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mon\MRP for Wen Ni\MRP 0106\HISTORY DOCUMENTS\"/>
    </mc:Choice>
  </mc:AlternateContent>
  <xr:revisionPtr revIDLastSave="0" documentId="13_ncr:1_{3D2C7D42-70CC-448C-8522-B26B2562CE52}" xr6:coauthVersionLast="47" xr6:coauthVersionMax="47" xr10:uidLastSave="{00000000-0000-0000-0000-000000000000}"/>
  <bookViews>
    <workbookView xWindow="-120" yWindow="-120" windowWidth="29040" windowHeight="15840" activeTab="3" xr2:uid="{20D9A73B-9B26-4927-BE4F-B714CE197EEA}"/>
  </bookViews>
  <sheets>
    <sheet name="UPLOAD" sheetId="1" r:id="rId1"/>
    <sheet name="Sheet1" sheetId="13" r:id="rId2"/>
    <sheet name="Supply Plan Data" sheetId="3" r:id="rId3"/>
    <sheet name="Sheet7" sheetId="19" r:id="rId4"/>
    <sheet name="Sheet8" sheetId="20" r:id="rId5"/>
  </sheets>
  <definedNames>
    <definedName name="_xlnm._FilterDatabase" localSheetId="1" hidden="1">Sheet1!$A$2:$P$278</definedName>
    <definedName name="_xlnm._FilterDatabase" localSheetId="3" hidden="1">Sheet7!$A$2:$D$263</definedName>
    <definedName name="_xlnm._FilterDatabase" localSheetId="2" hidden="1">'Supply Plan Data'!$A$1:$AD$275</definedName>
    <definedName name="_xlnm._FilterDatabase" localSheetId="0" hidden="1">UPLOAD!$A$3:$J$3291</definedName>
  </definedNames>
  <calcPr calcId="191029"/>
  <pivotCaches>
    <pivotCache cacheId="5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9" l="1"/>
  <c r="D4" i="19" s="1"/>
  <c r="C5" i="19"/>
  <c r="D5" i="19" s="1"/>
  <c r="C6" i="19"/>
  <c r="D6" i="19" s="1"/>
  <c r="C7" i="19"/>
  <c r="D7" i="19" s="1"/>
  <c r="C8" i="19"/>
  <c r="D8" i="19" s="1"/>
  <c r="C9" i="19"/>
  <c r="D9" i="19" s="1"/>
  <c r="C10" i="19"/>
  <c r="D10" i="19" s="1"/>
  <c r="C11" i="19"/>
  <c r="D11" i="19" s="1"/>
  <c r="C12" i="19"/>
  <c r="D12" i="19" s="1"/>
  <c r="C13" i="19"/>
  <c r="D13" i="19" s="1"/>
  <c r="C14" i="19"/>
  <c r="D14" i="19" s="1"/>
  <c r="C15" i="19"/>
  <c r="D15" i="19" s="1"/>
  <c r="C16" i="19"/>
  <c r="D16" i="19" s="1"/>
  <c r="C17" i="19"/>
  <c r="D17" i="19" s="1"/>
  <c r="C18" i="19"/>
  <c r="D18" i="19" s="1"/>
  <c r="C19" i="19"/>
  <c r="D19" i="19" s="1"/>
  <c r="C20" i="19"/>
  <c r="D20" i="19" s="1"/>
  <c r="C21" i="19"/>
  <c r="D21" i="19" s="1"/>
  <c r="C22" i="19"/>
  <c r="D22" i="19" s="1"/>
  <c r="C23" i="19"/>
  <c r="D23" i="19" s="1"/>
  <c r="C24" i="19"/>
  <c r="D24" i="19" s="1"/>
  <c r="C25" i="19"/>
  <c r="D25" i="19" s="1"/>
  <c r="C26" i="19"/>
  <c r="D26" i="19" s="1"/>
  <c r="C27" i="19"/>
  <c r="D27" i="19" s="1"/>
  <c r="C28" i="19"/>
  <c r="D28" i="19" s="1"/>
  <c r="C29" i="19"/>
  <c r="D29" i="19" s="1"/>
  <c r="C30" i="19"/>
  <c r="D30" i="19" s="1"/>
  <c r="C31" i="19"/>
  <c r="D31" i="19" s="1"/>
  <c r="C32" i="19"/>
  <c r="D32" i="19" s="1"/>
  <c r="C33" i="19"/>
  <c r="D33" i="19" s="1"/>
  <c r="C34" i="19"/>
  <c r="D34" i="19" s="1"/>
  <c r="C35" i="19"/>
  <c r="D35" i="19" s="1"/>
  <c r="C36" i="19"/>
  <c r="D36" i="19" s="1"/>
  <c r="C37" i="19"/>
  <c r="D37" i="19" s="1"/>
  <c r="C38" i="19"/>
  <c r="D38" i="19" s="1"/>
  <c r="C39" i="19"/>
  <c r="D39" i="19" s="1"/>
  <c r="C40" i="19"/>
  <c r="D40" i="19" s="1"/>
  <c r="C41" i="19"/>
  <c r="D41" i="19" s="1"/>
  <c r="C42" i="19"/>
  <c r="D42" i="19" s="1"/>
  <c r="C43" i="19"/>
  <c r="D43" i="19" s="1"/>
  <c r="C44" i="19"/>
  <c r="D44" i="19" s="1"/>
  <c r="C45" i="19"/>
  <c r="D45" i="19" s="1"/>
  <c r="C46" i="19"/>
  <c r="D46" i="19" s="1"/>
  <c r="C47" i="19"/>
  <c r="D47" i="19" s="1"/>
  <c r="C48" i="19"/>
  <c r="D48" i="19" s="1"/>
  <c r="C49" i="19"/>
  <c r="D49" i="19" s="1"/>
  <c r="C50" i="19"/>
  <c r="D50" i="19" s="1"/>
  <c r="C51" i="19"/>
  <c r="D51" i="19" s="1"/>
  <c r="C52" i="19"/>
  <c r="D52" i="19" s="1"/>
  <c r="C53" i="19"/>
  <c r="D53" i="19" s="1"/>
  <c r="C54" i="19"/>
  <c r="D54" i="19" s="1"/>
  <c r="C55" i="19"/>
  <c r="D55" i="19" s="1"/>
  <c r="C56" i="19"/>
  <c r="D56" i="19" s="1"/>
  <c r="C57" i="19"/>
  <c r="D57" i="19" s="1"/>
  <c r="C58" i="19"/>
  <c r="D58" i="19" s="1"/>
  <c r="C59" i="19"/>
  <c r="D59" i="19" s="1"/>
  <c r="C60" i="19"/>
  <c r="D60" i="19" s="1"/>
  <c r="C61" i="19"/>
  <c r="D61" i="19" s="1"/>
  <c r="C62" i="19"/>
  <c r="D62" i="19" s="1"/>
  <c r="C63" i="19"/>
  <c r="D63" i="19" s="1"/>
  <c r="C64" i="19"/>
  <c r="D64" i="19" s="1"/>
  <c r="C65" i="19"/>
  <c r="D65" i="19" s="1"/>
  <c r="C66" i="19"/>
  <c r="D66" i="19" s="1"/>
  <c r="C67" i="19"/>
  <c r="D67" i="19" s="1"/>
  <c r="C68" i="19"/>
  <c r="D68" i="19" s="1"/>
  <c r="C69" i="19"/>
  <c r="D69" i="19" s="1"/>
  <c r="C70" i="19"/>
  <c r="D70" i="19" s="1"/>
  <c r="C71" i="19"/>
  <c r="D71" i="19" s="1"/>
  <c r="C72" i="19"/>
  <c r="D72" i="19" s="1"/>
  <c r="C73" i="19"/>
  <c r="D73" i="19" s="1"/>
  <c r="C74" i="19"/>
  <c r="D74" i="19" s="1"/>
  <c r="C75" i="19"/>
  <c r="D75" i="19" s="1"/>
  <c r="C76" i="19"/>
  <c r="D76" i="19" s="1"/>
  <c r="C77" i="19"/>
  <c r="D77" i="19" s="1"/>
  <c r="C78" i="19"/>
  <c r="D78" i="19" s="1"/>
  <c r="C79" i="19"/>
  <c r="D79" i="19" s="1"/>
  <c r="C80" i="19"/>
  <c r="D80" i="19" s="1"/>
  <c r="C81" i="19"/>
  <c r="D81" i="19" s="1"/>
  <c r="C82" i="19"/>
  <c r="D82" i="19" s="1"/>
  <c r="C83" i="19"/>
  <c r="D83" i="19" s="1"/>
  <c r="C84" i="19"/>
  <c r="D84" i="19" s="1"/>
  <c r="C85" i="19"/>
  <c r="D85" i="19" s="1"/>
  <c r="C86" i="19"/>
  <c r="D86" i="19" s="1"/>
  <c r="C87" i="19"/>
  <c r="D87" i="19" s="1"/>
  <c r="C88" i="19"/>
  <c r="D88" i="19" s="1"/>
  <c r="C89" i="19"/>
  <c r="D89" i="19" s="1"/>
  <c r="C90" i="19"/>
  <c r="D90" i="19" s="1"/>
  <c r="C91" i="19"/>
  <c r="D91" i="19" s="1"/>
  <c r="C92" i="19"/>
  <c r="D92" i="19" s="1"/>
  <c r="C93" i="19"/>
  <c r="D93" i="19" s="1"/>
  <c r="C94" i="19"/>
  <c r="D94" i="19" s="1"/>
  <c r="C95" i="19"/>
  <c r="D95" i="19" s="1"/>
  <c r="C96" i="19"/>
  <c r="D96" i="19" s="1"/>
  <c r="C97" i="19"/>
  <c r="D97" i="19" s="1"/>
  <c r="C98" i="19"/>
  <c r="D98" i="19" s="1"/>
  <c r="C99" i="19"/>
  <c r="D99" i="19" s="1"/>
  <c r="C100" i="19"/>
  <c r="D100" i="19" s="1"/>
  <c r="C101" i="19"/>
  <c r="D101" i="19" s="1"/>
  <c r="C102" i="19"/>
  <c r="D102" i="19" s="1"/>
  <c r="C103" i="19"/>
  <c r="D103" i="19" s="1"/>
  <c r="C104" i="19"/>
  <c r="D104" i="19" s="1"/>
  <c r="C105" i="19"/>
  <c r="D105" i="19" s="1"/>
  <c r="C106" i="19"/>
  <c r="D106" i="19" s="1"/>
  <c r="C107" i="19"/>
  <c r="D107" i="19" s="1"/>
  <c r="C108" i="19"/>
  <c r="D108" i="19" s="1"/>
  <c r="C109" i="19"/>
  <c r="D109" i="19" s="1"/>
  <c r="C110" i="19"/>
  <c r="D110" i="19" s="1"/>
  <c r="C111" i="19"/>
  <c r="D111" i="19" s="1"/>
  <c r="C112" i="19"/>
  <c r="D112" i="19" s="1"/>
  <c r="C113" i="19"/>
  <c r="D113" i="19" s="1"/>
  <c r="C114" i="19"/>
  <c r="D114" i="19" s="1"/>
  <c r="C115" i="19"/>
  <c r="D115" i="19" s="1"/>
  <c r="C116" i="19"/>
  <c r="D116" i="19" s="1"/>
  <c r="C117" i="19"/>
  <c r="D117" i="19" s="1"/>
  <c r="C118" i="19"/>
  <c r="D118" i="19" s="1"/>
  <c r="C119" i="19"/>
  <c r="D119" i="19" s="1"/>
  <c r="C120" i="19"/>
  <c r="D120" i="19" s="1"/>
  <c r="C121" i="19"/>
  <c r="D121" i="19" s="1"/>
  <c r="C122" i="19"/>
  <c r="D122" i="19" s="1"/>
  <c r="C123" i="19"/>
  <c r="D123" i="19" s="1"/>
  <c r="C124" i="19"/>
  <c r="D124" i="19" s="1"/>
  <c r="C125" i="19"/>
  <c r="D125" i="19" s="1"/>
  <c r="C126" i="19"/>
  <c r="D126" i="19" s="1"/>
  <c r="C127" i="19"/>
  <c r="D127" i="19" s="1"/>
  <c r="C128" i="19"/>
  <c r="D128" i="19" s="1"/>
  <c r="C129" i="19"/>
  <c r="D129" i="19" s="1"/>
  <c r="C130" i="19"/>
  <c r="D130" i="19" s="1"/>
  <c r="C131" i="19"/>
  <c r="D131" i="19" s="1"/>
  <c r="C132" i="19"/>
  <c r="D132" i="19" s="1"/>
  <c r="C133" i="19"/>
  <c r="D133" i="19" s="1"/>
  <c r="C134" i="19"/>
  <c r="D134" i="19" s="1"/>
  <c r="C135" i="19"/>
  <c r="D135" i="19" s="1"/>
  <c r="C136" i="19"/>
  <c r="D136" i="19" s="1"/>
  <c r="C137" i="19"/>
  <c r="D137" i="19" s="1"/>
  <c r="C138" i="19"/>
  <c r="D138" i="19" s="1"/>
  <c r="C139" i="19"/>
  <c r="D139" i="19" s="1"/>
  <c r="C140" i="19"/>
  <c r="D140" i="19" s="1"/>
  <c r="C141" i="19"/>
  <c r="D141" i="19" s="1"/>
  <c r="C142" i="19"/>
  <c r="D142" i="19" s="1"/>
  <c r="C143" i="19"/>
  <c r="D143" i="19" s="1"/>
  <c r="C144" i="19"/>
  <c r="D144" i="19" s="1"/>
  <c r="C145" i="19"/>
  <c r="D145" i="19" s="1"/>
  <c r="C146" i="19"/>
  <c r="D146" i="19" s="1"/>
  <c r="C147" i="19"/>
  <c r="D147" i="19" s="1"/>
  <c r="C148" i="19"/>
  <c r="D148" i="19" s="1"/>
  <c r="C149" i="19"/>
  <c r="D149" i="19" s="1"/>
  <c r="C150" i="19"/>
  <c r="D150" i="19" s="1"/>
  <c r="C151" i="19"/>
  <c r="D151" i="19" s="1"/>
  <c r="C152" i="19"/>
  <c r="D152" i="19" s="1"/>
  <c r="C153" i="19"/>
  <c r="D153" i="19" s="1"/>
  <c r="C154" i="19"/>
  <c r="D154" i="19" s="1"/>
  <c r="C155" i="19"/>
  <c r="D155" i="19" s="1"/>
  <c r="C156" i="19"/>
  <c r="D156" i="19" s="1"/>
  <c r="C157" i="19"/>
  <c r="D157" i="19" s="1"/>
  <c r="C158" i="19"/>
  <c r="D158" i="19" s="1"/>
  <c r="C159" i="19"/>
  <c r="D159" i="19" s="1"/>
  <c r="C160" i="19"/>
  <c r="D160" i="19" s="1"/>
  <c r="C161" i="19"/>
  <c r="D161" i="19" s="1"/>
  <c r="C162" i="19"/>
  <c r="D162" i="19" s="1"/>
  <c r="C163" i="19"/>
  <c r="D163" i="19" s="1"/>
  <c r="C164" i="19"/>
  <c r="D164" i="19" s="1"/>
  <c r="C165" i="19"/>
  <c r="D165" i="19" s="1"/>
  <c r="C166" i="19"/>
  <c r="D166" i="19" s="1"/>
  <c r="C167" i="19"/>
  <c r="D167" i="19" s="1"/>
  <c r="C168" i="19"/>
  <c r="D168" i="19" s="1"/>
  <c r="C169" i="19"/>
  <c r="D169" i="19" s="1"/>
  <c r="C170" i="19"/>
  <c r="D170" i="19" s="1"/>
  <c r="C171" i="19"/>
  <c r="D171" i="19" s="1"/>
  <c r="C172" i="19"/>
  <c r="D172" i="19" s="1"/>
  <c r="C173" i="19"/>
  <c r="D173" i="19" s="1"/>
  <c r="C174" i="19"/>
  <c r="D174" i="19" s="1"/>
  <c r="C175" i="19"/>
  <c r="D175" i="19" s="1"/>
  <c r="C176" i="19"/>
  <c r="D176" i="19" s="1"/>
  <c r="C177" i="19"/>
  <c r="D177" i="19" s="1"/>
  <c r="C178" i="19"/>
  <c r="D178" i="19" s="1"/>
  <c r="C179" i="19"/>
  <c r="D179" i="19" s="1"/>
  <c r="C180" i="19"/>
  <c r="D180" i="19" s="1"/>
  <c r="C181" i="19"/>
  <c r="D181" i="19" s="1"/>
  <c r="C182" i="19"/>
  <c r="D182" i="19" s="1"/>
  <c r="C183" i="19"/>
  <c r="D183" i="19" s="1"/>
  <c r="C184" i="19"/>
  <c r="D184" i="19" s="1"/>
  <c r="C185" i="19"/>
  <c r="D185" i="19" s="1"/>
  <c r="C186" i="19"/>
  <c r="D186" i="19" s="1"/>
  <c r="C187" i="19"/>
  <c r="D187" i="19" s="1"/>
  <c r="C188" i="19"/>
  <c r="D188" i="19" s="1"/>
  <c r="C189" i="19"/>
  <c r="D189" i="19" s="1"/>
  <c r="C190" i="19"/>
  <c r="D190" i="19" s="1"/>
  <c r="C191" i="19"/>
  <c r="D191" i="19" s="1"/>
  <c r="C192" i="19"/>
  <c r="D192" i="19" s="1"/>
  <c r="C193" i="19"/>
  <c r="D193" i="19" s="1"/>
  <c r="C194" i="19"/>
  <c r="D194" i="19" s="1"/>
  <c r="C195" i="19"/>
  <c r="D195" i="19" s="1"/>
  <c r="C196" i="19"/>
  <c r="D196" i="19" s="1"/>
  <c r="C197" i="19"/>
  <c r="D197" i="19" s="1"/>
  <c r="C198" i="19"/>
  <c r="D198" i="19" s="1"/>
  <c r="C199" i="19"/>
  <c r="D199" i="19" s="1"/>
  <c r="C200" i="19"/>
  <c r="D200" i="19" s="1"/>
  <c r="C201" i="19"/>
  <c r="D201" i="19" s="1"/>
  <c r="C202" i="19"/>
  <c r="D202" i="19" s="1"/>
  <c r="C203" i="19"/>
  <c r="D203" i="19" s="1"/>
  <c r="C204" i="19"/>
  <c r="D204" i="19" s="1"/>
  <c r="C205" i="19"/>
  <c r="D205" i="19" s="1"/>
  <c r="C206" i="19"/>
  <c r="D206" i="19" s="1"/>
  <c r="C207" i="19"/>
  <c r="D207" i="19" s="1"/>
  <c r="C208" i="19"/>
  <c r="D208" i="19" s="1"/>
  <c r="C209" i="19"/>
  <c r="D209" i="19" s="1"/>
  <c r="C210" i="19"/>
  <c r="D210" i="19" s="1"/>
  <c r="C211" i="19"/>
  <c r="D211" i="19" s="1"/>
  <c r="C212" i="19"/>
  <c r="D212" i="19" s="1"/>
  <c r="C213" i="19"/>
  <c r="D213" i="19" s="1"/>
  <c r="C214" i="19"/>
  <c r="D214" i="19" s="1"/>
  <c r="C215" i="19"/>
  <c r="D215" i="19" s="1"/>
  <c r="C216" i="19"/>
  <c r="D216" i="19" s="1"/>
  <c r="C217" i="19"/>
  <c r="D217" i="19" s="1"/>
  <c r="C218" i="19"/>
  <c r="D218" i="19" s="1"/>
  <c r="C219" i="19"/>
  <c r="D219" i="19" s="1"/>
  <c r="C220" i="19"/>
  <c r="D220" i="19" s="1"/>
  <c r="C221" i="19"/>
  <c r="D221" i="19" s="1"/>
  <c r="C222" i="19"/>
  <c r="D222" i="19" s="1"/>
  <c r="C223" i="19"/>
  <c r="D223" i="19" s="1"/>
  <c r="C224" i="19"/>
  <c r="D224" i="19" s="1"/>
  <c r="C225" i="19"/>
  <c r="D225" i="19" s="1"/>
  <c r="C226" i="19"/>
  <c r="D226" i="19" s="1"/>
  <c r="C227" i="19"/>
  <c r="D227" i="19" s="1"/>
  <c r="C228" i="19"/>
  <c r="D228" i="19" s="1"/>
  <c r="C229" i="19"/>
  <c r="D229" i="19" s="1"/>
  <c r="C230" i="19"/>
  <c r="D230" i="19" s="1"/>
  <c r="C231" i="19"/>
  <c r="D231" i="19" s="1"/>
  <c r="C232" i="19"/>
  <c r="D232" i="19" s="1"/>
  <c r="C233" i="19"/>
  <c r="D233" i="19" s="1"/>
  <c r="C234" i="19"/>
  <c r="D234" i="19" s="1"/>
  <c r="C235" i="19"/>
  <c r="D235" i="19" s="1"/>
  <c r="C236" i="19"/>
  <c r="D236" i="19" s="1"/>
  <c r="C237" i="19"/>
  <c r="D237" i="19" s="1"/>
  <c r="C238" i="19"/>
  <c r="D238" i="19" s="1"/>
  <c r="C239" i="19"/>
  <c r="D239" i="19" s="1"/>
  <c r="C240" i="19"/>
  <c r="D240" i="19" s="1"/>
  <c r="C241" i="19"/>
  <c r="D241" i="19" s="1"/>
  <c r="C242" i="19"/>
  <c r="D242" i="19" s="1"/>
  <c r="C243" i="19"/>
  <c r="D243" i="19" s="1"/>
  <c r="C244" i="19"/>
  <c r="D244" i="19" s="1"/>
  <c r="C245" i="19"/>
  <c r="D245" i="19" s="1"/>
  <c r="C246" i="19"/>
  <c r="D246" i="19" s="1"/>
  <c r="C247" i="19"/>
  <c r="D247" i="19" s="1"/>
  <c r="C248" i="19"/>
  <c r="D248" i="19" s="1"/>
  <c r="C249" i="19"/>
  <c r="D249" i="19" s="1"/>
  <c r="C250" i="19"/>
  <c r="D250" i="19" s="1"/>
  <c r="C251" i="19"/>
  <c r="D251" i="19" s="1"/>
  <c r="C252" i="19"/>
  <c r="D252" i="19" s="1"/>
  <c r="C253" i="19"/>
  <c r="D253" i="19" s="1"/>
  <c r="C254" i="19"/>
  <c r="D254" i="19" s="1"/>
  <c r="C255" i="19"/>
  <c r="D255" i="19" s="1"/>
  <c r="C256" i="19"/>
  <c r="D256" i="19" s="1"/>
  <c r="C257" i="19"/>
  <c r="D257" i="19" s="1"/>
  <c r="C258" i="19"/>
  <c r="D258" i="19" s="1"/>
  <c r="C259" i="19"/>
  <c r="D259" i="19" s="1"/>
  <c r="C260" i="19"/>
  <c r="D260" i="19" s="1"/>
  <c r="C261" i="19"/>
  <c r="D261" i="19" s="1"/>
  <c r="C262" i="19"/>
  <c r="D262" i="19" s="1"/>
  <c r="C263" i="19"/>
  <c r="D263" i="19" s="1"/>
  <c r="C3" i="19"/>
  <c r="D3" i="19" s="1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4" i="13"/>
  <c r="N5" i="13" l="1"/>
  <c r="N6" i="13"/>
  <c r="N7" i="13"/>
  <c r="N8" i="13"/>
  <c r="N9" i="13"/>
  <c r="N10" i="13"/>
  <c r="N11" i="13"/>
  <c r="N12" i="13"/>
  <c r="N13" i="13"/>
  <c r="N14" i="13"/>
  <c r="N15" i="13"/>
  <c r="P15" i="13" s="1"/>
  <c r="N16" i="13"/>
  <c r="N17" i="13"/>
  <c r="N18" i="13"/>
  <c r="N19" i="13"/>
  <c r="N20" i="13"/>
  <c r="N21" i="13"/>
  <c r="N22" i="13"/>
  <c r="N23" i="13"/>
  <c r="N24" i="13"/>
  <c r="N25" i="13"/>
  <c r="N26" i="13"/>
  <c r="N27" i="13"/>
  <c r="P27" i="13" s="1"/>
  <c r="N28" i="13"/>
  <c r="N29" i="13"/>
  <c r="N30" i="13"/>
  <c r="N31" i="13"/>
  <c r="N32" i="13"/>
  <c r="N33" i="13"/>
  <c r="N34" i="13"/>
  <c r="N35" i="13"/>
  <c r="N36" i="13"/>
  <c r="N37" i="13"/>
  <c r="N38" i="13"/>
  <c r="N39" i="13"/>
  <c r="P39" i="13" s="1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P63" i="13" s="1"/>
  <c r="N64" i="13"/>
  <c r="N65" i="13"/>
  <c r="N66" i="13"/>
  <c r="N67" i="13"/>
  <c r="N68" i="13"/>
  <c r="N69" i="13"/>
  <c r="N70" i="13"/>
  <c r="N71" i="13"/>
  <c r="N72" i="13"/>
  <c r="N73" i="13"/>
  <c r="N74" i="13"/>
  <c r="N75" i="13"/>
  <c r="P75" i="13" s="1"/>
  <c r="N76" i="13"/>
  <c r="N77" i="13"/>
  <c r="N78" i="13"/>
  <c r="N79" i="13"/>
  <c r="N80" i="13"/>
  <c r="N81" i="13"/>
  <c r="N82" i="13"/>
  <c r="N83" i="13"/>
  <c r="N84" i="13"/>
  <c r="N85" i="13"/>
  <c r="N86" i="13"/>
  <c r="N87" i="13"/>
  <c r="P87" i="13" s="1"/>
  <c r="N88" i="13"/>
  <c r="N89" i="13"/>
  <c r="N90" i="13"/>
  <c r="N91" i="13"/>
  <c r="N92" i="13"/>
  <c r="N93" i="13"/>
  <c r="N94" i="13"/>
  <c r="N95" i="13"/>
  <c r="N96" i="13"/>
  <c r="N97" i="13"/>
  <c r="N98" i="13"/>
  <c r="N99" i="13"/>
  <c r="P99" i="13" s="1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P111" i="13" s="1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P123" i="13" s="1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P136" i="13" s="1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P148" i="13" s="1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4" i="13"/>
  <c r="E3291" i="1"/>
  <c r="E3279" i="1"/>
  <c r="E3267" i="1"/>
  <c r="E3255" i="1"/>
  <c r="E3243" i="1"/>
  <c r="E3231" i="1"/>
  <c r="E3219" i="1"/>
  <c r="E3207" i="1"/>
  <c r="E3195" i="1"/>
  <c r="E3183" i="1"/>
  <c r="E3171" i="1"/>
  <c r="E3159" i="1"/>
  <c r="E3147" i="1"/>
  <c r="E3135" i="1"/>
  <c r="E3123" i="1"/>
  <c r="E3111" i="1"/>
  <c r="E3099" i="1"/>
  <c r="E3087" i="1"/>
  <c r="E3075" i="1"/>
  <c r="E3063" i="1"/>
  <c r="E3051" i="1"/>
  <c r="E3039" i="1"/>
  <c r="E3027" i="1"/>
  <c r="E3015" i="1"/>
  <c r="E3003" i="1"/>
  <c r="E2991" i="1"/>
  <c r="E2979" i="1"/>
  <c r="E2967" i="1"/>
  <c r="E2955" i="1"/>
  <c r="E2943" i="1"/>
  <c r="E2931" i="1"/>
  <c r="E2919" i="1"/>
  <c r="E2907" i="1"/>
  <c r="E2895" i="1"/>
  <c r="E2883" i="1"/>
  <c r="E2871" i="1"/>
  <c r="E2859" i="1"/>
  <c r="E2847" i="1"/>
  <c r="E2835" i="1"/>
  <c r="E2823" i="1"/>
  <c r="E2811" i="1"/>
  <c r="E2799" i="1"/>
  <c r="E2787" i="1"/>
  <c r="E2775" i="1"/>
  <c r="E2763" i="1"/>
  <c r="E2751" i="1"/>
  <c r="E2739" i="1"/>
  <c r="E2727" i="1"/>
  <c r="E2715" i="1"/>
  <c r="E2703" i="1"/>
  <c r="E2691" i="1"/>
  <c r="E2679" i="1"/>
  <c r="E2667" i="1"/>
  <c r="E2655" i="1"/>
  <c r="E2643" i="1"/>
  <c r="E2631" i="1"/>
  <c r="E2619" i="1"/>
  <c r="E2607" i="1"/>
  <c r="E2595" i="1"/>
  <c r="E2583" i="1"/>
  <c r="E2571" i="1"/>
  <c r="E2559" i="1"/>
  <c r="E2547" i="1"/>
  <c r="E2535" i="1"/>
  <c r="E2523" i="1"/>
  <c r="E2511" i="1"/>
  <c r="E2499" i="1"/>
  <c r="E2487" i="1"/>
  <c r="E2475" i="1"/>
  <c r="E2463" i="1"/>
  <c r="E2451" i="1"/>
  <c r="E2439" i="1"/>
  <c r="E2427" i="1"/>
  <c r="E2415" i="1"/>
  <c r="E2403" i="1"/>
  <c r="E2391" i="1"/>
  <c r="E2379" i="1"/>
  <c r="E2367" i="1"/>
  <c r="E2355" i="1"/>
  <c r="E2343" i="1"/>
  <c r="E2331" i="1"/>
  <c r="E2319" i="1"/>
  <c r="E2307" i="1"/>
  <c r="E2295" i="1"/>
  <c r="E2283" i="1"/>
  <c r="E2271" i="1"/>
  <c r="E2259" i="1"/>
  <c r="E2247" i="1"/>
  <c r="E2235" i="1"/>
  <c r="E2223" i="1"/>
  <c r="E2211" i="1"/>
  <c r="E2199" i="1"/>
  <c r="E2187" i="1"/>
  <c r="E217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E2007" i="1"/>
  <c r="E1995" i="1"/>
  <c r="E1983" i="1"/>
  <c r="E1971" i="1"/>
  <c r="E1959" i="1"/>
  <c r="E1947" i="1"/>
  <c r="E1935" i="1"/>
  <c r="E1923" i="1"/>
  <c r="E1911" i="1"/>
  <c r="E1899" i="1"/>
  <c r="E1887" i="1"/>
  <c r="E1875" i="1"/>
  <c r="E1863" i="1"/>
  <c r="E1851" i="1"/>
  <c r="E1839" i="1"/>
  <c r="E1827" i="1"/>
  <c r="E1815" i="1"/>
  <c r="E1803" i="1"/>
  <c r="E1791" i="1"/>
  <c r="E1779" i="1"/>
  <c r="E1767" i="1"/>
  <c r="E1755" i="1"/>
  <c r="E1743" i="1"/>
  <c r="E1731" i="1"/>
  <c r="E1719" i="1"/>
  <c r="E1707" i="1"/>
  <c r="E1695" i="1"/>
  <c r="E1683" i="1"/>
  <c r="E1671" i="1"/>
  <c r="E1659" i="1"/>
  <c r="E1647" i="1"/>
  <c r="E1635" i="1"/>
  <c r="E1623" i="1"/>
  <c r="E1611" i="1"/>
  <c r="E1599" i="1"/>
  <c r="E1587" i="1"/>
  <c r="E1575" i="1"/>
  <c r="E1563" i="1"/>
  <c r="E1551" i="1"/>
  <c r="E1539" i="1"/>
  <c r="E1527" i="1"/>
  <c r="E1515" i="1"/>
  <c r="E1503" i="1"/>
  <c r="E1491" i="1"/>
  <c r="E1479" i="1"/>
  <c r="E1467" i="1"/>
  <c r="E1455" i="1"/>
  <c r="E1443" i="1"/>
  <c r="E1431" i="1"/>
  <c r="E1419" i="1"/>
  <c r="E1407" i="1"/>
  <c r="E1395" i="1"/>
  <c r="E1383" i="1"/>
  <c r="E1371" i="1"/>
  <c r="E1359" i="1"/>
  <c r="E1347" i="1"/>
  <c r="E1335" i="1"/>
  <c r="E1323" i="1"/>
  <c r="E1311" i="1"/>
  <c r="E1299" i="1"/>
  <c r="E1287" i="1"/>
  <c r="E1275" i="1"/>
  <c r="E1263" i="1"/>
  <c r="E1251" i="1"/>
  <c r="E1239" i="1"/>
  <c r="E1227" i="1"/>
  <c r="E1215" i="1"/>
  <c r="E1203" i="1"/>
  <c r="E1191" i="1"/>
  <c r="E1179" i="1"/>
  <c r="E1167" i="1"/>
  <c r="E1155" i="1"/>
  <c r="E1143" i="1"/>
  <c r="E1131" i="1"/>
  <c r="E1119" i="1"/>
  <c r="E1107" i="1"/>
  <c r="E1095" i="1"/>
  <c r="E1083" i="1"/>
  <c r="E1071" i="1"/>
  <c r="E1059" i="1"/>
  <c r="E1047" i="1"/>
  <c r="E1035" i="1"/>
  <c r="E1023" i="1"/>
  <c r="E1011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711" i="1"/>
  <c r="E699" i="1"/>
  <c r="E687" i="1"/>
  <c r="E675" i="1"/>
  <c r="E663" i="1"/>
  <c r="E651" i="1"/>
  <c r="E639" i="1"/>
  <c r="E627" i="1"/>
  <c r="E615" i="1"/>
  <c r="E603" i="1"/>
  <c r="E591" i="1"/>
  <c r="E579" i="1"/>
  <c r="E567" i="1"/>
  <c r="E555" i="1"/>
  <c r="E543" i="1"/>
  <c r="E531" i="1"/>
  <c r="E519" i="1"/>
  <c r="E507" i="1"/>
  <c r="E495" i="1"/>
  <c r="E483" i="1"/>
  <c r="E471" i="1"/>
  <c r="E459" i="1"/>
  <c r="E447" i="1"/>
  <c r="E435" i="1"/>
  <c r="E423" i="1"/>
  <c r="E411" i="1"/>
  <c r="E399" i="1"/>
  <c r="E387" i="1"/>
  <c r="E375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15" i="1"/>
  <c r="E3290" i="1"/>
  <c r="E3278" i="1"/>
  <c r="E3266" i="1"/>
  <c r="E3254" i="1"/>
  <c r="E3242" i="1"/>
  <c r="E3230" i="1"/>
  <c r="E3218" i="1"/>
  <c r="E3206" i="1"/>
  <c r="E3194" i="1"/>
  <c r="E3182" i="1"/>
  <c r="E3170" i="1"/>
  <c r="E3158" i="1"/>
  <c r="E3146" i="1"/>
  <c r="E3134" i="1"/>
  <c r="E3122" i="1"/>
  <c r="E3110" i="1"/>
  <c r="E3098" i="1"/>
  <c r="E3086" i="1"/>
  <c r="E3074" i="1"/>
  <c r="E3062" i="1"/>
  <c r="E3050" i="1"/>
  <c r="E3038" i="1"/>
  <c r="E3026" i="1"/>
  <c r="E3014" i="1"/>
  <c r="E3002" i="1"/>
  <c r="E2990" i="1"/>
  <c r="E2978" i="1"/>
  <c r="E2966" i="1"/>
  <c r="E2954" i="1"/>
  <c r="E2942" i="1"/>
  <c r="E2930" i="1"/>
  <c r="E2918" i="1"/>
  <c r="E2906" i="1"/>
  <c r="E2894" i="1"/>
  <c r="E2882" i="1"/>
  <c r="E2870" i="1"/>
  <c r="E2858" i="1"/>
  <c r="E2846" i="1"/>
  <c r="E2834" i="1"/>
  <c r="E2822" i="1"/>
  <c r="E2810" i="1"/>
  <c r="E2798" i="1"/>
  <c r="E2786" i="1"/>
  <c r="E2774" i="1"/>
  <c r="E2762" i="1"/>
  <c r="E2750" i="1"/>
  <c r="E2738" i="1"/>
  <c r="E2726" i="1"/>
  <c r="E2714" i="1"/>
  <c r="E2702" i="1"/>
  <c r="E2690" i="1"/>
  <c r="E2678" i="1"/>
  <c r="E2666" i="1"/>
  <c r="E2654" i="1"/>
  <c r="E2642" i="1"/>
  <c r="E2630" i="1"/>
  <c r="E2618" i="1"/>
  <c r="E2606" i="1"/>
  <c r="E2594" i="1"/>
  <c r="E2582" i="1"/>
  <c r="E2570" i="1"/>
  <c r="E2558" i="1"/>
  <c r="E2546" i="1"/>
  <c r="E2534" i="1"/>
  <c r="E2522" i="1"/>
  <c r="E2510" i="1"/>
  <c r="E2498" i="1"/>
  <c r="E2486" i="1"/>
  <c r="E2474" i="1"/>
  <c r="E2462" i="1"/>
  <c r="E2450" i="1"/>
  <c r="E2438" i="1"/>
  <c r="E2426" i="1"/>
  <c r="E2414" i="1"/>
  <c r="E2402" i="1"/>
  <c r="E2390" i="1"/>
  <c r="E2378" i="1"/>
  <c r="E2366" i="1"/>
  <c r="E2354" i="1"/>
  <c r="E2342" i="1"/>
  <c r="E2330" i="1"/>
  <c r="E2318" i="1"/>
  <c r="E2306" i="1"/>
  <c r="E2294" i="1"/>
  <c r="E2282" i="1"/>
  <c r="E2270" i="1"/>
  <c r="E2258" i="1"/>
  <c r="E2246" i="1"/>
  <c r="E2234" i="1"/>
  <c r="E2222" i="1"/>
  <c r="E2210" i="1"/>
  <c r="E2198" i="1"/>
  <c r="E2186" i="1"/>
  <c r="E2174" i="1"/>
  <c r="E2162" i="1"/>
  <c r="E2150" i="1"/>
  <c r="E2138" i="1"/>
  <c r="E2126" i="1"/>
  <c r="E2114" i="1"/>
  <c r="E2102" i="1"/>
  <c r="E2090" i="1"/>
  <c r="E2078" i="1"/>
  <c r="E2066" i="1"/>
  <c r="E2054" i="1"/>
  <c r="E2042" i="1"/>
  <c r="E2030" i="1"/>
  <c r="E2018" i="1"/>
  <c r="E2006" i="1"/>
  <c r="E1994" i="1"/>
  <c r="E1982" i="1"/>
  <c r="E1970" i="1"/>
  <c r="E1958" i="1"/>
  <c r="E1946" i="1"/>
  <c r="E1934" i="1"/>
  <c r="E1922" i="1"/>
  <c r="E1910" i="1"/>
  <c r="E1898" i="1"/>
  <c r="E1886" i="1"/>
  <c r="E1874" i="1"/>
  <c r="E1862" i="1"/>
  <c r="E1850" i="1"/>
  <c r="E1838" i="1"/>
  <c r="E1826" i="1"/>
  <c r="E1814" i="1"/>
  <c r="E1802" i="1"/>
  <c r="E1790" i="1"/>
  <c r="E1778" i="1"/>
  <c r="E1766" i="1"/>
  <c r="E1754" i="1"/>
  <c r="E1742" i="1"/>
  <c r="E1730" i="1"/>
  <c r="E1718" i="1"/>
  <c r="E1706" i="1"/>
  <c r="E1694" i="1"/>
  <c r="E1682" i="1"/>
  <c r="E1670" i="1"/>
  <c r="E1658" i="1"/>
  <c r="E1646" i="1"/>
  <c r="E1634" i="1"/>
  <c r="E1622" i="1"/>
  <c r="E1610" i="1"/>
  <c r="E1598" i="1"/>
  <c r="E1586" i="1"/>
  <c r="E1574" i="1"/>
  <c r="E1562" i="1"/>
  <c r="E1550" i="1"/>
  <c r="E1538" i="1"/>
  <c r="E1526" i="1"/>
  <c r="E1514" i="1"/>
  <c r="E1502" i="1"/>
  <c r="E1490" i="1"/>
  <c r="E1478" i="1"/>
  <c r="E1466" i="1"/>
  <c r="E1454" i="1"/>
  <c r="E1442" i="1"/>
  <c r="E1430" i="1"/>
  <c r="E1418" i="1"/>
  <c r="E1406" i="1"/>
  <c r="E1394" i="1"/>
  <c r="E1382" i="1"/>
  <c r="E1370" i="1"/>
  <c r="E1358" i="1"/>
  <c r="E1346" i="1"/>
  <c r="E1334" i="1"/>
  <c r="E1322" i="1"/>
  <c r="E1310" i="1"/>
  <c r="E1298" i="1"/>
  <c r="E1286" i="1"/>
  <c r="E1274" i="1"/>
  <c r="E1262" i="1"/>
  <c r="E1250" i="1"/>
  <c r="E1238" i="1"/>
  <c r="E1226" i="1"/>
  <c r="E1214" i="1"/>
  <c r="E1202" i="1"/>
  <c r="E1190" i="1"/>
  <c r="E1178" i="1"/>
  <c r="E1166" i="1"/>
  <c r="E1154" i="1"/>
  <c r="E1142" i="1"/>
  <c r="E1130" i="1"/>
  <c r="E1118" i="1"/>
  <c r="E1106" i="1"/>
  <c r="E1094" i="1"/>
  <c r="E1082" i="1"/>
  <c r="E1070" i="1"/>
  <c r="E1058" i="1"/>
  <c r="E1046" i="1"/>
  <c r="E1034" i="1"/>
  <c r="E1022" i="1"/>
  <c r="E1010" i="1"/>
  <c r="E998" i="1"/>
  <c r="E986" i="1"/>
  <c r="E974" i="1"/>
  <c r="E962" i="1"/>
  <c r="E950" i="1"/>
  <c r="E938" i="1"/>
  <c r="E926" i="1"/>
  <c r="E914" i="1"/>
  <c r="E902" i="1"/>
  <c r="E890" i="1"/>
  <c r="E878" i="1"/>
  <c r="E866" i="1"/>
  <c r="E854" i="1"/>
  <c r="E842" i="1"/>
  <c r="E830" i="1"/>
  <c r="E818" i="1"/>
  <c r="E806" i="1"/>
  <c r="E794" i="1"/>
  <c r="E782" i="1"/>
  <c r="E770" i="1"/>
  <c r="E758" i="1"/>
  <c r="E746" i="1"/>
  <c r="E734" i="1"/>
  <c r="E722" i="1"/>
  <c r="E710" i="1"/>
  <c r="E698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3289" i="1"/>
  <c r="E3277" i="1"/>
  <c r="E3265" i="1"/>
  <c r="E3253" i="1"/>
  <c r="E3241" i="1"/>
  <c r="E3229" i="1"/>
  <c r="E3217" i="1"/>
  <c r="E3205" i="1"/>
  <c r="E3193" i="1"/>
  <c r="E3181" i="1"/>
  <c r="E3169" i="1"/>
  <c r="E3157" i="1"/>
  <c r="E3145" i="1"/>
  <c r="E3133" i="1"/>
  <c r="E3121" i="1"/>
  <c r="E3109" i="1"/>
  <c r="E3097" i="1"/>
  <c r="E3085" i="1"/>
  <c r="E3073" i="1"/>
  <c r="E3061" i="1"/>
  <c r="E3049" i="1"/>
  <c r="E3037" i="1"/>
  <c r="E3025" i="1"/>
  <c r="E3013" i="1"/>
  <c r="E3001" i="1"/>
  <c r="E2989" i="1"/>
  <c r="E2977" i="1"/>
  <c r="E2965" i="1"/>
  <c r="E2953" i="1"/>
  <c r="E2941" i="1"/>
  <c r="E2929" i="1"/>
  <c r="E2917" i="1"/>
  <c r="E2905" i="1"/>
  <c r="E2893" i="1"/>
  <c r="E2881" i="1"/>
  <c r="E2869" i="1"/>
  <c r="E2857" i="1"/>
  <c r="E2845" i="1"/>
  <c r="E2833" i="1"/>
  <c r="E2821" i="1"/>
  <c r="E2809" i="1"/>
  <c r="E2797" i="1"/>
  <c r="E2785" i="1"/>
  <c r="E2773" i="1"/>
  <c r="E2761" i="1"/>
  <c r="E2749" i="1"/>
  <c r="E2737" i="1"/>
  <c r="E2725" i="1"/>
  <c r="E2713" i="1"/>
  <c r="E2701" i="1"/>
  <c r="E2689" i="1"/>
  <c r="E2677" i="1"/>
  <c r="E2665" i="1"/>
  <c r="E2653" i="1"/>
  <c r="E2641" i="1"/>
  <c r="E2629" i="1"/>
  <c r="E2617" i="1"/>
  <c r="E2605" i="1"/>
  <c r="E2593" i="1"/>
  <c r="E2581" i="1"/>
  <c r="E2569" i="1"/>
  <c r="E2557" i="1"/>
  <c r="E2545" i="1"/>
  <c r="E2533" i="1"/>
  <c r="E2521" i="1"/>
  <c r="E2509" i="1"/>
  <c r="E2497" i="1"/>
  <c r="E2485" i="1"/>
  <c r="E2473" i="1"/>
  <c r="E2461" i="1"/>
  <c r="E2449" i="1"/>
  <c r="E2437" i="1"/>
  <c r="E2425" i="1"/>
  <c r="E2413" i="1"/>
  <c r="E2401" i="1"/>
  <c r="E2389" i="1"/>
  <c r="E2377" i="1"/>
  <c r="E2365" i="1"/>
  <c r="E2353" i="1"/>
  <c r="E2341" i="1"/>
  <c r="E2329" i="1"/>
  <c r="E2317" i="1"/>
  <c r="E2305" i="1"/>
  <c r="E2293" i="1"/>
  <c r="E2281" i="1"/>
  <c r="E2269" i="1"/>
  <c r="E2257" i="1"/>
  <c r="E2245" i="1"/>
  <c r="E2233" i="1"/>
  <c r="E2221" i="1"/>
  <c r="E2209" i="1"/>
  <c r="E2197" i="1"/>
  <c r="E2185" i="1"/>
  <c r="E2173" i="1"/>
  <c r="E2161" i="1"/>
  <c r="E2149" i="1"/>
  <c r="E2137" i="1"/>
  <c r="E2125" i="1"/>
  <c r="E2113" i="1"/>
  <c r="E2101" i="1"/>
  <c r="E2089" i="1"/>
  <c r="E2077" i="1"/>
  <c r="E2065" i="1"/>
  <c r="E2053" i="1"/>
  <c r="E2041" i="1"/>
  <c r="E2029" i="1"/>
  <c r="E2017" i="1"/>
  <c r="E2005" i="1"/>
  <c r="E1993" i="1"/>
  <c r="E1981" i="1"/>
  <c r="E1969" i="1"/>
  <c r="E1957" i="1"/>
  <c r="E1945" i="1"/>
  <c r="E1933" i="1"/>
  <c r="E1921" i="1"/>
  <c r="E1909" i="1"/>
  <c r="E1897" i="1"/>
  <c r="E1885" i="1"/>
  <c r="E1873" i="1"/>
  <c r="E1861" i="1"/>
  <c r="E1849" i="1"/>
  <c r="E1837" i="1"/>
  <c r="E1825" i="1"/>
  <c r="E1813" i="1"/>
  <c r="E1801" i="1"/>
  <c r="E1789" i="1"/>
  <c r="E1777" i="1"/>
  <c r="E1765" i="1"/>
  <c r="E1753" i="1"/>
  <c r="E1741" i="1"/>
  <c r="E1729" i="1"/>
  <c r="E1717" i="1"/>
  <c r="E1705" i="1"/>
  <c r="E1693" i="1"/>
  <c r="E1681" i="1"/>
  <c r="E1669" i="1"/>
  <c r="E1657" i="1"/>
  <c r="E1645" i="1"/>
  <c r="E1633" i="1"/>
  <c r="E1621" i="1"/>
  <c r="E1609" i="1"/>
  <c r="E1597" i="1"/>
  <c r="E1585" i="1"/>
  <c r="E1573" i="1"/>
  <c r="E1561" i="1"/>
  <c r="E1549" i="1"/>
  <c r="E1537" i="1"/>
  <c r="E1525" i="1"/>
  <c r="E1513" i="1"/>
  <c r="E1501" i="1"/>
  <c r="E1489" i="1"/>
  <c r="E1477" i="1"/>
  <c r="E1465" i="1"/>
  <c r="E1453" i="1"/>
  <c r="E1441" i="1"/>
  <c r="E1429" i="1"/>
  <c r="E1417" i="1"/>
  <c r="E1405" i="1"/>
  <c r="E1393" i="1"/>
  <c r="E1381" i="1"/>
  <c r="E1369" i="1"/>
  <c r="E1357" i="1"/>
  <c r="E1345" i="1"/>
  <c r="E1333" i="1"/>
  <c r="E1321" i="1"/>
  <c r="E1309" i="1"/>
  <c r="E1297" i="1"/>
  <c r="E1285" i="1"/>
  <c r="E1273" i="1"/>
  <c r="E1261" i="1"/>
  <c r="E1249" i="1"/>
  <c r="E1237" i="1"/>
  <c r="E1225" i="1"/>
  <c r="E1213" i="1"/>
  <c r="E1201" i="1"/>
  <c r="E1189" i="1"/>
  <c r="E1177" i="1"/>
  <c r="E1165" i="1"/>
  <c r="E1153" i="1"/>
  <c r="E1141" i="1"/>
  <c r="E1129" i="1"/>
  <c r="E1117" i="1"/>
  <c r="E1105" i="1"/>
  <c r="E1093" i="1"/>
  <c r="E1081" i="1"/>
  <c r="E1069" i="1"/>
  <c r="E1057" i="1"/>
  <c r="E1045" i="1"/>
  <c r="E1033" i="1"/>
  <c r="E1021" i="1"/>
  <c r="E1009" i="1"/>
  <c r="E997" i="1"/>
  <c r="E985" i="1"/>
  <c r="E973" i="1"/>
  <c r="E961" i="1"/>
  <c r="E949" i="1"/>
  <c r="E937" i="1"/>
  <c r="E925" i="1"/>
  <c r="E913" i="1"/>
  <c r="E901" i="1"/>
  <c r="E889" i="1"/>
  <c r="E877" i="1"/>
  <c r="E865" i="1"/>
  <c r="E853" i="1"/>
  <c r="E841" i="1"/>
  <c r="E829" i="1"/>
  <c r="E817" i="1"/>
  <c r="E805" i="1"/>
  <c r="E793" i="1"/>
  <c r="E781" i="1"/>
  <c r="E769" i="1"/>
  <c r="E757" i="1"/>
  <c r="E745" i="1"/>
  <c r="E733" i="1"/>
  <c r="E721" i="1"/>
  <c r="E70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3288" i="1"/>
  <c r="E3276" i="1"/>
  <c r="E3264" i="1"/>
  <c r="E3252" i="1"/>
  <c r="E3240" i="1"/>
  <c r="E3228" i="1"/>
  <c r="E3216" i="1"/>
  <c r="E3204" i="1"/>
  <c r="E3192" i="1"/>
  <c r="E3180" i="1"/>
  <c r="E3168" i="1"/>
  <c r="E3156" i="1"/>
  <c r="E3144" i="1"/>
  <c r="E3132" i="1"/>
  <c r="E3120" i="1"/>
  <c r="E3108" i="1"/>
  <c r="E3096" i="1"/>
  <c r="E3084" i="1"/>
  <c r="E3072" i="1"/>
  <c r="E3060" i="1"/>
  <c r="E3048" i="1"/>
  <c r="E3036" i="1"/>
  <c r="E3024" i="1"/>
  <c r="E3012" i="1"/>
  <c r="E3000" i="1"/>
  <c r="E2988" i="1"/>
  <c r="E2976" i="1"/>
  <c r="E2964" i="1"/>
  <c r="E2952" i="1"/>
  <c r="E2940" i="1"/>
  <c r="E2928" i="1"/>
  <c r="E2916" i="1"/>
  <c r="E2904" i="1"/>
  <c r="E2892" i="1"/>
  <c r="E2880" i="1"/>
  <c r="E2868" i="1"/>
  <c r="E2856" i="1"/>
  <c r="E2844" i="1"/>
  <c r="E2832" i="1"/>
  <c r="E2820" i="1"/>
  <c r="E2808" i="1"/>
  <c r="E2796" i="1"/>
  <c r="E2784" i="1"/>
  <c r="E2772" i="1"/>
  <c r="E2760" i="1"/>
  <c r="E2748" i="1"/>
  <c r="E2736" i="1"/>
  <c r="E2724" i="1"/>
  <c r="E2712" i="1"/>
  <c r="E2700" i="1"/>
  <c r="E2688" i="1"/>
  <c r="E2676" i="1"/>
  <c r="E2664" i="1"/>
  <c r="E2652" i="1"/>
  <c r="E2640" i="1"/>
  <c r="E2628" i="1"/>
  <c r="E2616" i="1"/>
  <c r="E2604" i="1"/>
  <c r="E2592" i="1"/>
  <c r="E2580" i="1"/>
  <c r="E2568" i="1"/>
  <c r="E2556" i="1"/>
  <c r="E2544" i="1"/>
  <c r="E2532" i="1"/>
  <c r="E2520" i="1"/>
  <c r="E2508" i="1"/>
  <c r="E2496" i="1"/>
  <c r="E2484" i="1"/>
  <c r="E2472" i="1"/>
  <c r="E2460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E2220" i="1"/>
  <c r="E2208" i="1"/>
  <c r="E2196" i="1"/>
  <c r="E2184" i="1"/>
  <c r="E2172" i="1"/>
  <c r="E2160" i="1"/>
  <c r="E2148" i="1"/>
  <c r="E2136" i="1"/>
  <c r="E2124" i="1"/>
  <c r="E2112" i="1"/>
  <c r="E2100" i="1"/>
  <c r="E2088" i="1"/>
  <c r="E2076" i="1"/>
  <c r="E2064" i="1"/>
  <c r="E2052" i="1"/>
  <c r="E2040" i="1"/>
  <c r="E2028" i="1"/>
  <c r="E2016" i="1"/>
  <c r="E2004" i="1"/>
  <c r="E1992" i="1"/>
  <c r="E1980" i="1"/>
  <c r="E1968" i="1"/>
  <c r="E1956" i="1"/>
  <c r="E1944" i="1"/>
  <c r="E1932" i="1"/>
  <c r="E1920" i="1"/>
  <c r="E1908" i="1"/>
  <c r="E1896" i="1"/>
  <c r="E1884" i="1"/>
  <c r="E1872" i="1"/>
  <c r="E1860" i="1"/>
  <c r="E1848" i="1"/>
  <c r="E1836" i="1"/>
  <c r="E1824" i="1"/>
  <c r="E1812" i="1"/>
  <c r="E1800" i="1"/>
  <c r="E1788" i="1"/>
  <c r="E1776" i="1"/>
  <c r="E1764" i="1"/>
  <c r="E1752" i="1"/>
  <c r="E1740" i="1"/>
  <c r="E1728" i="1"/>
  <c r="E1716" i="1"/>
  <c r="E1704" i="1"/>
  <c r="E1692" i="1"/>
  <c r="E1680" i="1"/>
  <c r="E1668" i="1"/>
  <c r="E1656" i="1"/>
  <c r="E1644" i="1"/>
  <c r="E1632" i="1"/>
  <c r="E1620" i="1"/>
  <c r="E1608" i="1"/>
  <c r="E1596" i="1"/>
  <c r="E1584" i="1"/>
  <c r="E1572" i="1"/>
  <c r="E1560" i="1"/>
  <c r="E1548" i="1"/>
  <c r="E1536" i="1"/>
  <c r="E1524" i="1"/>
  <c r="E1512" i="1"/>
  <c r="E1500" i="1"/>
  <c r="E1488" i="1"/>
  <c r="E1476" i="1"/>
  <c r="E1464" i="1"/>
  <c r="E1452" i="1"/>
  <c r="E1440" i="1"/>
  <c r="E1428" i="1"/>
  <c r="E1416" i="1"/>
  <c r="E1404" i="1"/>
  <c r="E1392" i="1"/>
  <c r="E1380" i="1"/>
  <c r="E1368" i="1"/>
  <c r="E1356" i="1"/>
  <c r="E1344" i="1"/>
  <c r="E1332" i="1"/>
  <c r="E1320" i="1"/>
  <c r="E1308" i="1"/>
  <c r="E1296" i="1"/>
  <c r="E1284" i="1"/>
  <c r="E1272" i="1"/>
  <c r="E1260" i="1"/>
  <c r="E1248" i="1"/>
  <c r="E1236" i="1"/>
  <c r="E1224" i="1"/>
  <c r="E1212" i="1"/>
  <c r="E1200" i="1"/>
  <c r="E1188" i="1"/>
  <c r="E1176" i="1"/>
  <c r="E1164" i="1"/>
  <c r="E1152" i="1"/>
  <c r="E1140" i="1"/>
  <c r="E1128" i="1"/>
  <c r="E1116" i="1"/>
  <c r="E1104" i="1"/>
  <c r="E1092" i="1"/>
  <c r="E1080" i="1"/>
  <c r="E1068" i="1"/>
  <c r="E1056" i="1"/>
  <c r="E1044" i="1"/>
  <c r="E1032" i="1"/>
  <c r="E1020" i="1"/>
  <c r="E1008" i="1"/>
  <c r="E996" i="1"/>
  <c r="E984" i="1"/>
  <c r="E972" i="1"/>
  <c r="E960" i="1"/>
  <c r="E948" i="1"/>
  <c r="E936" i="1"/>
  <c r="E924" i="1"/>
  <c r="E912" i="1"/>
  <c r="E900" i="1"/>
  <c r="E888" i="1"/>
  <c r="E876" i="1"/>
  <c r="E864" i="1"/>
  <c r="E852" i="1"/>
  <c r="E840" i="1"/>
  <c r="E828" i="1"/>
  <c r="E816" i="1"/>
  <c r="E804" i="1"/>
  <c r="E792" i="1"/>
  <c r="E780" i="1"/>
  <c r="E768" i="1"/>
  <c r="E756" i="1"/>
  <c r="E744" i="1"/>
  <c r="E732" i="1"/>
  <c r="E720" i="1"/>
  <c r="E708" i="1"/>
  <c r="E696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3287" i="1"/>
  <c r="E3275" i="1"/>
  <c r="E3263" i="1"/>
  <c r="E3251" i="1"/>
  <c r="E3239" i="1"/>
  <c r="E3227" i="1"/>
  <c r="E3215" i="1"/>
  <c r="E3203" i="1"/>
  <c r="E3191" i="1"/>
  <c r="E3179" i="1"/>
  <c r="E3167" i="1"/>
  <c r="E3155" i="1"/>
  <c r="E3143" i="1"/>
  <c r="E3131" i="1"/>
  <c r="E3119" i="1"/>
  <c r="E3107" i="1"/>
  <c r="E3095" i="1"/>
  <c r="E3083" i="1"/>
  <c r="E3071" i="1"/>
  <c r="E3059" i="1"/>
  <c r="E3047" i="1"/>
  <c r="E3035" i="1"/>
  <c r="E3023" i="1"/>
  <c r="E3011" i="1"/>
  <c r="E2999" i="1"/>
  <c r="E2987" i="1"/>
  <c r="E2975" i="1"/>
  <c r="E2963" i="1"/>
  <c r="E2951" i="1"/>
  <c r="E2939" i="1"/>
  <c r="E2927" i="1"/>
  <c r="E2915" i="1"/>
  <c r="E2903" i="1"/>
  <c r="E2891" i="1"/>
  <c r="E2879" i="1"/>
  <c r="E2867" i="1"/>
  <c r="E2855" i="1"/>
  <c r="E2843" i="1"/>
  <c r="E2831" i="1"/>
  <c r="E2819" i="1"/>
  <c r="E2807" i="1"/>
  <c r="E2795" i="1"/>
  <c r="E2783" i="1"/>
  <c r="E2771" i="1"/>
  <c r="E2759" i="1"/>
  <c r="E2747" i="1"/>
  <c r="E2735" i="1"/>
  <c r="E2723" i="1"/>
  <c r="E2711" i="1"/>
  <c r="E2699" i="1"/>
  <c r="E2687" i="1"/>
  <c r="E2675" i="1"/>
  <c r="E2663" i="1"/>
  <c r="E2651" i="1"/>
  <c r="E2639" i="1"/>
  <c r="E2627" i="1"/>
  <c r="E2615" i="1"/>
  <c r="E2603" i="1"/>
  <c r="E2591" i="1"/>
  <c r="E2579" i="1"/>
  <c r="E2567" i="1"/>
  <c r="E2555" i="1"/>
  <c r="E2543" i="1"/>
  <c r="E2531" i="1"/>
  <c r="E2519" i="1"/>
  <c r="E2507" i="1"/>
  <c r="E2495" i="1"/>
  <c r="E2483" i="1"/>
  <c r="E2471" i="1"/>
  <c r="E2459" i="1"/>
  <c r="E2447" i="1"/>
  <c r="E2435" i="1"/>
  <c r="E2423" i="1"/>
  <c r="E2411" i="1"/>
  <c r="E2399" i="1"/>
  <c r="E2387" i="1"/>
  <c r="E2375" i="1"/>
  <c r="E2363" i="1"/>
  <c r="E2351" i="1"/>
  <c r="E2339" i="1"/>
  <c r="E2327" i="1"/>
  <c r="E2315" i="1"/>
  <c r="E2303" i="1"/>
  <c r="E2291" i="1"/>
  <c r="E2279" i="1"/>
  <c r="E2267" i="1"/>
  <c r="E2255" i="1"/>
  <c r="E2243" i="1"/>
  <c r="E2231" i="1"/>
  <c r="E2219" i="1"/>
  <c r="E2207" i="1"/>
  <c r="E2195" i="1"/>
  <c r="E2183" i="1"/>
  <c r="E2171" i="1"/>
  <c r="E2159" i="1"/>
  <c r="E2147" i="1"/>
  <c r="E2135" i="1"/>
  <c r="E2123" i="1"/>
  <c r="E2111" i="1"/>
  <c r="E2099" i="1"/>
  <c r="E2087" i="1"/>
  <c r="E2075" i="1"/>
  <c r="E2063" i="1"/>
  <c r="E2051" i="1"/>
  <c r="E2039" i="1"/>
  <c r="E2027" i="1"/>
  <c r="E2015" i="1"/>
  <c r="E2003" i="1"/>
  <c r="E1991" i="1"/>
  <c r="E1979" i="1"/>
  <c r="E1967" i="1"/>
  <c r="E1955" i="1"/>
  <c r="E1943" i="1"/>
  <c r="E1931" i="1"/>
  <c r="E1919" i="1"/>
  <c r="E1907" i="1"/>
  <c r="E1895" i="1"/>
  <c r="E1883" i="1"/>
  <c r="E1871" i="1"/>
  <c r="E1859" i="1"/>
  <c r="E1847" i="1"/>
  <c r="E1835" i="1"/>
  <c r="E1823" i="1"/>
  <c r="E1811" i="1"/>
  <c r="E1799" i="1"/>
  <c r="E1787" i="1"/>
  <c r="E1775" i="1"/>
  <c r="E1763" i="1"/>
  <c r="E1751" i="1"/>
  <c r="E1739" i="1"/>
  <c r="E1727" i="1"/>
  <c r="E1715" i="1"/>
  <c r="E1703" i="1"/>
  <c r="E1691" i="1"/>
  <c r="E1679" i="1"/>
  <c r="E1667" i="1"/>
  <c r="E1655" i="1"/>
  <c r="E1643" i="1"/>
  <c r="E1631" i="1"/>
  <c r="E1619" i="1"/>
  <c r="E1607" i="1"/>
  <c r="E1595" i="1"/>
  <c r="E1583" i="1"/>
  <c r="E1571" i="1"/>
  <c r="E1559" i="1"/>
  <c r="E1547" i="1"/>
  <c r="E1535" i="1"/>
  <c r="E1523" i="1"/>
  <c r="E1511" i="1"/>
  <c r="E1499" i="1"/>
  <c r="E1487" i="1"/>
  <c r="E1475" i="1"/>
  <c r="E1463" i="1"/>
  <c r="E1451" i="1"/>
  <c r="E1439" i="1"/>
  <c r="E1427" i="1"/>
  <c r="E1415" i="1"/>
  <c r="E1403" i="1"/>
  <c r="E1391" i="1"/>
  <c r="E1379" i="1"/>
  <c r="E1367" i="1"/>
  <c r="E1355" i="1"/>
  <c r="E1343" i="1"/>
  <c r="E1331" i="1"/>
  <c r="E1319" i="1"/>
  <c r="E1307" i="1"/>
  <c r="E1295" i="1"/>
  <c r="E1283" i="1"/>
  <c r="E1271" i="1"/>
  <c r="E1259" i="1"/>
  <c r="E1247" i="1"/>
  <c r="E1235" i="1"/>
  <c r="E1223" i="1"/>
  <c r="E1211" i="1"/>
  <c r="E1199" i="1"/>
  <c r="E1187" i="1"/>
  <c r="E1175" i="1"/>
  <c r="E1163" i="1"/>
  <c r="E1151" i="1"/>
  <c r="E1139" i="1"/>
  <c r="E1127" i="1"/>
  <c r="E1115" i="1"/>
  <c r="E1103" i="1"/>
  <c r="E1091" i="1"/>
  <c r="E1079" i="1"/>
  <c r="E1067" i="1"/>
  <c r="E1055" i="1"/>
  <c r="E1043" i="1"/>
  <c r="E1031" i="1"/>
  <c r="E1019" i="1"/>
  <c r="E1007" i="1"/>
  <c r="E995" i="1"/>
  <c r="E983" i="1"/>
  <c r="E971" i="1"/>
  <c r="E959" i="1"/>
  <c r="E947" i="1"/>
  <c r="E935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3286" i="1"/>
  <c r="E3274" i="1"/>
  <c r="E3262" i="1"/>
  <c r="E3250" i="1"/>
  <c r="E3238" i="1"/>
  <c r="E3226" i="1"/>
  <c r="E3214" i="1"/>
  <c r="E3202" i="1"/>
  <c r="E3190" i="1"/>
  <c r="E3178" i="1"/>
  <c r="E3166" i="1"/>
  <c r="E3154" i="1"/>
  <c r="E3142" i="1"/>
  <c r="E3130" i="1"/>
  <c r="E3118" i="1"/>
  <c r="E3106" i="1"/>
  <c r="E3094" i="1"/>
  <c r="E3082" i="1"/>
  <c r="E3070" i="1"/>
  <c r="E3058" i="1"/>
  <c r="E3046" i="1"/>
  <c r="E3034" i="1"/>
  <c r="E3022" i="1"/>
  <c r="E3010" i="1"/>
  <c r="E2998" i="1"/>
  <c r="E2986" i="1"/>
  <c r="E2974" i="1"/>
  <c r="E2962" i="1"/>
  <c r="E2950" i="1"/>
  <c r="E2938" i="1"/>
  <c r="E2926" i="1"/>
  <c r="E2914" i="1"/>
  <c r="E2902" i="1"/>
  <c r="E2890" i="1"/>
  <c r="E2878" i="1"/>
  <c r="E2866" i="1"/>
  <c r="E2854" i="1"/>
  <c r="E2842" i="1"/>
  <c r="E2830" i="1"/>
  <c r="E2818" i="1"/>
  <c r="E2806" i="1"/>
  <c r="E2794" i="1"/>
  <c r="E2782" i="1"/>
  <c r="E2770" i="1"/>
  <c r="E2758" i="1"/>
  <c r="E2746" i="1"/>
  <c r="E2734" i="1"/>
  <c r="E2722" i="1"/>
  <c r="E2710" i="1"/>
  <c r="E2698" i="1"/>
  <c r="E2686" i="1"/>
  <c r="E2674" i="1"/>
  <c r="E2662" i="1"/>
  <c r="E2650" i="1"/>
  <c r="E2638" i="1"/>
  <c r="E2626" i="1"/>
  <c r="E2614" i="1"/>
  <c r="E2602" i="1"/>
  <c r="E2590" i="1"/>
  <c r="E2578" i="1"/>
  <c r="E2566" i="1"/>
  <c r="E2554" i="1"/>
  <c r="E2542" i="1"/>
  <c r="E2530" i="1"/>
  <c r="E2518" i="1"/>
  <c r="E2506" i="1"/>
  <c r="E2494" i="1"/>
  <c r="E2482" i="1"/>
  <c r="E2470" i="1"/>
  <c r="E2458" i="1"/>
  <c r="E2446" i="1"/>
  <c r="E2434" i="1"/>
  <c r="E2422" i="1"/>
  <c r="E2410" i="1"/>
  <c r="E2398" i="1"/>
  <c r="E2386" i="1"/>
  <c r="E2374" i="1"/>
  <c r="E2362" i="1"/>
  <c r="E2350" i="1"/>
  <c r="E2338" i="1"/>
  <c r="E2326" i="1"/>
  <c r="E2314" i="1"/>
  <c r="E2302" i="1"/>
  <c r="E2290" i="1"/>
  <c r="E2278" i="1"/>
  <c r="E2266" i="1"/>
  <c r="E2254" i="1"/>
  <c r="E2242" i="1"/>
  <c r="E2230" i="1"/>
  <c r="E2218" i="1"/>
  <c r="E2206" i="1"/>
  <c r="E2194" i="1"/>
  <c r="E2182" i="1"/>
  <c r="E2170" i="1"/>
  <c r="E2158" i="1"/>
  <c r="E2146" i="1"/>
  <c r="E2134" i="1"/>
  <c r="E2122" i="1"/>
  <c r="E2110" i="1"/>
  <c r="E2098" i="1"/>
  <c r="E2086" i="1"/>
  <c r="E2074" i="1"/>
  <c r="E2062" i="1"/>
  <c r="E2050" i="1"/>
  <c r="E2038" i="1"/>
  <c r="E2026" i="1"/>
  <c r="E2014" i="1"/>
  <c r="E2002" i="1"/>
  <c r="E1990" i="1"/>
  <c r="E1978" i="1"/>
  <c r="E1966" i="1"/>
  <c r="E1954" i="1"/>
  <c r="E1942" i="1"/>
  <c r="E1930" i="1"/>
  <c r="E1918" i="1"/>
  <c r="E1906" i="1"/>
  <c r="E1894" i="1"/>
  <c r="E1882" i="1"/>
  <c r="E1870" i="1"/>
  <c r="E1858" i="1"/>
  <c r="E1846" i="1"/>
  <c r="E1834" i="1"/>
  <c r="E1822" i="1"/>
  <c r="E1810" i="1"/>
  <c r="E1798" i="1"/>
  <c r="E1786" i="1"/>
  <c r="E1774" i="1"/>
  <c r="E1762" i="1"/>
  <c r="E1750" i="1"/>
  <c r="E1738" i="1"/>
  <c r="E1726" i="1"/>
  <c r="E1714" i="1"/>
  <c r="E1702" i="1"/>
  <c r="E1690" i="1"/>
  <c r="E1678" i="1"/>
  <c r="E1666" i="1"/>
  <c r="E1654" i="1"/>
  <c r="E1642" i="1"/>
  <c r="E1630" i="1"/>
  <c r="E1618" i="1"/>
  <c r="E1606" i="1"/>
  <c r="E1594" i="1"/>
  <c r="E1582" i="1"/>
  <c r="E1570" i="1"/>
  <c r="E1558" i="1"/>
  <c r="E1546" i="1"/>
  <c r="E1534" i="1"/>
  <c r="E1522" i="1"/>
  <c r="E1510" i="1"/>
  <c r="E1498" i="1"/>
  <c r="E1486" i="1"/>
  <c r="E1474" i="1"/>
  <c r="E1462" i="1"/>
  <c r="E1450" i="1"/>
  <c r="E1438" i="1"/>
  <c r="E1426" i="1"/>
  <c r="E1414" i="1"/>
  <c r="E1402" i="1"/>
  <c r="E1390" i="1"/>
  <c r="E1378" i="1"/>
  <c r="E1366" i="1"/>
  <c r="E1354" i="1"/>
  <c r="E1342" i="1"/>
  <c r="E1330" i="1"/>
  <c r="E1318" i="1"/>
  <c r="E1306" i="1"/>
  <c r="E1294" i="1"/>
  <c r="E1282" i="1"/>
  <c r="E1270" i="1"/>
  <c r="E1258" i="1"/>
  <c r="E1246" i="1"/>
  <c r="E1234" i="1"/>
  <c r="E1222" i="1"/>
  <c r="E1210" i="1"/>
  <c r="E1198" i="1"/>
  <c r="E1186" i="1"/>
  <c r="E1174" i="1"/>
  <c r="E1162" i="1"/>
  <c r="E1150" i="1"/>
  <c r="E1138" i="1"/>
  <c r="E1126" i="1"/>
  <c r="E1114" i="1"/>
  <c r="E1102" i="1"/>
  <c r="E1090" i="1"/>
  <c r="E1078" i="1"/>
  <c r="E1066" i="1"/>
  <c r="E1054" i="1"/>
  <c r="E1042" i="1"/>
  <c r="E1030" i="1"/>
  <c r="E1018" i="1"/>
  <c r="E1006" i="1"/>
  <c r="E994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82" i="1"/>
  <c r="E670" i="1"/>
  <c r="E658" i="1"/>
  <c r="E646" i="1"/>
  <c r="E634" i="1"/>
  <c r="E622" i="1"/>
  <c r="E610" i="1"/>
  <c r="E598" i="1"/>
  <c r="E586" i="1"/>
  <c r="E574" i="1"/>
  <c r="E562" i="1"/>
  <c r="E550" i="1"/>
  <c r="E538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  <c r="E46" i="1"/>
  <c r="E34" i="1"/>
  <c r="E22" i="1"/>
  <c r="E10" i="1"/>
  <c r="E3285" i="1"/>
  <c r="E3273" i="1"/>
  <c r="E3261" i="1"/>
  <c r="E3249" i="1"/>
  <c r="E3237" i="1"/>
  <c r="E3225" i="1"/>
  <c r="E3213" i="1"/>
  <c r="E3201" i="1"/>
  <c r="E3189" i="1"/>
  <c r="E3177" i="1"/>
  <c r="E3165" i="1"/>
  <c r="E3153" i="1"/>
  <c r="E3141" i="1"/>
  <c r="E3129" i="1"/>
  <c r="E3117" i="1"/>
  <c r="E3105" i="1"/>
  <c r="E3093" i="1"/>
  <c r="E3081" i="1"/>
  <c r="E3069" i="1"/>
  <c r="E3057" i="1"/>
  <c r="E3045" i="1"/>
  <c r="E3033" i="1"/>
  <c r="E3021" i="1"/>
  <c r="E3009" i="1"/>
  <c r="E2997" i="1"/>
  <c r="E2985" i="1"/>
  <c r="E2973" i="1"/>
  <c r="E2961" i="1"/>
  <c r="E2949" i="1"/>
  <c r="E2937" i="1"/>
  <c r="E2925" i="1"/>
  <c r="E2913" i="1"/>
  <c r="E2901" i="1"/>
  <c r="E2889" i="1"/>
  <c r="E2877" i="1"/>
  <c r="E2865" i="1"/>
  <c r="E2853" i="1"/>
  <c r="E2841" i="1"/>
  <c r="E2829" i="1"/>
  <c r="E2817" i="1"/>
  <c r="E2805" i="1"/>
  <c r="E2793" i="1"/>
  <c r="E2781" i="1"/>
  <c r="E2769" i="1"/>
  <c r="E2757" i="1"/>
  <c r="E2745" i="1"/>
  <c r="E2733" i="1"/>
  <c r="E2721" i="1"/>
  <c r="E2709" i="1"/>
  <c r="E2697" i="1"/>
  <c r="E2685" i="1"/>
  <c r="E2673" i="1"/>
  <c r="E2661" i="1"/>
  <c r="E2649" i="1"/>
  <c r="E2637" i="1"/>
  <c r="E2625" i="1"/>
  <c r="E2613" i="1"/>
  <c r="E2601" i="1"/>
  <c r="E2589" i="1"/>
  <c r="E2577" i="1"/>
  <c r="E2565" i="1"/>
  <c r="E2553" i="1"/>
  <c r="E2541" i="1"/>
  <c r="E2529" i="1"/>
  <c r="E2517" i="1"/>
  <c r="E2505" i="1"/>
  <c r="E2493" i="1"/>
  <c r="E2481" i="1"/>
  <c r="E2469" i="1"/>
  <c r="E2457" i="1"/>
  <c r="E2445" i="1"/>
  <c r="E2433" i="1"/>
  <c r="E2421" i="1"/>
  <c r="E2409" i="1"/>
  <c r="E2397" i="1"/>
  <c r="E2385" i="1"/>
  <c r="E2373" i="1"/>
  <c r="E2361" i="1"/>
  <c r="E2349" i="1"/>
  <c r="E2337" i="1"/>
  <c r="E2325" i="1"/>
  <c r="E2313" i="1"/>
  <c r="E2301" i="1"/>
  <c r="E2289" i="1"/>
  <c r="E2277" i="1"/>
  <c r="E2265" i="1"/>
  <c r="E2253" i="1"/>
  <c r="E2241" i="1"/>
  <c r="E2229" i="1"/>
  <c r="E2217" i="1"/>
  <c r="E2205" i="1"/>
  <c r="E2193" i="1"/>
  <c r="E2181" i="1"/>
  <c r="E2169" i="1"/>
  <c r="E2157" i="1"/>
  <c r="E2145" i="1"/>
  <c r="E2133" i="1"/>
  <c r="E2121" i="1"/>
  <c r="E2109" i="1"/>
  <c r="E2097" i="1"/>
  <c r="E2085" i="1"/>
  <c r="E2073" i="1"/>
  <c r="E2061" i="1"/>
  <c r="E2049" i="1"/>
  <c r="E2037" i="1"/>
  <c r="E2025" i="1"/>
  <c r="E2013" i="1"/>
  <c r="E2001" i="1"/>
  <c r="E1989" i="1"/>
  <c r="E1977" i="1"/>
  <c r="E1965" i="1"/>
  <c r="E1953" i="1"/>
  <c r="E1941" i="1"/>
  <c r="E1929" i="1"/>
  <c r="E1917" i="1"/>
  <c r="E1905" i="1"/>
  <c r="E1893" i="1"/>
  <c r="E1881" i="1"/>
  <c r="E1869" i="1"/>
  <c r="E1857" i="1"/>
  <c r="E1845" i="1"/>
  <c r="E1833" i="1"/>
  <c r="E1821" i="1"/>
  <c r="E1809" i="1"/>
  <c r="E1797" i="1"/>
  <c r="E1785" i="1"/>
  <c r="E1773" i="1"/>
  <c r="E1761" i="1"/>
  <c r="E1749" i="1"/>
  <c r="E1737" i="1"/>
  <c r="E1725" i="1"/>
  <c r="E1713" i="1"/>
  <c r="E1701" i="1"/>
  <c r="E1689" i="1"/>
  <c r="E1677" i="1"/>
  <c r="E1665" i="1"/>
  <c r="E1653" i="1"/>
  <c r="E1641" i="1"/>
  <c r="E1629" i="1"/>
  <c r="E1617" i="1"/>
  <c r="E1605" i="1"/>
  <c r="E1593" i="1"/>
  <c r="E1581" i="1"/>
  <c r="E1569" i="1"/>
  <c r="E1557" i="1"/>
  <c r="E1545" i="1"/>
  <c r="E1533" i="1"/>
  <c r="E1521" i="1"/>
  <c r="E1509" i="1"/>
  <c r="E1497" i="1"/>
  <c r="E1485" i="1"/>
  <c r="E1473" i="1"/>
  <c r="E1461" i="1"/>
  <c r="E1449" i="1"/>
  <c r="E1437" i="1"/>
  <c r="E1425" i="1"/>
  <c r="E1413" i="1"/>
  <c r="E1401" i="1"/>
  <c r="E1389" i="1"/>
  <c r="E1377" i="1"/>
  <c r="E1365" i="1"/>
  <c r="E1353" i="1"/>
  <c r="E1341" i="1"/>
  <c r="E1329" i="1"/>
  <c r="E1317" i="1"/>
  <c r="E1305" i="1"/>
  <c r="E1293" i="1"/>
  <c r="E1281" i="1"/>
  <c r="E1269" i="1"/>
  <c r="E1257" i="1"/>
  <c r="E1245" i="1"/>
  <c r="E1233" i="1"/>
  <c r="E1221" i="1"/>
  <c r="E1209" i="1"/>
  <c r="E1197" i="1"/>
  <c r="E1185" i="1"/>
  <c r="E1173" i="1"/>
  <c r="E1161" i="1"/>
  <c r="E1149" i="1"/>
  <c r="E1137" i="1"/>
  <c r="E1125" i="1"/>
  <c r="E1113" i="1"/>
  <c r="E1101" i="1"/>
  <c r="E1089" i="1"/>
  <c r="E1077" i="1"/>
  <c r="E1065" i="1"/>
  <c r="E1053" i="1"/>
  <c r="E1041" i="1"/>
  <c r="E1029" i="1"/>
  <c r="E1017" i="1"/>
  <c r="E1005" i="1"/>
  <c r="E993" i="1"/>
  <c r="E981" i="1"/>
  <c r="E969" i="1"/>
  <c r="E957" i="1"/>
  <c r="E945" i="1"/>
  <c r="E933" i="1"/>
  <c r="E921" i="1"/>
  <c r="E909" i="1"/>
  <c r="E897" i="1"/>
  <c r="E885" i="1"/>
  <c r="E873" i="1"/>
  <c r="E861" i="1"/>
  <c r="E849" i="1"/>
  <c r="E837" i="1"/>
  <c r="E825" i="1"/>
  <c r="E813" i="1"/>
  <c r="E801" i="1"/>
  <c r="E789" i="1"/>
  <c r="E777" i="1"/>
  <c r="E765" i="1"/>
  <c r="E753" i="1"/>
  <c r="E741" i="1"/>
  <c r="E729" i="1"/>
  <c r="E717" i="1"/>
  <c r="E705" i="1"/>
  <c r="E693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3284" i="1"/>
  <c r="E3272" i="1"/>
  <c r="E3260" i="1"/>
  <c r="E3248" i="1"/>
  <c r="E3236" i="1"/>
  <c r="E3224" i="1"/>
  <c r="E3212" i="1"/>
  <c r="E3200" i="1"/>
  <c r="E3188" i="1"/>
  <c r="E3176" i="1"/>
  <c r="E3164" i="1"/>
  <c r="E3152" i="1"/>
  <c r="E3140" i="1"/>
  <c r="E3128" i="1"/>
  <c r="E3116" i="1"/>
  <c r="E3104" i="1"/>
  <c r="E3092" i="1"/>
  <c r="E3080" i="1"/>
  <c r="E3068" i="1"/>
  <c r="E3056" i="1"/>
  <c r="E3044" i="1"/>
  <c r="E3032" i="1"/>
  <c r="E3020" i="1"/>
  <c r="E3008" i="1"/>
  <c r="E2996" i="1"/>
  <c r="E2984" i="1"/>
  <c r="E2972" i="1"/>
  <c r="E2960" i="1"/>
  <c r="E2948" i="1"/>
  <c r="E2936" i="1"/>
  <c r="E2924" i="1"/>
  <c r="E2912" i="1"/>
  <c r="E2900" i="1"/>
  <c r="E2888" i="1"/>
  <c r="E2876" i="1"/>
  <c r="E2864" i="1"/>
  <c r="E2852" i="1"/>
  <c r="E2840" i="1"/>
  <c r="E2828" i="1"/>
  <c r="E2816" i="1"/>
  <c r="E2804" i="1"/>
  <c r="E2792" i="1"/>
  <c r="E2780" i="1"/>
  <c r="E2768" i="1"/>
  <c r="E2756" i="1"/>
  <c r="E2744" i="1"/>
  <c r="E2732" i="1"/>
  <c r="E2720" i="1"/>
  <c r="E2708" i="1"/>
  <c r="E2696" i="1"/>
  <c r="E2684" i="1"/>
  <c r="E2672" i="1"/>
  <c r="E2660" i="1"/>
  <c r="E2648" i="1"/>
  <c r="E2636" i="1"/>
  <c r="E2624" i="1"/>
  <c r="E2612" i="1"/>
  <c r="E2600" i="1"/>
  <c r="E2588" i="1"/>
  <c r="E2576" i="1"/>
  <c r="E2564" i="1"/>
  <c r="E2552" i="1"/>
  <c r="E2540" i="1"/>
  <c r="E2528" i="1"/>
  <c r="E2516" i="1"/>
  <c r="E2504" i="1"/>
  <c r="E2492" i="1"/>
  <c r="E2480" i="1"/>
  <c r="E2468" i="1"/>
  <c r="E2456" i="1"/>
  <c r="E2444" i="1"/>
  <c r="E2432" i="1"/>
  <c r="E2420" i="1"/>
  <c r="E2408" i="1"/>
  <c r="E2396" i="1"/>
  <c r="E2384" i="1"/>
  <c r="E2372" i="1"/>
  <c r="E2360" i="1"/>
  <c r="E2348" i="1"/>
  <c r="E2336" i="1"/>
  <c r="E2324" i="1"/>
  <c r="E2312" i="1"/>
  <c r="E2300" i="1"/>
  <c r="E2288" i="1"/>
  <c r="E2276" i="1"/>
  <c r="E2264" i="1"/>
  <c r="E2252" i="1"/>
  <c r="E2240" i="1"/>
  <c r="E2228" i="1"/>
  <c r="E2216" i="1"/>
  <c r="E2204" i="1"/>
  <c r="E2192" i="1"/>
  <c r="E2180" i="1"/>
  <c r="E2168" i="1"/>
  <c r="E2156" i="1"/>
  <c r="E2144" i="1"/>
  <c r="E2132" i="1"/>
  <c r="E2120" i="1"/>
  <c r="E2108" i="1"/>
  <c r="E2096" i="1"/>
  <c r="E2084" i="1"/>
  <c r="E2072" i="1"/>
  <c r="E2060" i="1"/>
  <c r="E2048" i="1"/>
  <c r="E2036" i="1"/>
  <c r="E2024" i="1"/>
  <c r="E2012" i="1"/>
  <c r="E2000" i="1"/>
  <c r="E1988" i="1"/>
  <c r="E1976" i="1"/>
  <c r="E1964" i="1"/>
  <c r="E1952" i="1"/>
  <c r="E1940" i="1"/>
  <c r="E1928" i="1"/>
  <c r="E1916" i="1"/>
  <c r="E1904" i="1"/>
  <c r="E1892" i="1"/>
  <c r="E1880" i="1"/>
  <c r="E1868" i="1"/>
  <c r="E1856" i="1"/>
  <c r="E1844" i="1"/>
  <c r="E1832" i="1"/>
  <c r="E1820" i="1"/>
  <c r="E1808" i="1"/>
  <c r="E1796" i="1"/>
  <c r="E1784" i="1"/>
  <c r="E1772" i="1"/>
  <c r="E1760" i="1"/>
  <c r="E1748" i="1"/>
  <c r="E1736" i="1"/>
  <c r="E1724" i="1"/>
  <c r="E1712" i="1"/>
  <c r="E1700" i="1"/>
  <c r="E1688" i="1"/>
  <c r="E1676" i="1"/>
  <c r="E1664" i="1"/>
  <c r="E1652" i="1"/>
  <c r="E1640" i="1"/>
  <c r="E1628" i="1"/>
  <c r="E1616" i="1"/>
  <c r="E1604" i="1"/>
  <c r="E1592" i="1"/>
  <c r="E1580" i="1"/>
  <c r="E1568" i="1"/>
  <c r="E1556" i="1"/>
  <c r="E1544" i="1"/>
  <c r="E1532" i="1"/>
  <c r="E1520" i="1"/>
  <c r="E1508" i="1"/>
  <c r="E1496" i="1"/>
  <c r="E1484" i="1"/>
  <c r="E1472" i="1"/>
  <c r="E1460" i="1"/>
  <c r="E1448" i="1"/>
  <c r="E1436" i="1"/>
  <c r="E1424" i="1"/>
  <c r="E1412" i="1"/>
  <c r="E1400" i="1"/>
  <c r="E1388" i="1"/>
  <c r="E1376" i="1"/>
  <c r="E1364" i="1"/>
  <c r="E1352" i="1"/>
  <c r="E1340" i="1"/>
  <c r="E1328" i="1"/>
  <c r="E1316" i="1"/>
  <c r="E1304" i="1"/>
  <c r="E1292" i="1"/>
  <c r="E1280" i="1"/>
  <c r="E1268" i="1"/>
  <c r="E1256" i="1"/>
  <c r="E1244" i="1"/>
  <c r="E1232" i="1"/>
  <c r="E1220" i="1"/>
  <c r="E1208" i="1"/>
  <c r="E1196" i="1"/>
  <c r="E1184" i="1"/>
  <c r="E1172" i="1"/>
  <c r="E1160" i="1"/>
  <c r="E1148" i="1"/>
  <c r="E1136" i="1"/>
  <c r="E1124" i="1"/>
  <c r="E1112" i="1"/>
  <c r="E1100" i="1"/>
  <c r="E1088" i="1"/>
  <c r="E1076" i="1"/>
  <c r="E1064" i="1"/>
  <c r="E1052" i="1"/>
  <c r="E1040" i="1"/>
  <c r="E1028" i="1"/>
  <c r="E1016" i="1"/>
  <c r="E1004" i="1"/>
  <c r="E992" i="1"/>
  <c r="E980" i="1"/>
  <c r="E968" i="1"/>
  <c r="E956" i="1"/>
  <c r="E944" i="1"/>
  <c r="E932" i="1"/>
  <c r="E920" i="1"/>
  <c r="E908" i="1"/>
  <c r="E896" i="1"/>
  <c r="E884" i="1"/>
  <c r="E872" i="1"/>
  <c r="E860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  <c r="E3283" i="1"/>
  <c r="E3271" i="1"/>
  <c r="E3259" i="1"/>
  <c r="E3247" i="1"/>
  <c r="E3235" i="1"/>
  <c r="E3223" i="1"/>
  <c r="E3211" i="1"/>
  <c r="E3199" i="1"/>
  <c r="E3187" i="1"/>
  <c r="E3175" i="1"/>
  <c r="E3163" i="1"/>
  <c r="E3151" i="1"/>
  <c r="E3139" i="1"/>
  <c r="E3127" i="1"/>
  <c r="E3115" i="1"/>
  <c r="E3103" i="1"/>
  <c r="E3091" i="1"/>
  <c r="E3079" i="1"/>
  <c r="E3067" i="1"/>
  <c r="E3055" i="1"/>
  <c r="E3043" i="1"/>
  <c r="E3031" i="1"/>
  <c r="E3019" i="1"/>
  <c r="E3007" i="1"/>
  <c r="E2995" i="1"/>
  <c r="E2983" i="1"/>
  <c r="E2971" i="1"/>
  <c r="E2959" i="1"/>
  <c r="E2947" i="1"/>
  <c r="E2935" i="1"/>
  <c r="E2923" i="1"/>
  <c r="E2911" i="1"/>
  <c r="E2899" i="1"/>
  <c r="E2887" i="1"/>
  <c r="E2875" i="1"/>
  <c r="E2863" i="1"/>
  <c r="E2851" i="1"/>
  <c r="E2839" i="1"/>
  <c r="E2827" i="1"/>
  <c r="E2815" i="1"/>
  <c r="E2803" i="1"/>
  <c r="E2791" i="1"/>
  <c r="E2779" i="1"/>
  <c r="E2767" i="1"/>
  <c r="E2755" i="1"/>
  <c r="E2743" i="1"/>
  <c r="E2731" i="1"/>
  <c r="E2719" i="1"/>
  <c r="E2707" i="1"/>
  <c r="E2695" i="1"/>
  <c r="E2683" i="1"/>
  <c r="E2671" i="1"/>
  <c r="E2659" i="1"/>
  <c r="E2647" i="1"/>
  <c r="E2635" i="1"/>
  <c r="E2623" i="1"/>
  <c r="E2611" i="1"/>
  <c r="E2599" i="1"/>
  <c r="E2587" i="1"/>
  <c r="E2575" i="1"/>
  <c r="E2563" i="1"/>
  <c r="E2551" i="1"/>
  <c r="E2539" i="1"/>
  <c r="E2527" i="1"/>
  <c r="E2515" i="1"/>
  <c r="E2503" i="1"/>
  <c r="E2491" i="1"/>
  <c r="E2479" i="1"/>
  <c r="E2467" i="1"/>
  <c r="E2455" i="1"/>
  <c r="E2443" i="1"/>
  <c r="E2431" i="1"/>
  <c r="E2419" i="1"/>
  <c r="E2407" i="1"/>
  <c r="E2395" i="1"/>
  <c r="E2383" i="1"/>
  <c r="E2371" i="1"/>
  <c r="E2359" i="1"/>
  <c r="E2347" i="1"/>
  <c r="E2335" i="1"/>
  <c r="E2323" i="1"/>
  <c r="E2311" i="1"/>
  <c r="E2299" i="1"/>
  <c r="E2287" i="1"/>
  <c r="E2275" i="1"/>
  <c r="E2263" i="1"/>
  <c r="E2251" i="1"/>
  <c r="E2239" i="1"/>
  <c r="E2227" i="1"/>
  <c r="E2215" i="1"/>
  <c r="E2203" i="1"/>
  <c r="E2191" i="1"/>
  <c r="E2179" i="1"/>
  <c r="E2167" i="1"/>
  <c r="E2155" i="1"/>
  <c r="E2143" i="1"/>
  <c r="E2131" i="1"/>
  <c r="E2119" i="1"/>
  <c r="E2107" i="1"/>
  <c r="E2095" i="1"/>
  <c r="E2083" i="1"/>
  <c r="E2071" i="1"/>
  <c r="E2059" i="1"/>
  <c r="E2047" i="1"/>
  <c r="E2035" i="1"/>
  <c r="E2023" i="1"/>
  <c r="E2011" i="1"/>
  <c r="E1999" i="1"/>
  <c r="E1987" i="1"/>
  <c r="E1975" i="1"/>
  <c r="E1963" i="1"/>
  <c r="E1951" i="1"/>
  <c r="E1939" i="1"/>
  <c r="E1927" i="1"/>
  <c r="E1915" i="1"/>
  <c r="E1903" i="1"/>
  <c r="E1891" i="1"/>
  <c r="E1879" i="1"/>
  <c r="E1867" i="1"/>
  <c r="E1855" i="1"/>
  <c r="E1843" i="1"/>
  <c r="E1831" i="1"/>
  <c r="E1819" i="1"/>
  <c r="E1807" i="1"/>
  <c r="E1795" i="1"/>
  <c r="E1783" i="1"/>
  <c r="E1771" i="1"/>
  <c r="E1759" i="1"/>
  <c r="E1747" i="1"/>
  <c r="E1735" i="1"/>
  <c r="E1723" i="1"/>
  <c r="E1711" i="1"/>
  <c r="E1699" i="1"/>
  <c r="E1687" i="1"/>
  <c r="E1675" i="1"/>
  <c r="E1663" i="1"/>
  <c r="E1651" i="1"/>
  <c r="E1639" i="1"/>
  <c r="E1627" i="1"/>
  <c r="E1615" i="1"/>
  <c r="E1603" i="1"/>
  <c r="E1591" i="1"/>
  <c r="E1579" i="1"/>
  <c r="E1567" i="1"/>
  <c r="E1555" i="1"/>
  <c r="E1543" i="1"/>
  <c r="E1531" i="1"/>
  <c r="E1519" i="1"/>
  <c r="E1507" i="1"/>
  <c r="E1495" i="1"/>
  <c r="E1483" i="1"/>
  <c r="E1471" i="1"/>
  <c r="E1459" i="1"/>
  <c r="E1447" i="1"/>
  <c r="E1435" i="1"/>
  <c r="E1423" i="1"/>
  <c r="E1411" i="1"/>
  <c r="E1399" i="1"/>
  <c r="E1387" i="1"/>
  <c r="E1375" i="1"/>
  <c r="E1363" i="1"/>
  <c r="E1351" i="1"/>
  <c r="E1339" i="1"/>
  <c r="E1327" i="1"/>
  <c r="E1315" i="1"/>
  <c r="E1303" i="1"/>
  <c r="E1291" i="1"/>
  <c r="E1279" i="1"/>
  <c r="E1267" i="1"/>
  <c r="E1255" i="1"/>
  <c r="E1243" i="1"/>
  <c r="E1231" i="1"/>
  <c r="E1219" i="1"/>
  <c r="E1207" i="1"/>
  <c r="E1195" i="1"/>
  <c r="E1183" i="1"/>
  <c r="E1171" i="1"/>
  <c r="E1159" i="1"/>
  <c r="E1147" i="1"/>
  <c r="E1135" i="1"/>
  <c r="E1123" i="1"/>
  <c r="E1111" i="1"/>
  <c r="E1099" i="1"/>
  <c r="E1087" i="1"/>
  <c r="E1075" i="1"/>
  <c r="E1063" i="1"/>
  <c r="E1051" i="1"/>
  <c r="E1039" i="1"/>
  <c r="E1027" i="1"/>
  <c r="E1015" i="1"/>
  <c r="E1003" i="1"/>
  <c r="E991" i="1"/>
  <c r="E979" i="1"/>
  <c r="E967" i="1"/>
  <c r="E955" i="1"/>
  <c r="E943" i="1"/>
  <c r="E931" i="1"/>
  <c r="E919" i="1"/>
  <c r="E907" i="1"/>
  <c r="E895" i="1"/>
  <c r="E883" i="1"/>
  <c r="E871" i="1"/>
  <c r="E859" i="1"/>
  <c r="E847" i="1"/>
  <c r="E835" i="1"/>
  <c r="E823" i="1"/>
  <c r="E811" i="1"/>
  <c r="E799" i="1"/>
  <c r="E787" i="1"/>
  <c r="E775" i="1"/>
  <c r="E763" i="1"/>
  <c r="E751" i="1"/>
  <c r="E739" i="1"/>
  <c r="E727" i="1"/>
  <c r="E715" i="1"/>
  <c r="E703" i="1"/>
  <c r="E691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3282" i="1"/>
  <c r="E3270" i="1"/>
  <c r="E3258" i="1"/>
  <c r="E3246" i="1"/>
  <c r="E3234" i="1"/>
  <c r="E3222" i="1"/>
  <c r="E3210" i="1"/>
  <c r="E3198" i="1"/>
  <c r="E3186" i="1"/>
  <c r="E3174" i="1"/>
  <c r="E3162" i="1"/>
  <c r="E3150" i="1"/>
  <c r="E3138" i="1"/>
  <c r="E3126" i="1"/>
  <c r="E3114" i="1"/>
  <c r="E3102" i="1"/>
  <c r="E3090" i="1"/>
  <c r="E3078" i="1"/>
  <c r="E3066" i="1"/>
  <c r="E3054" i="1"/>
  <c r="E3042" i="1"/>
  <c r="E3030" i="1"/>
  <c r="E3018" i="1"/>
  <c r="E3006" i="1"/>
  <c r="E2994" i="1"/>
  <c r="E2982" i="1"/>
  <c r="E2970" i="1"/>
  <c r="E2958" i="1"/>
  <c r="E2946" i="1"/>
  <c r="E2934" i="1"/>
  <c r="E2922" i="1"/>
  <c r="E2910" i="1"/>
  <c r="E2898" i="1"/>
  <c r="E2886" i="1"/>
  <c r="E2874" i="1"/>
  <c r="E2862" i="1"/>
  <c r="E2850" i="1"/>
  <c r="E2838" i="1"/>
  <c r="E2826" i="1"/>
  <c r="E2814" i="1"/>
  <c r="E2802" i="1"/>
  <c r="E2790" i="1"/>
  <c r="E2778" i="1"/>
  <c r="E2766" i="1"/>
  <c r="E2754" i="1"/>
  <c r="E2742" i="1"/>
  <c r="E2730" i="1"/>
  <c r="E2718" i="1"/>
  <c r="E2706" i="1"/>
  <c r="E2694" i="1"/>
  <c r="E2682" i="1"/>
  <c r="E2670" i="1"/>
  <c r="E2658" i="1"/>
  <c r="E2646" i="1"/>
  <c r="E2634" i="1"/>
  <c r="E2622" i="1"/>
  <c r="E2610" i="1"/>
  <c r="E2598" i="1"/>
  <c r="E2586" i="1"/>
  <c r="E2574" i="1"/>
  <c r="E2562" i="1"/>
  <c r="E2550" i="1"/>
  <c r="E2538" i="1"/>
  <c r="E2526" i="1"/>
  <c r="E2514" i="1"/>
  <c r="E2502" i="1"/>
  <c r="E2490" i="1"/>
  <c r="E2478" i="1"/>
  <c r="E2466" i="1"/>
  <c r="E2454" i="1"/>
  <c r="E2442" i="1"/>
  <c r="E2430" i="1"/>
  <c r="E2418" i="1"/>
  <c r="E2406" i="1"/>
  <c r="E2394" i="1"/>
  <c r="E2382" i="1"/>
  <c r="E2370" i="1"/>
  <c r="E2358" i="1"/>
  <c r="E2346" i="1"/>
  <c r="E2334" i="1"/>
  <c r="E2322" i="1"/>
  <c r="E2310" i="1"/>
  <c r="E2298" i="1"/>
  <c r="E2286" i="1"/>
  <c r="E2274" i="1"/>
  <c r="E2262" i="1"/>
  <c r="E2250" i="1"/>
  <c r="E2238" i="1"/>
  <c r="E2226" i="1"/>
  <c r="E2214" i="1"/>
  <c r="E2202" i="1"/>
  <c r="E2190" i="1"/>
  <c r="E2178" i="1"/>
  <c r="E2166" i="1"/>
  <c r="E2154" i="1"/>
  <c r="E2142" i="1"/>
  <c r="E2130" i="1"/>
  <c r="E2118" i="1"/>
  <c r="E2106" i="1"/>
  <c r="E2094" i="1"/>
  <c r="E2082" i="1"/>
  <c r="E2070" i="1"/>
  <c r="E2058" i="1"/>
  <c r="E2046" i="1"/>
  <c r="E2034" i="1"/>
  <c r="E2022" i="1"/>
  <c r="E2010" i="1"/>
  <c r="E1998" i="1"/>
  <c r="E1986" i="1"/>
  <c r="E1974" i="1"/>
  <c r="E1962" i="1"/>
  <c r="E1950" i="1"/>
  <c r="E1938" i="1"/>
  <c r="E1926" i="1"/>
  <c r="E1914" i="1"/>
  <c r="E1902" i="1"/>
  <c r="E1890" i="1"/>
  <c r="E1878" i="1"/>
  <c r="E1866" i="1"/>
  <c r="E1854" i="1"/>
  <c r="E1842" i="1"/>
  <c r="E1830" i="1"/>
  <c r="E1818" i="1"/>
  <c r="E1806" i="1"/>
  <c r="E1794" i="1"/>
  <c r="E1782" i="1"/>
  <c r="E1770" i="1"/>
  <c r="E1758" i="1"/>
  <c r="E1746" i="1"/>
  <c r="E1734" i="1"/>
  <c r="E1722" i="1"/>
  <c r="E1710" i="1"/>
  <c r="E1698" i="1"/>
  <c r="E1686" i="1"/>
  <c r="E1674" i="1"/>
  <c r="E1662" i="1"/>
  <c r="E1650" i="1"/>
  <c r="E1638" i="1"/>
  <c r="E1626" i="1"/>
  <c r="E1614" i="1"/>
  <c r="E1602" i="1"/>
  <c r="E1590" i="1"/>
  <c r="E1578" i="1"/>
  <c r="E1566" i="1"/>
  <c r="E1554" i="1"/>
  <c r="E1542" i="1"/>
  <c r="E1530" i="1"/>
  <c r="E1518" i="1"/>
  <c r="E1506" i="1"/>
  <c r="E1494" i="1"/>
  <c r="E1482" i="1"/>
  <c r="E1470" i="1"/>
  <c r="E1458" i="1"/>
  <c r="E1446" i="1"/>
  <c r="E1434" i="1"/>
  <c r="E1422" i="1"/>
  <c r="E1410" i="1"/>
  <c r="E1398" i="1"/>
  <c r="E1386" i="1"/>
  <c r="E1374" i="1"/>
  <c r="E1362" i="1"/>
  <c r="E1350" i="1"/>
  <c r="E1338" i="1"/>
  <c r="E1326" i="1"/>
  <c r="E1314" i="1"/>
  <c r="E1302" i="1"/>
  <c r="E1290" i="1"/>
  <c r="E1278" i="1"/>
  <c r="E1266" i="1"/>
  <c r="E1254" i="1"/>
  <c r="E1242" i="1"/>
  <c r="E1230" i="1"/>
  <c r="E1218" i="1"/>
  <c r="E1206" i="1"/>
  <c r="E1194" i="1"/>
  <c r="E1182" i="1"/>
  <c r="E1170" i="1"/>
  <c r="E1158" i="1"/>
  <c r="E1146" i="1"/>
  <c r="E1134" i="1"/>
  <c r="E1122" i="1"/>
  <c r="E1110" i="1"/>
  <c r="E1098" i="1"/>
  <c r="E1086" i="1"/>
  <c r="E1074" i="1"/>
  <c r="E1062" i="1"/>
  <c r="E1050" i="1"/>
  <c r="E1038" i="1"/>
  <c r="E1026" i="1"/>
  <c r="E1014" i="1"/>
  <c r="E1002" i="1"/>
  <c r="E990" i="1"/>
  <c r="E978" i="1"/>
  <c r="E966" i="1"/>
  <c r="E954" i="1"/>
  <c r="E942" i="1"/>
  <c r="E930" i="1"/>
  <c r="E918" i="1"/>
  <c r="E906" i="1"/>
  <c r="E894" i="1"/>
  <c r="E882" i="1"/>
  <c r="E870" i="1"/>
  <c r="E858" i="1"/>
  <c r="E846" i="1"/>
  <c r="E834" i="1"/>
  <c r="E822" i="1"/>
  <c r="E810" i="1"/>
  <c r="E798" i="1"/>
  <c r="E786" i="1"/>
  <c r="E774" i="1"/>
  <c r="E762" i="1"/>
  <c r="E750" i="1"/>
  <c r="E738" i="1"/>
  <c r="E726" i="1"/>
  <c r="E714" i="1"/>
  <c r="E702" i="1"/>
  <c r="E690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3281" i="1"/>
  <c r="E3269" i="1"/>
  <c r="E3257" i="1"/>
  <c r="E3245" i="1"/>
  <c r="E3233" i="1"/>
  <c r="E3221" i="1"/>
  <c r="E3209" i="1"/>
  <c r="E3197" i="1"/>
  <c r="E3185" i="1"/>
  <c r="E3173" i="1"/>
  <c r="E3161" i="1"/>
  <c r="E3149" i="1"/>
  <c r="E3137" i="1"/>
  <c r="E3125" i="1"/>
  <c r="E3113" i="1"/>
  <c r="E3101" i="1"/>
  <c r="E3089" i="1"/>
  <c r="E3077" i="1"/>
  <c r="E3065" i="1"/>
  <c r="E3053" i="1"/>
  <c r="E3041" i="1"/>
  <c r="E3029" i="1"/>
  <c r="E3017" i="1"/>
  <c r="E3005" i="1"/>
  <c r="E2993" i="1"/>
  <c r="E2981" i="1"/>
  <c r="E2969" i="1"/>
  <c r="E2957" i="1"/>
  <c r="E2945" i="1"/>
  <c r="E2933" i="1"/>
  <c r="E2921" i="1"/>
  <c r="E2909" i="1"/>
  <c r="E2897" i="1"/>
  <c r="E2885" i="1"/>
  <c r="E2873" i="1"/>
  <c r="E2861" i="1"/>
  <c r="E2849" i="1"/>
  <c r="E2837" i="1"/>
  <c r="E2825" i="1"/>
  <c r="E2813" i="1"/>
  <c r="E2801" i="1"/>
  <c r="E2789" i="1"/>
  <c r="E2777" i="1"/>
  <c r="E2765" i="1"/>
  <c r="E2753" i="1"/>
  <c r="E2741" i="1"/>
  <c r="E2729" i="1"/>
  <c r="E2717" i="1"/>
  <c r="E2705" i="1"/>
  <c r="E2693" i="1"/>
  <c r="E2681" i="1"/>
  <c r="E2669" i="1"/>
  <c r="E2657" i="1"/>
  <c r="E2645" i="1"/>
  <c r="E2633" i="1"/>
  <c r="E2621" i="1"/>
  <c r="E2609" i="1"/>
  <c r="E2597" i="1"/>
  <c r="E2585" i="1"/>
  <c r="E2573" i="1"/>
  <c r="E2561" i="1"/>
  <c r="E2549" i="1"/>
  <c r="E2537" i="1"/>
  <c r="E2525" i="1"/>
  <c r="E2513" i="1"/>
  <c r="E2501" i="1"/>
  <c r="E2489" i="1"/>
  <c r="E2477" i="1"/>
  <c r="E2465" i="1"/>
  <c r="E2453" i="1"/>
  <c r="E2441" i="1"/>
  <c r="E2429" i="1"/>
  <c r="E2417" i="1"/>
  <c r="E2405" i="1"/>
  <c r="E2393" i="1"/>
  <c r="E2381" i="1"/>
  <c r="E2369" i="1"/>
  <c r="E2357" i="1"/>
  <c r="E2345" i="1"/>
  <c r="E2333" i="1"/>
  <c r="E2321" i="1"/>
  <c r="E2309" i="1"/>
  <c r="E2297" i="1"/>
  <c r="E2285" i="1"/>
  <c r="E2273" i="1"/>
  <c r="E2261" i="1"/>
  <c r="E2249" i="1"/>
  <c r="E2237" i="1"/>
  <c r="E2225" i="1"/>
  <c r="E2213" i="1"/>
  <c r="E2201" i="1"/>
  <c r="E2189" i="1"/>
  <c r="E2177" i="1"/>
  <c r="E2165" i="1"/>
  <c r="E2153" i="1"/>
  <c r="E2141" i="1"/>
  <c r="E2129" i="1"/>
  <c r="E2117" i="1"/>
  <c r="E2105" i="1"/>
  <c r="E2093" i="1"/>
  <c r="E2081" i="1"/>
  <c r="E2069" i="1"/>
  <c r="E2057" i="1"/>
  <c r="E2045" i="1"/>
  <c r="E2033" i="1"/>
  <c r="E2021" i="1"/>
  <c r="E2009" i="1"/>
  <c r="E1997" i="1"/>
  <c r="E1985" i="1"/>
  <c r="E1973" i="1"/>
  <c r="E1961" i="1"/>
  <c r="E1949" i="1"/>
  <c r="E1937" i="1"/>
  <c r="E1925" i="1"/>
  <c r="E1913" i="1"/>
  <c r="E1901" i="1"/>
  <c r="E1889" i="1"/>
  <c r="E1877" i="1"/>
  <c r="E1865" i="1"/>
  <c r="E1853" i="1"/>
  <c r="E1841" i="1"/>
  <c r="E1829" i="1"/>
  <c r="E1817" i="1"/>
  <c r="E1805" i="1"/>
  <c r="E1793" i="1"/>
  <c r="E1781" i="1"/>
  <c r="E1769" i="1"/>
  <c r="E1757" i="1"/>
  <c r="E1745" i="1"/>
  <c r="E1733" i="1"/>
  <c r="E1721" i="1"/>
  <c r="E1709" i="1"/>
  <c r="E1697" i="1"/>
  <c r="E1685" i="1"/>
  <c r="E1673" i="1"/>
  <c r="E1661" i="1"/>
  <c r="E1649" i="1"/>
  <c r="E1637" i="1"/>
  <c r="E1625" i="1"/>
  <c r="E1613" i="1"/>
  <c r="E1601" i="1"/>
  <c r="E1589" i="1"/>
  <c r="E1577" i="1"/>
  <c r="E1565" i="1"/>
  <c r="E1553" i="1"/>
  <c r="E1541" i="1"/>
  <c r="E1529" i="1"/>
  <c r="E1517" i="1"/>
  <c r="E1505" i="1"/>
  <c r="E1493" i="1"/>
  <c r="E1481" i="1"/>
  <c r="E1469" i="1"/>
  <c r="E1457" i="1"/>
  <c r="E1445" i="1"/>
  <c r="E1433" i="1"/>
  <c r="E1421" i="1"/>
  <c r="E1409" i="1"/>
  <c r="E1397" i="1"/>
  <c r="E1385" i="1"/>
  <c r="E1373" i="1"/>
  <c r="E1361" i="1"/>
  <c r="E1349" i="1"/>
  <c r="E1337" i="1"/>
  <c r="E1325" i="1"/>
  <c r="E1313" i="1"/>
  <c r="E1301" i="1"/>
  <c r="E1289" i="1"/>
  <c r="E1277" i="1"/>
  <c r="E1265" i="1"/>
  <c r="E1253" i="1"/>
  <c r="E1241" i="1"/>
  <c r="E1229" i="1"/>
  <c r="E1217" i="1"/>
  <c r="E1205" i="1"/>
  <c r="E1193" i="1"/>
  <c r="E1181" i="1"/>
  <c r="E1169" i="1"/>
  <c r="E1157" i="1"/>
  <c r="E1145" i="1"/>
  <c r="E1133" i="1"/>
  <c r="E1121" i="1"/>
  <c r="E1109" i="1"/>
  <c r="E1097" i="1"/>
  <c r="E1085" i="1"/>
  <c r="E1073" i="1"/>
  <c r="E1061" i="1"/>
  <c r="E1049" i="1"/>
  <c r="E1037" i="1"/>
  <c r="E1025" i="1"/>
  <c r="E1013" i="1"/>
  <c r="E1001" i="1"/>
  <c r="E989" i="1"/>
  <c r="E977" i="1"/>
  <c r="E965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5" i="1"/>
  <c r="E3280" i="1"/>
  <c r="E3268" i="1"/>
  <c r="E3256" i="1"/>
  <c r="E3244" i="1"/>
  <c r="E3232" i="1"/>
  <c r="E3220" i="1"/>
  <c r="E3208" i="1"/>
  <c r="E3196" i="1"/>
  <c r="E3184" i="1"/>
  <c r="E3172" i="1"/>
  <c r="E3160" i="1"/>
  <c r="E3148" i="1"/>
  <c r="E3136" i="1"/>
  <c r="E3124" i="1"/>
  <c r="E3112" i="1"/>
  <c r="E3100" i="1"/>
  <c r="E3088" i="1"/>
  <c r="E3076" i="1"/>
  <c r="E3064" i="1"/>
  <c r="E3052" i="1"/>
  <c r="E3040" i="1"/>
  <c r="E3028" i="1"/>
  <c r="E3016" i="1"/>
  <c r="E3004" i="1"/>
  <c r="E2992" i="1"/>
  <c r="E2980" i="1"/>
  <c r="E2968" i="1"/>
  <c r="E2956" i="1"/>
  <c r="E2944" i="1"/>
  <c r="E2932" i="1"/>
  <c r="E2920" i="1"/>
  <c r="E2908" i="1"/>
  <c r="E2896" i="1"/>
  <c r="E2884" i="1"/>
  <c r="E2872" i="1"/>
  <c r="E2860" i="1"/>
  <c r="E2848" i="1"/>
  <c r="E2836" i="1"/>
  <c r="E2824" i="1"/>
  <c r="E2812" i="1"/>
  <c r="E2800" i="1"/>
  <c r="E2788" i="1"/>
  <c r="E2776" i="1"/>
  <c r="E2764" i="1"/>
  <c r="E2752" i="1"/>
  <c r="E2740" i="1"/>
  <c r="E2728" i="1"/>
  <c r="E2716" i="1"/>
  <c r="E2704" i="1"/>
  <c r="E2692" i="1"/>
  <c r="E2680" i="1"/>
  <c r="E2668" i="1"/>
  <c r="E2656" i="1"/>
  <c r="E2644" i="1"/>
  <c r="E2632" i="1"/>
  <c r="E2620" i="1"/>
  <c r="E2608" i="1"/>
  <c r="E2596" i="1"/>
  <c r="E2584" i="1"/>
  <c r="E2572" i="1"/>
  <c r="E2560" i="1"/>
  <c r="E2548" i="1"/>
  <c r="E2536" i="1"/>
  <c r="E2524" i="1"/>
  <c r="E2512" i="1"/>
  <c r="E2500" i="1"/>
  <c r="E2488" i="1"/>
  <c r="E2476" i="1"/>
  <c r="E2464" i="1"/>
  <c r="E2452" i="1"/>
  <c r="E2440" i="1"/>
  <c r="E2428" i="1"/>
  <c r="E2416" i="1"/>
  <c r="E2404" i="1"/>
  <c r="E2392" i="1"/>
  <c r="E2380" i="1"/>
  <c r="E2368" i="1"/>
  <c r="E2356" i="1"/>
  <c r="E2344" i="1"/>
  <c r="E2332" i="1"/>
  <c r="E2320" i="1"/>
  <c r="E2308" i="1"/>
  <c r="E2296" i="1"/>
  <c r="E2284" i="1"/>
  <c r="E2272" i="1"/>
  <c r="E2260" i="1"/>
  <c r="E2248" i="1"/>
  <c r="E2236" i="1"/>
  <c r="E2224" i="1"/>
  <c r="E2212" i="1"/>
  <c r="E2200" i="1"/>
  <c r="E2188" i="1"/>
  <c r="E2176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E2008" i="1"/>
  <c r="E1996" i="1"/>
  <c r="E1984" i="1"/>
  <c r="E1972" i="1"/>
  <c r="E1960" i="1"/>
  <c r="E1948" i="1"/>
  <c r="E1936" i="1"/>
  <c r="E1924" i="1"/>
  <c r="E1912" i="1"/>
  <c r="E1900" i="1"/>
  <c r="E1888" i="1"/>
  <c r="E1876" i="1"/>
  <c r="E1864" i="1"/>
  <c r="E1852" i="1"/>
  <c r="E1840" i="1"/>
  <c r="E1828" i="1"/>
  <c r="E1816" i="1"/>
  <c r="E1804" i="1"/>
  <c r="E1792" i="1"/>
  <c r="E1780" i="1"/>
  <c r="E1768" i="1"/>
  <c r="E1756" i="1"/>
  <c r="E1744" i="1"/>
  <c r="E1732" i="1"/>
  <c r="E1720" i="1"/>
  <c r="E1708" i="1"/>
  <c r="E1696" i="1"/>
  <c r="E1684" i="1"/>
  <c r="E1672" i="1"/>
  <c r="E1660" i="1"/>
  <c r="E1648" i="1"/>
  <c r="E1636" i="1"/>
  <c r="E1624" i="1"/>
  <c r="E1612" i="1"/>
  <c r="E1600" i="1"/>
  <c r="E1588" i="1"/>
  <c r="E1576" i="1"/>
  <c r="E1564" i="1"/>
  <c r="E1552" i="1"/>
  <c r="E1540" i="1"/>
  <c r="E1528" i="1"/>
  <c r="E1516" i="1"/>
  <c r="E1504" i="1"/>
  <c r="E1492" i="1"/>
  <c r="E1480" i="1"/>
  <c r="E1468" i="1"/>
  <c r="E1456" i="1"/>
  <c r="E1444" i="1"/>
  <c r="E1432" i="1"/>
  <c r="E1420" i="1"/>
  <c r="E1408" i="1"/>
  <c r="E1396" i="1"/>
  <c r="E1384" i="1"/>
  <c r="E1372" i="1"/>
  <c r="E1360" i="1"/>
  <c r="E1348" i="1"/>
  <c r="E1336" i="1"/>
  <c r="E1324" i="1"/>
  <c r="E1312" i="1"/>
  <c r="E1300" i="1"/>
  <c r="E1288" i="1"/>
  <c r="E1276" i="1"/>
  <c r="E1264" i="1"/>
  <c r="E1252" i="1"/>
  <c r="E1240" i="1"/>
  <c r="E1228" i="1"/>
  <c r="E1216" i="1"/>
  <c r="E1204" i="1"/>
  <c r="E1192" i="1"/>
  <c r="E1180" i="1"/>
  <c r="E1168" i="1"/>
  <c r="E1156" i="1"/>
  <c r="E1144" i="1"/>
  <c r="E1132" i="1"/>
  <c r="E1120" i="1"/>
  <c r="E1108" i="1"/>
  <c r="E1096" i="1"/>
  <c r="E1084" i="1"/>
  <c r="E1072" i="1"/>
  <c r="E1060" i="1"/>
  <c r="E1048" i="1"/>
  <c r="E1036" i="1"/>
  <c r="E1024" i="1"/>
  <c r="E1012" i="1"/>
  <c r="E1000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P183" i="13" l="1"/>
  <c r="P171" i="13"/>
  <c r="P159" i="13"/>
  <c r="P147" i="13"/>
  <c r="P135" i="13"/>
  <c r="P51" i="13"/>
  <c r="P270" i="13"/>
  <c r="P258" i="13"/>
  <c r="P246" i="13"/>
  <c r="P234" i="13"/>
  <c r="P222" i="13"/>
  <c r="P210" i="13"/>
  <c r="P198" i="13"/>
  <c r="P186" i="13"/>
  <c r="P174" i="13"/>
  <c r="P162" i="13"/>
  <c r="P150" i="13"/>
  <c r="P138" i="13"/>
  <c r="P126" i="13"/>
  <c r="P114" i="13"/>
  <c r="P102" i="13"/>
  <c r="P90" i="13"/>
  <c r="P78" i="13"/>
  <c r="P66" i="13"/>
  <c r="P54" i="13"/>
  <c r="P42" i="13"/>
  <c r="P30" i="13"/>
  <c r="P18" i="13"/>
  <c r="P6" i="13"/>
  <c r="P269" i="13"/>
  <c r="P257" i="13"/>
  <c r="P245" i="13"/>
  <c r="P233" i="13"/>
  <c r="P221" i="13"/>
  <c r="P209" i="13"/>
  <c r="P197" i="13"/>
  <c r="P185" i="13"/>
  <c r="P173" i="13"/>
  <c r="P161" i="13"/>
  <c r="P149" i="13"/>
  <c r="P137" i="13"/>
  <c r="P125" i="13"/>
  <c r="P113" i="13"/>
  <c r="P101" i="13"/>
  <c r="P89" i="13"/>
  <c r="P77" i="13"/>
  <c r="P65" i="13"/>
  <c r="P53" i="13"/>
  <c r="P41" i="13"/>
  <c r="P29" i="13"/>
  <c r="P17" i="13"/>
  <c r="P5" i="13"/>
  <c r="P268" i="13"/>
  <c r="P256" i="13"/>
  <c r="P244" i="13"/>
  <c r="P232" i="13"/>
  <c r="P220" i="13"/>
  <c r="P208" i="13"/>
  <c r="P196" i="13"/>
  <c r="P184" i="13"/>
  <c r="P172" i="13"/>
  <c r="P160" i="13"/>
  <c r="P124" i="13"/>
  <c r="P112" i="13"/>
  <c r="P100" i="13"/>
  <c r="P88" i="13"/>
  <c r="P76" i="13"/>
  <c r="P64" i="13"/>
  <c r="P52" i="13"/>
  <c r="P40" i="13"/>
  <c r="P28" i="13"/>
  <c r="P16" i="13"/>
  <c r="P4" i="13"/>
  <c r="P267" i="13"/>
  <c r="P255" i="13"/>
  <c r="P243" i="13"/>
  <c r="P231" i="13"/>
  <c r="P219" i="13"/>
  <c r="P207" i="13"/>
  <c r="P195" i="13"/>
  <c r="P278" i="13"/>
  <c r="P266" i="13"/>
  <c r="P254" i="13"/>
  <c r="P242" i="13"/>
  <c r="P230" i="13"/>
  <c r="P218" i="13"/>
  <c r="P206" i="13"/>
  <c r="P194" i="13"/>
  <c r="P182" i="13"/>
  <c r="P170" i="13"/>
  <c r="P158" i="13"/>
  <c r="P146" i="13"/>
  <c r="P134" i="13"/>
  <c r="P122" i="13"/>
  <c r="P110" i="13"/>
  <c r="P98" i="13"/>
  <c r="P86" i="13"/>
  <c r="P74" i="13"/>
  <c r="P62" i="13"/>
  <c r="P50" i="13"/>
  <c r="P38" i="13"/>
  <c r="P26" i="13"/>
  <c r="P14" i="13"/>
  <c r="P277" i="13"/>
  <c r="P265" i="13"/>
  <c r="P253" i="13"/>
  <c r="P241" i="13"/>
  <c r="P229" i="13"/>
  <c r="P217" i="13"/>
  <c r="P205" i="13"/>
  <c r="P193" i="13"/>
  <c r="P181" i="13"/>
  <c r="P169" i="13"/>
  <c r="P157" i="13"/>
  <c r="P145" i="13"/>
  <c r="P133" i="13"/>
  <c r="P121" i="13"/>
  <c r="P109" i="13"/>
  <c r="P97" i="13"/>
  <c r="P85" i="13"/>
  <c r="P73" i="13"/>
  <c r="P61" i="13"/>
  <c r="P49" i="13"/>
  <c r="P37" i="13"/>
  <c r="P25" i="13"/>
  <c r="P13" i="13"/>
  <c r="P276" i="13"/>
  <c r="P264" i="13"/>
  <c r="P252" i="13"/>
  <c r="P240" i="13"/>
  <c r="P228" i="13"/>
  <c r="P216" i="13"/>
  <c r="P204" i="13"/>
  <c r="P192" i="13"/>
  <c r="P180" i="13"/>
  <c r="P168" i="13"/>
  <c r="P156" i="13"/>
  <c r="P144" i="13"/>
  <c r="P132" i="13"/>
  <c r="P120" i="13"/>
  <c r="P108" i="13"/>
  <c r="P96" i="13"/>
  <c r="P84" i="13"/>
  <c r="P72" i="13"/>
  <c r="P60" i="13"/>
  <c r="P48" i="13"/>
  <c r="P36" i="13"/>
  <c r="P24" i="13"/>
  <c r="P12" i="13"/>
  <c r="P275" i="13"/>
  <c r="P263" i="13"/>
  <c r="P251" i="13"/>
  <c r="P239" i="13"/>
  <c r="P227" i="13"/>
  <c r="P215" i="13"/>
  <c r="P203" i="13"/>
  <c r="P191" i="13"/>
  <c r="P179" i="13"/>
  <c r="P167" i="13"/>
  <c r="P155" i="13"/>
  <c r="P143" i="13"/>
  <c r="P131" i="13"/>
  <c r="P119" i="13"/>
  <c r="P107" i="13"/>
  <c r="P95" i="13"/>
  <c r="P83" i="13"/>
  <c r="P71" i="13"/>
  <c r="P59" i="13"/>
  <c r="P47" i="13"/>
  <c r="P35" i="13"/>
  <c r="P23" i="13"/>
  <c r="P11" i="13"/>
  <c r="P274" i="13"/>
  <c r="P262" i="13"/>
  <c r="P250" i="13"/>
  <c r="P238" i="13"/>
  <c r="P226" i="13"/>
  <c r="P214" i="13"/>
  <c r="P202" i="13"/>
  <c r="P190" i="13"/>
  <c r="P178" i="13"/>
  <c r="P166" i="13"/>
  <c r="P154" i="13"/>
  <c r="P142" i="13"/>
  <c r="P130" i="13"/>
  <c r="P118" i="13"/>
  <c r="P106" i="13"/>
  <c r="P94" i="13"/>
  <c r="P82" i="13"/>
  <c r="P70" i="13"/>
  <c r="P58" i="13"/>
  <c r="P46" i="13"/>
  <c r="P34" i="13"/>
  <c r="P22" i="13"/>
  <c r="P10" i="13"/>
  <c r="P273" i="13"/>
  <c r="P261" i="13"/>
  <c r="P249" i="13"/>
  <c r="P237" i="13"/>
  <c r="P225" i="13"/>
  <c r="P213" i="13"/>
  <c r="P201" i="13"/>
  <c r="P189" i="13"/>
  <c r="P177" i="13"/>
  <c r="P165" i="13"/>
  <c r="P153" i="13"/>
  <c r="P141" i="13"/>
  <c r="P129" i="13"/>
  <c r="P117" i="13"/>
  <c r="P105" i="13"/>
  <c r="P93" i="13"/>
  <c r="P81" i="13"/>
  <c r="P69" i="13"/>
  <c r="P57" i="13"/>
  <c r="P45" i="13"/>
  <c r="P33" i="13"/>
  <c r="P21" i="13"/>
  <c r="P9" i="13"/>
  <c r="P272" i="13"/>
  <c r="P260" i="13"/>
  <c r="P248" i="13"/>
  <c r="P236" i="13"/>
  <c r="P224" i="13"/>
  <c r="P212" i="13"/>
  <c r="P200" i="13"/>
  <c r="P188" i="13"/>
  <c r="P176" i="13"/>
  <c r="P164" i="13"/>
  <c r="P152" i="13"/>
  <c r="P140" i="13"/>
  <c r="P128" i="13"/>
  <c r="P116" i="13"/>
  <c r="P104" i="13"/>
  <c r="P92" i="13"/>
  <c r="P80" i="13"/>
  <c r="P68" i="13"/>
  <c r="P56" i="13"/>
  <c r="P44" i="13"/>
  <c r="P32" i="13"/>
  <c r="P20" i="13"/>
  <c r="P8" i="13"/>
  <c r="P271" i="13"/>
  <c r="P259" i="13"/>
  <c r="P247" i="13"/>
  <c r="P235" i="13"/>
  <c r="P223" i="13"/>
  <c r="P211" i="13"/>
  <c r="P199" i="13"/>
  <c r="P187" i="13"/>
  <c r="P175" i="13"/>
  <c r="P163" i="13"/>
  <c r="P151" i="13"/>
  <c r="P139" i="13"/>
  <c r="P127" i="13"/>
  <c r="P115" i="13"/>
  <c r="P103" i="13"/>
  <c r="P91" i="13"/>
  <c r="P79" i="13"/>
  <c r="P67" i="13"/>
  <c r="P55" i="13"/>
  <c r="P43" i="13"/>
  <c r="P31" i="13"/>
  <c r="P19" i="13"/>
  <c r="P7" i="13"/>
  <c r="Q2" i="3"/>
</calcChain>
</file>

<file path=xl/sharedStrings.xml><?xml version="1.0" encoding="utf-8"?>
<sst xmlns="http://schemas.openxmlformats.org/spreadsheetml/2006/main" count="11082" uniqueCount="308">
  <si>
    <t>Forcast QTY</t>
  </si>
  <si>
    <t>Month</t>
  </si>
  <si>
    <t>Customer #</t>
  </si>
  <si>
    <t>Bp</t>
  </si>
  <si>
    <t>Forecast Type</t>
  </si>
  <si>
    <t>18z</t>
  </si>
  <si>
    <t>SZ</t>
  </si>
  <si>
    <t>SM</t>
  </si>
  <si>
    <t>Item Number</t>
  </si>
  <si>
    <t>20A</t>
  </si>
  <si>
    <t>W40A</t>
  </si>
  <si>
    <t>W40Z</t>
  </si>
  <si>
    <t>68X</t>
  </si>
  <si>
    <t>625Z</t>
  </si>
  <si>
    <t>640X</t>
  </si>
  <si>
    <t>22W</t>
  </si>
  <si>
    <t>33PZ</t>
  </si>
  <si>
    <t>33P</t>
  </si>
  <si>
    <t>34B</t>
  </si>
  <si>
    <t>34G</t>
  </si>
  <si>
    <t>34TX</t>
  </si>
  <si>
    <t>34T</t>
  </si>
  <si>
    <t>3950Z</t>
  </si>
  <si>
    <t>CHWY</t>
  </si>
  <si>
    <t>3963Z</t>
  </si>
  <si>
    <t>415P</t>
  </si>
  <si>
    <t>51V</t>
  </si>
  <si>
    <t>539PZ</t>
  </si>
  <si>
    <t>53VX</t>
  </si>
  <si>
    <t>549BZ</t>
  </si>
  <si>
    <t>549Z</t>
  </si>
  <si>
    <t>600X</t>
  </si>
  <si>
    <t>612A</t>
  </si>
  <si>
    <t>612Z</t>
  </si>
  <si>
    <t>615S</t>
  </si>
  <si>
    <t>625PZ</t>
  </si>
  <si>
    <t>73PZ</t>
  </si>
  <si>
    <t>73S</t>
  </si>
  <si>
    <t>800X</t>
  </si>
  <si>
    <t>W1</t>
  </si>
  <si>
    <t>W5</t>
  </si>
  <si>
    <t>W7A</t>
  </si>
  <si>
    <t>WC30</t>
  </si>
  <si>
    <t>AC100</t>
  </si>
  <si>
    <t>385Z</t>
  </si>
  <si>
    <t>386Z</t>
  </si>
  <si>
    <t>3975Z</t>
  </si>
  <si>
    <t>3953Z</t>
  </si>
  <si>
    <t>620Z</t>
  </si>
  <si>
    <t>608A</t>
  </si>
  <si>
    <t>603PZ</t>
  </si>
  <si>
    <t>484Z</t>
  </si>
  <si>
    <t>421Z</t>
  </si>
  <si>
    <t>421PZ</t>
  </si>
  <si>
    <t>53PZ</t>
  </si>
  <si>
    <t>685PZ</t>
  </si>
  <si>
    <t>633Z</t>
  </si>
  <si>
    <t>611Z</t>
  </si>
  <si>
    <t>3971Z</t>
  </si>
  <si>
    <t>3972Z</t>
  </si>
  <si>
    <t>456Z</t>
  </si>
  <si>
    <t>456PZ</t>
  </si>
  <si>
    <t>3958Z</t>
  </si>
  <si>
    <t>808Z</t>
  </si>
  <si>
    <t>AC484</t>
  </si>
  <si>
    <t>BOW9</t>
  </si>
  <si>
    <t>BOW12</t>
  </si>
  <si>
    <t>29z</t>
  </si>
  <si>
    <t>381x</t>
  </si>
  <si>
    <t>1800z</t>
  </si>
  <si>
    <t>32z</t>
  </si>
  <si>
    <t>3951z</t>
  </si>
  <si>
    <t>539Z</t>
  </si>
  <si>
    <t>3955z</t>
  </si>
  <si>
    <t>603z</t>
  </si>
  <si>
    <t>3970z</t>
  </si>
  <si>
    <t>543A</t>
  </si>
  <si>
    <t>740z</t>
  </si>
  <si>
    <t>ac100p</t>
  </si>
  <si>
    <t>721Z</t>
  </si>
  <si>
    <t>722Z</t>
  </si>
  <si>
    <t>808PZ</t>
  </si>
  <si>
    <t>715z</t>
  </si>
  <si>
    <t>Row Labels</t>
  </si>
  <si>
    <t>Grand Total</t>
  </si>
  <si>
    <t>716Z</t>
  </si>
  <si>
    <t>717z</t>
  </si>
  <si>
    <t>405Z</t>
  </si>
  <si>
    <t>405PZ</t>
  </si>
  <si>
    <t>3952z</t>
  </si>
  <si>
    <t>941Z</t>
  </si>
  <si>
    <t>941PZ</t>
  </si>
  <si>
    <t>On hand Inventory</t>
  </si>
  <si>
    <t>604ez</t>
  </si>
  <si>
    <t>Category</t>
  </si>
  <si>
    <t>3990Z</t>
  </si>
  <si>
    <t>971Z</t>
  </si>
  <si>
    <t>3970AZ</t>
  </si>
  <si>
    <t>521Z</t>
  </si>
  <si>
    <t>481T</t>
  </si>
  <si>
    <t>522BLZ</t>
  </si>
  <si>
    <t>522PZ</t>
  </si>
  <si>
    <t>522TZ</t>
  </si>
  <si>
    <t>522PPZ</t>
  </si>
  <si>
    <t>522BKZ</t>
  </si>
  <si>
    <t>3020Z</t>
  </si>
  <si>
    <t>822Z</t>
  </si>
  <si>
    <t>741Z</t>
  </si>
  <si>
    <t>423Z</t>
  </si>
  <si>
    <t>835RZ</t>
  </si>
  <si>
    <t>835WZ</t>
  </si>
  <si>
    <t>835TZ</t>
  </si>
  <si>
    <t>835PZ</t>
  </si>
  <si>
    <t>835BLZ</t>
  </si>
  <si>
    <t>840TZ</t>
  </si>
  <si>
    <t>840RZ</t>
  </si>
  <si>
    <t>840PPZ</t>
  </si>
  <si>
    <t>840BLZ</t>
  </si>
  <si>
    <t>845TZ</t>
  </si>
  <si>
    <t>845RZ</t>
  </si>
  <si>
    <t>845PPZ</t>
  </si>
  <si>
    <t>845BLZ</t>
  </si>
  <si>
    <t>845BKZ</t>
  </si>
  <si>
    <t>558Z</t>
  </si>
  <si>
    <t>558BKZ</t>
  </si>
  <si>
    <t>558PZ</t>
  </si>
  <si>
    <t>558BLZ</t>
  </si>
  <si>
    <t>521PZ</t>
  </si>
  <si>
    <t>521BLZ</t>
  </si>
  <si>
    <t>521PPZ</t>
  </si>
  <si>
    <t>521TZ</t>
  </si>
  <si>
    <t>840GYZ</t>
  </si>
  <si>
    <t>3974Z</t>
  </si>
  <si>
    <t>481TP</t>
  </si>
  <si>
    <t>660Z</t>
  </si>
  <si>
    <t>662Z</t>
  </si>
  <si>
    <t>735Z</t>
  </si>
  <si>
    <t>AC600</t>
  </si>
  <si>
    <t>AC601</t>
  </si>
  <si>
    <t>AC602</t>
  </si>
  <si>
    <t>AC603</t>
  </si>
  <si>
    <t>643Z</t>
  </si>
  <si>
    <t>644Z</t>
  </si>
  <si>
    <t>942Z</t>
  </si>
  <si>
    <t>731Z</t>
  </si>
  <si>
    <t>661Z</t>
  </si>
  <si>
    <t>726Z</t>
  </si>
  <si>
    <t>945Z</t>
  </si>
  <si>
    <t>609BZ</t>
  </si>
  <si>
    <t>W8Z</t>
  </si>
  <si>
    <t>3973AZ</t>
  </si>
  <si>
    <t>3973Z</t>
  </si>
  <si>
    <t>456P</t>
  </si>
  <si>
    <t>609GTZ</t>
  </si>
  <si>
    <t>W8TBZ</t>
  </si>
  <si>
    <t>529Z</t>
  </si>
  <si>
    <t>529PZ</t>
  </si>
  <si>
    <t>688Z</t>
  </si>
  <si>
    <t>689Z</t>
  </si>
  <si>
    <t>3980Z</t>
  </si>
  <si>
    <t>685P</t>
  </si>
  <si>
    <t>609TBZ</t>
  </si>
  <si>
    <t>3976Z</t>
  </si>
  <si>
    <t>3976TZ</t>
  </si>
  <si>
    <t>3976BZ</t>
  </si>
  <si>
    <t>481TZ</t>
  </si>
  <si>
    <t>609Z</t>
  </si>
  <si>
    <t>3952W</t>
  </si>
  <si>
    <t>Total Forecast JDE</t>
  </si>
  <si>
    <t>Open Orders + actuals</t>
  </si>
  <si>
    <t>W5A</t>
  </si>
  <si>
    <t>Safety Stock</t>
  </si>
  <si>
    <t>3972W</t>
  </si>
  <si>
    <t>479PWZ</t>
  </si>
  <si>
    <t>655Z</t>
  </si>
  <si>
    <t>3992Z</t>
  </si>
  <si>
    <t>3985Z</t>
  </si>
  <si>
    <t>481TPZ</t>
  </si>
  <si>
    <t>617Z</t>
  </si>
  <si>
    <t>691Z</t>
  </si>
  <si>
    <t>692Z</t>
  </si>
  <si>
    <t>538P</t>
  </si>
  <si>
    <t>24x</t>
  </si>
  <si>
    <t>608Z</t>
  </si>
  <si>
    <t>479W</t>
  </si>
  <si>
    <t>411S</t>
  </si>
  <si>
    <t>411PS</t>
  </si>
  <si>
    <t>674Z</t>
  </si>
  <si>
    <t>614Z</t>
  </si>
  <si>
    <t>RELO</t>
  </si>
  <si>
    <t>34GX</t>
  </si>
  <si>
    <t>3978Z</t>
  </si>
  <si>
    <t>804BKZ</t>
  </si>
  <si>
    <t>804Z</t>
  </si>
  <si>
    <t>AC17Z</t>
  </si>
  <si>
    <t>416T</t>
  </si>
  <si>
    <t>AC3900-80</t>
  </si>
  <si>
    <t>AC3900-85</t>
  </si>
  <si>
    <t>AC3900-95</t>
  </si>
  <si>
    <t>AC3901-80</t>
  </si>
  <si>
    <t>AC3901-85</t>
  </si>
  <si>
    <t>AC3901-95</t>
  </si>
  <si>
    <t>AC3902</t>
  </si>
  <si>
    <t>AC3904</t>
  </si>
  <si>
    <t>3998Z</t>
  </si>
  <si>
    <t>AC3976</t>
  </si>
  <si>
    <t>AC1001</t>
  </si>
  <si>
    <t>VNAM</t>
  </si>
  <si>
    <t>AC1002</t>
  </si>
  <si>
    <t>3969Z</t>
  </si>
  <si>
    <t>AC100P</t>
  </si>
  <si>
    <t>AC3903-80</t>
  </si>
  <si>
    <t>AC3903-85</t>
  </si>
  <si>
    <t>AC3903-95</t>
  </si>
  <si>
    <t>381X</t>
  </si>
  <si>
    <t>604EZ</t>
  </si>
  <si>
    <t>492Z</t>
  </si>
  <si>
    <t>806Z</t>
  </si>
  <si>
    <t>627Z</t>
  </si>
  <si>
    <t>651T</t>
  </si>
  <si>
    <t>18Z</t>
  </si>
  <si>
    <t>24X</t>
  </si>
  <si>
    <t>29Z</t>
  </si>
  <si>
    <t>33Z</t>
  </si>
  <si>
    <t>1800Z</t>
  </si>
  <si>
    <t>32Z</t>
  </si>
  <si>
    <t>3951Z</t>
  </si>
  <si>
    <t>3955Z</t>
  </si>
  <si>
    <t>603Z</t>
  </si>
  <si>
    <t>3970Z</t>
  </si>
  <si>
    <t>740Z</t>
  </si>
  <si>
    <t>715Z</t>
  </si>
  <si>
    <t>717Z</t>
  </si>
  <si>
    <t>3952Z</t>
  </si>
  <si>
    <t>652Z</t>
  </si>
  <si>
    <t>AC3900-98</t>
  </si>
  <si>
    <t>AC3901-98</t>
  </si>
  <si>
    <t>AC3903-98</t>
  </si>
  <si>
    <t>AC1003</t>
  </si>
  <si>
    <t>AC3906-80G</t>
  </si>
  <si>
    <t>AC3906-80N</t>
  </si>
  <si>
    <t>AC3906-95G</t>
  </si>
  <si>
    <t>AC3906-95N</t>
  </si>
  <si>
    <t>479WZ</t>
  </si>
  <si>
    <t>651Z</t>
  </si>
  <si>
    <t>AC100RZ</t>
  </si>
  <si>
    <t>AC100BKZ</t>
  </si>
  <si>
    <t>AC100PZ</t>
  </si>
  <si>
    <t>AC100BLZ</t>
  </si>
  <si>
    <t>612AZ</t>
  </si>
  <si>
    <t>691AZ</t>
  </si>
  <si>
    <t>33WM</t>
  </si>
  <si>
    <t>620AZ</t>
  </si>
  <si>
    <t>609GTAZ</t>
  </si>
  <si>
    <t>609AZ</t>
  </si>
  <si>
    <t>609BAZ</t>
  </si>
  <si>
    <t>34BX</t>
  </si>
  <si>
    <t>692AZ</t>
  </si>
  <si>
    <t>34GZ</t>
  </si>
  <si>
    <t>609TBAZ</t>
  </si>
  <si>
    <t>604EAZ</t>
  </si>
  <si>
    <t>688AZ</t>
  </si>
  <si>
    <t>689AZ</t>
  </si>
  <si>
    <t>2025 Jan</t>
  </si>
  <si>
    <t>2025 Feb</t>
  </si>
  <si>
    <t>2025 Mar</t>
  </si>
  <si>
    <t>Sum of 2025 Jan</t>
  </si>
  <si>
    <t>Sum of 2025 Feb</t>
  </si>
  <si>
    <t>Sum of 2025 Mar</t>
  </si>
  <si>
    <t>600AZ</t>
  </si>
  <si>
    <t>3967Z</t>
  </si>
  <si>
    <t>526BKZ</t>
  </si>
  <si>
    <t>526BLZ</t>
  </si>
  <si>
    <t>526PZ</t>
  </si>
  <si>
    <t>603PAZ</t>
  </si>
  <si>
    <t>655AZ</t>
  </si>
  <si>
    <t>524Z</t>
  </si>
  <si>
    <t>524BLZ</t>
  </si>
  <si>
    <t>524PZ</t>
  </si>
  <si>
    <t>AC3710Z</t>
  </si>
  <si>
    <t>3991Z</t>
  </si>
  <si>
    <t>525Z</t>
  </si>
  <si>
    <t>469Z</t>
  </si>
  <si>
    <t>469PZ</t>
  </si>
  <si>
    <t>2025 Apr</t>
  </si>
  <si>
    <t>Sum of 2025 Apr</t>
  </si>
  <si>
    <t>2025 May</t>
  </si>
  <si>
    <t>2025 June</t>
  </si>
  <si>
    <t>2025 July</t>
  </si>
  <si>
    <t>2025 Aug</t>
  </si>
  <si>
    <t>2025 Spet</t>
  </si>
  <si>
    <t>2025 Oct</t>
  </si>
  <si>
    <t>2025 Nov</t>
  </si>
  <si>
    <t>2025 Dec</t>
  </si>
  <si>
    <t>Sum of 2025 May</t>
  </si>
  <si>
    <t>Sum of 2025 June</t>
  </si>
  <si>
    <t>Sum of 2025 July</t>
  </si>
  <si>
    <t>Sum of 2025 Aug</t>
  </si>
  <si>
    <t>Sum of 2025 Spet</t>
  </si>
  <si>
    <t>Sum of 2025 Oct</t>
  </si>
  <si>
    <t>Sum of 2025 Nov</t>
  </si>
  <si>
    <t>Sum of 2025 Dec</t>
  </si>
  <si>
    <t>12/10: 33WM - Jan 233pcs是 for QH, 后面的都for CW; 33Z - Jan 256pcs是for QH, 后面的都for CW</t>
  </si>
  <si>
    <t>12/10: 3950Z - May 100pcs &amp; Sept 100pcs都先给CW，以防YX没有货拼; #3951 - July 200pcs &amp; Sept 100pcs都先给CW，以防YX没有货拼</t>
  </si>
  <si>
    <t>11/27: 33PZ - 2025.1开始都for QH</t>
  </si>
  <si>
    <t>931Z</t>
  </si>
  <si>
    <t>525PZ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</si>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</sst>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theme="1" tint="0.24994659260841701"/>
      </left>
      <right style="hair">
        <color theme="1" tint="0.24994659260841701"/>
      </right>
      <top style="medium">
        <color indexed="64"/>
      </top>
      <bottom style="medium">
        <color indexed="64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medium">
        <color indexed="64"/>
      </right>
      <top style="hair">
        <color theme="1" tint="0.24994659260841701"/>
      </top>
      <bottom/>
      <diagonal/>
    </border>
    <border>
      <left/>
      <right style="hair">
        <color theme="1" tint="0.24994659260841701"/>
      </right>
      <top style="hair">
        <color theme="1" tint="0.24994659260841701"/>
      </top>
      <bottom/>
      <diagonal/>
    </border>
    <border>
      <left style="hair">
        <color theme="1" tint="0.24994659260841701"/>
      </left>
      <right style="hair">
        <color theme="1" tint="0.2499465926084170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14" fontId="1" fillId="2" borderId="3" xfId="0" applyNumberFormat="1" applyFont="1" applyFill="1" applyBorder="1" applyAlignment="1">
      <alignment horizontal="left" vertical="center" wrapText="1"/>
    </xf>
    <xf numFmtId="14" fontId="1" fillId="2" borderId="0" xfId="0" applyNumberFormat="1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e Liu" refreshedDate="45666.629234837965" createdVersion="8" refreshedVersion="8" minRefreshableVersion="3" recordCount="274" xr:uid="{069C224E-E802-413D-8477-309864445AC2}">
  <cacheSource type="worksheet">
    <worksheetSource ref="A1:P275" sheet="Supply Plan Data"/>
  </cacheSource>
  <cacheFields count="16">
    <cacheField name="Item Number" numFmtId="0">
      <sharedItems containsMixedTypes="1" containsNumber="1" containsInteger="1" minValue="18" maxValue="3995" count="274">
        <n v="18"/>
        <s v="18Z"/>
        <s v="20A"/>
        <n v="24"/>
        <s v="24X"/>
        <s v="29Z"/>
        <n v="33"/>
        <s v="33WM"/>
        <s v="33Z"/>
        <s v="W40A"/>
        <s v="W40Z"/>
        <s v="68X"/>
        <n v="68"/>
        <s v="381X"/>
        <n v="415"/>
        <s v="415P"/>
        <n v="538"/>
        <n v="607"/>
        <n v="615"/>
        <s v="615S"/>
        <s v="625Z"/>
        <s v="625PZ"/>
        <s v="640X"/>
        <n v="1800"/>
        <s v="1800Z"/>
        <s v="22W"/>
        <s v="32Z"/>
        <s v="33P"/>
        <s v="33PZ"/>
        <s v="34B"/>
        <s v="34BX"/>
        <s v="34G"/>
        <s v="34GX"/>
        <s v="34GZ"/>
        <s v="34T"/>
        <s v="34TX"/>
        <n v="3950"/>
        <s v="3950Z"/>
        <n v="3951"/>
        <s v="3951Z"/>
        <s v="3963Z"/>
        <s v="51V"/>
        <s v="539Z"/>
        <s v="539PZ"/>
        <s v="53VX"/>
        <s v="549BZ"/>
        <s v="549Z"/>
        <s v="600X"/>
        <s v="600AZ"/>
        <s v="612A"/>
        <s v="612Z"/>
        <s v="612AZ"/>
        <s v="73PZ"/>
        <s v="73S"/>
        <s v="800X"/>
        <s v="W1"/>
        <s v="W5"/>
        <s v="W5A"/>
        <s v="W7A"/>
        <s v="WC30"/>
        <s v="481TP"/>
        <s v="481TPZ"/>
        <s v="481T"/>
        <s v="481TZ"/>
        <s v="3955Z"/>
        <s v="AC100"/>
        <s v="AC100P"/>
        <s v="385Z"/>
        <s v="386Z"/>
        <n v="603"/>
        <s v="603Z"/>
        <s v="3975Z"/>
        <s v="3953Z"/>
        <s v="3970Z"/>
        <s v="3970AZ"/>
        <n v="502"/>
        <s v="620Z"/>
        <s v="620AZ"/>
        <s v="608Z"/>
        <s v="608A"/>
        <s v="603PZ"/>
        <s v="603PAZ"/>
        <s v="484Z"/>
        <s v="421Z"/>
        <s v="421PZ"/>
        <s v="543A"/>
        <s v="53PZ"/>
        <n v="685"/>
        <s v="685P"/>
        <s v="685PZ"/>
        <s v="633Z"/>
        <s v="611Z"/>
        <s v="3971Z"/>
        <s v="3972Z"/>
        <s v="3972W"/>
        <n v="456"/>
        <s v="456Z"/>
        <s v="456P"/>
        <s v="456PZ"/>
        <s v="3958Z"/>
        <s v="808Z"/>
        <s v="740Z"/>
        <s v="AC484"/>
        <s v="BOW9"/>
        <s v="BOW12"/>
        <s v="721Z"/>
        <s v="722Z"/>
        <s v="808PZ"/>
        <s v="609TBZ"/>
        <s v="609TBAZ"/>
        <s v="609GTZ"/>
        <s v="609GTAZ"/>
        <s v="609Z"/>
        <s v="609AZ"/>
        <s v="609BZ"/>
        <s v="609BAZ"/>
        <s v="715Z"/>
        <s v="716Z"/>
        <s v="717Z"/>
        <s v="405Z"/>
        <s v="405PZ"/>
        <s v="3952Z"/>
        <s v="941Z"/>
        <s v="941PZ"/>
        <s v="604EZ"/>
        <s v="604EAZ"/>
        <s v="3990Z"/>
        <s v="971Z"/>
        <s v="521Z"/>
        <s v="521PZ"/>
        <s v="521BLZ"/>
        <s v="521PPZ"/>
        <s v="521TZ"/>
        <s v="522BLZ"/>
        <s v="522PZ"/>
        <s v="522TZ"/>
        <s v="522PPZ"/>
        <s v="522BKZ"/>
        <s v="3020Z"/>
        <s v="822Z"/>
        <s v="741Z"/>
        <s v="423Z"/>
        <s v="835RZ"/>
        <s v="835WZ"/>
        <s v="835TZ"/>
        <s v="835PZ"/>
        <s v="835BLZ"/>
        <s v="840TZ"/>
        <s v="840RZ"/>
        <s v="840PPZ"/>
        <s v="840BLZ"/>
        <s v="840GYZ"/>
        <s v="845TZ"/>
        <s v="845RZ"/>
        <s v="845PPZ"/>
        <s v="845BLZ"/>
        <s v="845BKZ"/>
        <s v="AC600"/>
        <s v="AC601"/>
        <s v="AC602"/>
        <s v="AC603"/>
        <s v="558Z"/>
        <s v="558BKZ"/>
        <s v="558PZ"/>
        <s v="558BLZ"/>
        <n v="707"/>
        <n v="708"/>
        <s v="3974Z"/>
        <n v="1000"/>
        <s v="660Z"/>
        <s v="661Z"/>
        <s v="662Z"/>
        <s v="735Z"/>
        <n v="642"/>
        <s v="643Z"/>
        <s v="644Z"/>
        <s v="942Z"/>
        <s v="731Z"/>
        <s v="726Z"/>
        <s v="945Z"/>
        <n v="3995"/>
        <s v="W8Z"/>
        <s v="W8TBZ"/>
        <s v="3973AZ"/>
        <s v="3973Z"/>
        <s v="529Z"/>
        <s v="529PZ"/>
        <s v="688Z"/>
        <s v="688AZ"/>
        <s v="689Z"/>
        <s v="689AZ"/>
        <s v="3980Z"/>
        <s v="3976Z"/>
        <s v="3976TZ"/>
        <s v="3976BZ"/>
        <n v="441"/>
        <s v="3952W"/>
        <s v="479W"/>
        <s v="479WZ"/>
        <s v="479PWZ"/>
        <s v="655Z"/>
        <s v="655AZ"/>
        <s v="3992Z"/>
        <s v="3985Z"/>
        <n v="3977"/>
        <s v="617Z"/>
        <n v="673"/>
        <n v="690"/>
        <s v="691Z"/>
        <s v="691AZ"/>
        <s v="692Z"/>
        <s v="692AZ"/>
        <s v="538P"/>
        <s v="411S"/>
        <s v="411PS"/>
        <n v="939"/>
        <s v="674Z"/>
        <s v="614Z"/>
        <s v="3978Z"/>
        <n v="724"/>
        <n v="728"/>
        <s v="804Z"/>
        <s v="804BKZ"/>
        <s v="AC17Z"/>
        <s v="416T"/>
        <s v="AC3900-80"/>
        <s v="AC3900-85"/>
        <s v="AC3900-95"/>
        <s v="AC3900-98"/>
        <s v="AC3901-80"/>
        <s v="AC3901-85"/>
        <s v="AC3901-95"/>
        <s v="AC3901-98"/>
        <s v="AC3902"/>
        <s v="AC3904"/>
        <s v="AC1001"/>
        <s v="AC1002"/>
        <s v="AC1003"/>
        <s v="3998Z"/>
        <s v="AC3976"/>
        <s v="3969Z"/>
        <s v="AC3903-80"/>
        <s v="AC3903-85"/>
        <s v="AC3903-95"/>
        <s v="AC3903-98"/>
        <s v="651Z"/>
        <s v="651T"/>
        <s v="652Z"/>
        <s v="492Z"/>
        <s v="806Z"/>
        <s v="627Z"/>
        <n v="628"/>
        <s v="AC100RZ"/>
        <s v="AC100BLZ"/>
        <s v="AC100BKZ"/>
        <s v="AC100PZ"/>
        <s v="AC3906-80G"/>
        <s v="AC3906-80N"/>
        <s v="AC3906-95G"/>
        <s v="AC3906-95N"/>
        <s v="3967Z"/>
        <s v="524Z"/>
        <s v="524BLZ"/>
        <s v="524PZ"/>
        <s v="526BKZ"/>
        <s v="526BLZ"/>
        <s v="526PZ"/>
        <s v="AC3710Z"/>
        <s v="3991Z"/>
        <s v="525Z"/>
        <s v="469Z"/>
        <s v="469PZ"/>
        <s v="931Z"/>
        <s v="525PZ"/>
      </sharedItems>
    </cacheField>
    <cacheField name="Category" numFmtId="0">
      <sharedItems/>
    </cacheField>
    <cacheField name="Safety Stock" numFmtId="0">
      <sharedItems/>
    </cacheField>
    <cacheField name="On hand Inventory" numFmtId="164">
      <sharedItems containsSemiMixedTypes="0" containsString="0" containsNumber="1" containsInteger="1" minValue="0" maxValue="1752"/>
    </cacheField>
    <cacheField name="2025 Jan" numFmtId="164">
      <sharedItems containsSemiMixedTypes="0" containsString="0" containsNumber="1" containsInteger="1" minValue="0" maxValue="1914"/>
    </cacheField>
    <cacheField name="2025 Feb" numFmtId="164">
      <sharedItems containsSemiMixedTypes="0" containsString="0" containsNumber="1" containsInteger="1" minValue="0" maxValue="1200"/>
    </cacheField>
    <cacheField name="2025 Mar" numFmtId="164">
      <sharedItems containsString="0" containsBlank="1" containsNumber="1" containsInteger="1" minValue="0" maxValue="1086"/>
    </cacheField>
    <cacheField name="2025 Apr" numFmtId="164">
      <sharedItems containsSemiMixedTypes="0" containsString="0" containsNumber="1" containsInteger="1" minValue="0" maxValue="3500"/>
    </cacheField>
    <cacheField name="2025 May" numFmtId="164">
      <sharedItems containsSemiMixedTypes="0" containsString="0" containsNumber="1" containsInteger="1" minValue="0" maxValue="2460"/>
    </cacheField>
    <cacheField name="2025 June" numFmtId="164">
      <sharedItems containsSemiMixedTypes="0" containsString="0" containsNumber="1" containsInteger="1" minValue="0" maxValue="750"/>
    </cacheField>
    <cacheField name="2025 July" numFmtId="164">
      <sharedItems containsSemiMixedTypes="0" containsString="0" containsNumber="1" containsInteger="1" minValue="0" maxValue="1100"/>
    </cacheField>
    <cacheField name="2025 Aug" numFmtId="164">
      <sharedItems containsSemiMixedTypes="0" containsString="0" containsNumber="1" containsInteger="1" minValue="0" maxValue="2160"/>
    </cacheField>
    <cacheField name="2025 Spet" numFmtId="164">
      <sharedItems containsSemiMixedTypes="0" containsString="0" containsNumber="1" containsInteger="1" minValue="0" maxValue="2100"/>
    </cacheField>
    <cacheField name="2025 Oct" numFmtId="164">
      <sharedItems containsSemiMixedTypes="0" containsString="0" containsNumber="1" containsInteger="1" minValue="0" maxValue="1800"/>
    </cacheField>
    <cacheField name="2025 Nov" numFmtId="164">
      <sharedItems containsSemiMixedTypes="0" containsString="0" containsNumber="1" containsInteger="1" minValue="0" maxValue="800"/>
    </cacheField>
    <cacheField name="2025 Dec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s v="Total Forecast JDE"/>
    <s v="Open Orders + actuals"/>
    <n v="0"/>
    <n v="100"/>
    <n v="200"/>
    <n v="0"/>
    <n v="0"/>
    <n v="0"/>
    <n v="0"/>
    <n v="0"/>
    <n v="400"/>
    <n v="0"/>
    <n v="0"/>
    <n v="0"/>
    <n v="0"/>
  </r>
  <r>
    <x v="1"/>
    <s v="Total Forecast JDE"/>
    <s v="Open Orders + actuals"/>
    <n v="400"/>
    <n v="400"/>
    <n v="0"/>
    <n v="0"/>
    <n v="0"/>
    <n v="500"/>
    <n v="0"/>
    <n v="0"/>
    <n v="600"/>
    <n v="0"/>
    <n v="0"/>
    <n v="300"/>
    <n v="0"/>
  </r>
  <r>
    <x v="2"/>
    <s v="Total Forecast JDE"/>
    <s v="Open Orders + actuals"/>
    <n v="650"/>
    <n v="850"/>
    <n v="0"/>
    <n v="0"/>
    <n v="0"/>
    <n v="0"/>
    <n v="0"/>
    <n v="0"/>
    <n v="0"/>
    <n v="0"/>
    <n v="200"/>
    <n v="0"/>
    <n v="0"/>
  </r>
  <r>
    <x v="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4"/>
    <s v="Total Forecast JDE"/>
    <s v="Open Orders + actuals"/>
    <n v="0"/>
    <n v="100"/>
    <n v="0"/>
    <n v="0"/>
    <n v="0"/>
    <n v="0"/>
    <n v="0"/>
    <n v="0"/>
    <n v="0"/>
    <n v="150"/>
    <n v="0"/>
    <n v="0"/>
    <n v="0"/>
  </r>
  <r>
    <x v="5"/>
    <s v="Total Forecast JDE"/>
    <s v="Open Orders + actuals"/>
    <n v="0"/>
    <n v="100"/>
    <n v="0"/>
    <n v="0"/>
    <n v="0"/>
    <n v="0"/>
    <n v="0"/>
    <n v="0"/>
    <n v="0"/>
    <n v="100"/>
    <n v="0"/>
    <n v="0"/>
    <n v="0"/>
  </r>
  <r>
    <x v="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"/>
    <s v="Total Forecast JDE"/>
    <s v="Open Orders + actuals"/>
    <n v="0"/>
    <n v="233"/>
    <n v="0"/>
    <n v="0"/>
    <n v="0"/>
    <n v="0"/>
    <n v="300"/>
    <n v="0"/>
    <n v="0"/>
    <n v="0"/>
    <n v="200"/>
    <n v="0"/>
    <n v="0"/>
  </r>
  <r>
    <x v="8"/>
    <s v="Total Forecast JDE"/>
    <s v="Open Orders + actuals"/>
    <n v="0"/>
    <n v="256"/>
    <n v="0"/>
    <n v="0"/>
    <n v="0"/>
    <n v="300"/>
    <n v="0"/>
    <n v="0"/>
    <n v="0"/>
    <n v="350"/>
    <n v="0"/>
    <n v="0"/>
    <n v="0"/>
  </r>
  <r>
    <x v="9"/>
    <s v="Total Forecast JDE"/>
    <s v="Open Orders + actuals"/>
    <n v="0"/>
    <n v="0"/>
    <n v="1000"/>
    <n v="0"/>
    <n v="0"/>
    <n v="0"/>
    <n v="0"/>
    <n v="0"/>
    <n v="0"/>
    <n v="0"/>
    <n v="450"/>
    <n v="0"/>
    <n v="0"/>
  </r>
  <r>
    <x v="1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"/>
    <s v="Total Forecast JDE"/>
    <s v="Open Orders + actuals"/>
    <n v="150"/>
    <n v="338"/>
    <n v="0"/>
    <n v="0"/>
    <n v="214"/>
    <n v="0"/>
    <n v="0"/>
    <n v="0"/>
    <n v="600"/>
    <n v="0"/>
    <n v="0"/>
    <n v="100"/>
    <n v="0"/>
  </r>
  <r>
    <x v="14"/>
    <s v="Total Forecast JDE"/>
    <s v="Open Orders + actuals"/>
    <n v="0"/>
    <n v="0"/>
    <n v="400"/>
    <n v="0"/>
    <n v="0"/>
    <n v="0"/>
    <n v="750"/>
    <n v="0"/>
    <n v="0"/>
    <n v="600"/>
    <n v="0"/>
    <n v="0"/>
    <n v="0"/>
  </r>
  <r>
    <x v="15"/>
    <s v="Total Forecast JDE"/>
    <s v="Open Orders + actuals"/>
    <n v="0"/>
    <n v="0"/>
    <n v="0"/>
    <n v="0"/>
    <n v="300"/>
    <n v="0"/>
    <n v="350"/>
    <n v="0"/>
    <n v="0"/>
    <n v="700"/>
    <n v="0"/>
    <n v="0"/>
    <n v="0"/>
  </r>
  <r>
    <x v="16"/>
    <s v="Total Forecast JDE"/>
    <s v="Open Orders + actuals"/>
    <n v="0"/>
    <n v="0"/>
    <n v="100"/>
    <n v="0"/>
    <n v="0"/>
    <n v="250"/>
    <n v="0"/>
    <n v="0"/>
    <n v="0"/>
    <n v="100"/>
    <n v="0"/>
    <n v="0"/>
    <n v="0"/>
  </r>
  <r>
    <x v="17"/>
    <s v="Total Forecast JDE"/>
    <s v="Open Orders + actuals"/>
    <n v="800"/>
    <n v="250"/>
    <n v="0"/>
    <n v="0"/>
    <n v="0"/>
    <n v="0"/>
    <n v="400"/>
    <n v="0"/>
    <n v="0"/>
    <n v="0"/>
    <n v="0"/>
    <n v="100"/>
    <n v="0"/>
  </r>
  <r>
    <x v="18"/>
    <s v="Total Forecast JDE"/>
    <s v="Open Orders + actuals"/>
    <n v="0"/>
    <n v="0"/>
    <n v="200"/>
    <n v="0"/>
    <n v="0"/>
    <n v="0"/>
    <n v="0"/>
    <n v="0"/>
    <n v="0"/>
    <n v="0"/>
    <n v="0"/>
    <n v="0"/>
    <n v="0"/>
  </r>
  <r>
    <x v="19"/>
    <s v="Total Forecast JDE"/>
    <s v="Open Orders + actuals"/>
    <n v="0"/>
    <n v="0"/>
    <n v="1200"/>
    <n v="0"/>
    <n v="0"/>
    <n v="0"/>
    <n v="0"/>
    <n v="0"/>
    <n v="0"/>
    <n v="0"/>
    <n v="400"/>
    <n v="0"/>
    <n v="0"/>
  </r>
  <r>
    <x v="2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1"/>
    <s v="Total Forecast JDE"/>
    <s v="Open Orders + actuals"/>
    <n v="0"/>
    <n v="50"/>
    <n v="0"/>
    <n v="0"/>
    <n v="0"/>
    <n v="0"/>
    <n v="0"/>
    <n v="0"/>
    <n v="0"/>
    <n v="0"/>
    <n v="0"/>
    <n v="0"/>
    <n v="0"/>
  </r>
  <r>
    <x v="22"/>
    <s v="Total Forecast JDE"/>
    <s v="Open Orders + actuals"/>
    <n v="0"/>
    <n v="0"/>
    <n v="0"/>
    <n v="1000"/>
    <n v="0"/>
    <n v="1000"/>
    <n v="0"/>
    <n v="0"/>
    <n v="1000"/>
    <n v="0"/>
    <n v="1000"/>
    <n v="0"/>
    <n v="0"/>
  </r>
  <r>
    <x v="2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6"/>
    <s v="Total Forecast JDE"/>
    <s v="Open Orders + actuals"/>
    <n v="170"/>
    <n v="111"/>
    <n v="300"/>
    <n v="0"/>
    <n v="0"/>
    <n v="0"/>
    <n v="250"/>
    <n v="0"/>
    <n v="0"/>
    <n v="400"/>
    <n v="0"/>
    <n v="0"/>
    <n v="0"/>
  </r>
  <r>
    <x v="27"/>
    <s v="Total Forecast JDE"/>
    <s v="Open Orders + actuals"/>
    <n v="0"/>
    <n v="300"/>
    <n v="0"/>
    <n v="0"/>
    <n v="0"/>
    <n v="0"/>
    <n v="0"/>
    <n v="0"/>
    <n v="0"/>
    <n v="250"/>
    <n v="0"/>
    <n v="0"/>
    <n v="0"/>
  </r>
  <r>
    <x v="28"/>
    <s v="Total Forecast JDE"/>
    <s v="Open Orders + actuals"/>
    <n v="300"/>
    <n v="171"/>
    <n v="0"/>
    <n v="0"/>
    <n v="0"/>
    <n v="0"/>
    <n v="750"/>
    <n v="0"/>
    <n v="0"/>
    <n v="950"/>
    <n v="0"/>
    <n v="800"/>
    <n v="0"/>
  </r>
  <r>
    <x v="29"/>
    <s v="Total Forecast JDE"/>
    <s v="Open Orders + actuals"/>
    <n v="200"/>
    <n v="0"/>
    <n v="0"/>
    <n v="0"/>
    <n v="0"/>
    <n v="0"/>
    <n v="0"/>
    <n v="0"/>
    <n v="0"/>
    <n v="100"/>
    <n v="0"/>
    <n v="0"/>
    <n v="0"/>
  </r>
  <r>
    <x v="30"/>
    <s v="Total Forecast JDE"/>
    <s v="Open Orders + actuals"/>
    <n v="300"/>
    <n v="0"/>
    <n v="0"/>
    <n v="0"/>
    <n v="0"/>
    <n v="0"/>
    <n v="0"/>
    <n v="0"/>
    <n v="0"/>
    <n v="0"/>
    <n v="200"/>
    <n v="0"/>
    <n v="0"/>
  </r>
  <r>
    <x v="3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32"/>
    <s v="Total Forecast JDE"/>
    <s v="Open Orders + actuals"/>
    <n v="0"/>
    <n v="121"/>
    <n v="0"/>
    <n v="0"/>
    <n v="0"/>
    <n v="0"/>
    <n v="0"/>
    <n v="0"/>
    <n v="0"/>
    <n v="0"/>
    <n v="100"/>
    <n v="0"/>
    <n v="0"/>
  </r>
  <r>
    <x v="3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3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3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3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37"/>
    <s v="Total Forecast JDE"/>
    <s v="Open Orders + actuals"/>
    <n v="0"/>
    <n v="0"/>
    <n v="0"/>
    <n v="0"/>
    <n v="0"/>
    <n v="100"/>
    <n v="0"/>
    <n v="0"/>
    <n v="0"/>
    <n v="100"/>
    <n v="0"/>
    <n v="0"/>
    <n v="0"/>
  </r>
  <r>
    <x v="38"/>
    <s v="Total Forecast JDE"/>
    <s v="Open Orders + actuals"/>
    <n v="0"/>
    <n v="0"/>
    <n v="0"/>
    <n v="0"/>
    <n v="0"/>
    <n v="0"/>
    <n v="0"/>
    <n v="200"/>
    <n v="0"/>
    <n v="100"/>
    <n v="0"/>
    <n v="0"/>
    <n v="0"/>
  </r>
  <r>
    <x v="39"/>
    <s v="Total Forecast JDE"/>
    <s v="Open Orders + actuals"/>
    <n v="0"/>
    <n v="0"/>
    <n v="0"/>
    <n v="0"/>
    <n v="0"/>
    <n v="0"/>
    <n v="0"/>
    <n v="0"/>
    <n v="0"/>
    <n v="2100"/>
    <n v="0"/>
    <n v="0"/>
    <n v="0"/>
  </r>
  <r>
    <x v="40"/>
    <s v="Total Forecast JDE"/>
    <s v="Open Orders + actuals"/>
    <n v="0"/>
    <n v="0"/>
    <n v="0"/>
    <n v="0"/>
    <n v="0"/>
    <n v="500"/>
    <n v="0"/>
    <n v="0"/>
    <n v="0"/>
    <n v="350"/>
    <n v="0"/>
    <n v="200"/>
    <n v="0"/>
  </r>
  <r>
    <x v="41"/>
    <s v="Total Forecast JDE"/>
    <s v="Open Orders + actuals"/>
    <n v="0"/>
    <n v="0"/>
    <n v="0"/>
    <n v="0"/>
    <n v="0"/>
    <n v="0"/>
    <n v="0"/>
    <n v="0"/>
    <n v="0"/>
    <n v="0"/>
    <n v="0"/>
    <n v="150"/>
    <n v="0"/>
  </r>
  <r>
    <x v="42"/>
    <s v="Total Forecast JDE"/>
    <s v="Open Orders + actuals"/>
    <n v="0"/>
    <n v="0"/>
    <n v="0"/>
    <n v="0"/>
    <n v="0"/>
    <n v="0"/>
    <n v="0"/>
    <n v="0"/>
    <n v="0"/>
    <n v="0"/>
    <n v="100"/>
    <n v="0"/>
    <n v="0"/>
  </r>
  <r>
    <x v="43"/>
    <s v="Total Forecast JDE"/>
    <s v="Open Orders + actuals"/>
    <n v="0"/>
    <n v="0"/>
    <n v="0"/>
    <n v="0"/>
    <n v="0"/>
    <n v="0"/>
    <n v="0"/>
    <n v="0"/>
    <n v="150"/>
    <n v="0"/>
    <n v="0"/>
    <n v="0"/>
    <n v="0"/>
  </r>
  <r>
    <x v="44"/>
    <s v="Total Forecast JDE"/>
    <s v="Open Orders + actuals"/>
    <n v="0"/>
    <n v="0"/>
    <n v="0"/>
    <n v="0"/>
    <n v="0"/>
    <n v="0"/>
    <n v="0"/>
    <n v="0"/>
    <n v="0"/>
    <n v="0"/>
    <n v="300"/>
    <n v="0"/>
    <n v="0"/>
  </r>
  <r>
    <x v="4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46"/>
    <s v="Total Forecast JDE"/>
    <s v="Open Orders + actuals"/>
    <n v="100"/>
    <n v="0"/>
    <n v="0"/>
    <m/>
    <n v="0"/>
    <n v="0"/>
    <n v="0"/>
    <n v="0"/>
    <n v="0"/>
    <n v="0"/>
    <n v="0"/>
    <n v="0"/>
    <n v="0"/>
  </r>
  <r>
    <x v="4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48"/>
    <s v="Total Forecast JDE"/>
    <s v="Open Orders + actuals"/>
    <n v="100"/>
    <n v="0"/>
    <n v="0"/>
    <n v="0"/>
    <n v="0"/>
    <n v="0"/>
    <n v="600"/>
    <n v="0"/>
    <n v="0"/>
    <n v="0"/>
    <n v="500"/>
    <n v="0"/>
    <n v="0"/>
  </r>
  <r>
    <x v="49"/>
    <s v="Total Forecast JDE"/>
    <s v="Open Orders + actuals"/>
    <n v="250"/>
    <n v="650"/>
    <n v="0"/>
    <n v="0"/>
    <n v="0"/>
    <n v="0"/>
    <n v="0"/>
    <n v="0"/>
    <n v="450"/>
    <n v="0"/>
    <n v="400"/>
    <n v="0"/>
    <n v="0"/>
  </r>
  <r>
    <x v="5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51"/>
    <s v="Total Forecast JDE"/>
    <s v="Open Orders + actuals"/>
    <n v="0"/>
    <n v="400"/>
    <n v="0"/>
    <n v="0"/>
    <n v="0"/>
    <n v="600"/>
    <n v="0"/>
    <n v="0"/>
    <n v="500"/>
    <n v="0"/>
    <n v="0"/>
    <n v="150"/>
    <n v="0"/>
  </r>
  <r>
    <x v="52"/>
    <s v="Total Forecast JDE"/>
    <s v="Open Orders + actuals"/>
    <n v="0"/>
    <n v="150"/>
    <n v="0"/>
    <n v="0"/>
    <n v="0"/>
    <n v="0"/>
    <n v="300"/>
    <n v="0"/>
    <n v="400"/>
    <n v="0"/>
    <n v="0"/>
    <n v="200"/>
    <n v="0"/>
  </r>
  <r>
    <x v="53"/>
    <s v="Total Forecast JDE"/>
    <s v="Open Orders + actuals"/>
    <n v="0"/>
    <n v="300"/>
    <n v="0"/>
    <n v="0"/>
    <n v="0"/>
    <n v="300"/>
    <n v="0"/>
    <n v="0"/>
    <n v="0"/>
    <n v="400"/>
    <n v="0"/>
    <n v="0"/>
    <n v="0"/>
  </r>
  <r>
    <x v="5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55"/>
    <s v="Total Forecast JDE"/>
    <s v="Open Orders + actuals"/>
    <n v="576"/>
    <n v="0"/>
    <n v="720"/>
    <n v="0"/>
    <n v="0"/>
    <n v="1008"/>
    <n v="0"/>
    <n v="0"/>
    <n v="720"/>
    <n v="0"/>
    <n v="432"/>
    <n v="0"/>
    <n v="0"/>
  </r>
  <r>
    <x v="5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57"/>
    <s v="Total Forecast JDE"/>
    <s v="Open Orders + actuals"/>
    <n v="1752"/>
    <n v="1914"/>
    <n v="0"/>
    <n v="1086"/>
    <n v="0"/>
    <n v="2460"/>
    <n v="0"/>
    <n v="0"/>
    <n v="2160"/>
    <n v="0"/>
    <n v="0"/>
    <n v="0"/>
    <n v="0"/>
  </r>
  <r>
    <x v="58"/>
    <s v="Total Forecast JDE"/>
    <s v="Open Orders + actuals"/>
    <n v="300"/>
    <n v="300"/>
    <n v="0"/>
    <n v="0"/>
    <n v="0"/>
    <n v="280"/>
    <n v="0"/>
    <n v="450"/>
    <n v="0"/>
    <n v="0"/>
    <n v="400"/>
    <n v="0"/>
    <n v="0"/>
  </r>
  <r>
    <x v="59"/>
    <s v="Total Forecast JDE"/>
    <s v="Open Orders + actuals"/>
    <n v="0"/>
    <n v="0"/>
    <n v="0"/>
    <n v="0"/>
    <n v="0"/>
    <n v="0"/>
    <n v="0"/>
    <n v="0"/>
    <n v="0"/>
    <n v="0"/>
    <n v="0"/>
    <n v="504"/>
    <n v="0"/>
  </r>
  <r>
    <x v="60"/>
    <s v="Total Forecast JDE"/>
    <s v="Open Orders + actuals"/>
    <n v="0"/>
    <n v="200"/>
    <n v="0"/>
    <n v="0"/>
    <n v="0"/>
    <n v="0"/>
    <n v="0"/>
    <n v="0"/>
    <n v="0"/>
    <n v="200"/>
    <n v="0"/>
    <n v="0"/>
    <n v="0"/>
  </r>
  <r>
    <x v="6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62"/>
    <s v="Total Forecast JDE"/>
    <s v="Open Orders + actuals"/>
    <n v="100"/>
    <n v="300"/>
    <n v="0"/>
    <n v="250"/>
    <n v="0"/>
    <n v="300"/>
    <n v="0"/>
    <n v="400"/>
    <n v="0"/>
    <n v="0"/>
    <n v="200"/>
    <n v="0"/>
    <n v="0"/>
  </r>
  <r>
    <x v="6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64"/>
    <s v="Total Forecast JDE"/>
    <s v="Open Orders + actuals"/>
    <n v="42"/>
    <n v="0"/>
    <n v="0"/>
    <n v="0"/>
    <n v="0"/>
    <n v="0"/>
    <n v="0"/>
    <n v="0"/>
    <n v="0"/>
    <n v="0"/>
    <n v="0"/>
    <n v="0"/>
    <n v="0"/>
  </r>
  <r>
    <x v="6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6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67"/>
    <s v="Total Forecast JDE"/>
    <s v="Open Orders + actuals"/>
    <n v="152"/>
    <n v="0"/>
    <n v="0"/>
    <n v="0"/>
    <n v="100"/>
    <n v="0"/>
    <n v="0"/>
    <n v="0"/>
    <n v="0"/>
    <n v="350"/>
    <n v="0"/>
    <n v="0"/>
    <n v="0"/>
  </r>
  <r>
    <x v="68"/>
    <s v="Total Forecast JDE"/>
    <s v="Open Orders + actuals"/>
    <n v="0"/>
    <n v="350"/>
    <n v="0"/>
    <n v="0"/>
    <n v="0"/>
    <n v="0"/>
    <n v="200"/>
    <n v="0"/>
    <n v="0"/>
    <n v="300"/>
    <n v="0"/>
    <n v="200"/>
    <n v="0"/>
  </r>
  <r>
    <x v="69"/>
    <s v="Total Forecast JDE"/>
    <s v="Open Orders + actuals"/>
    <n v="0"/>
    <n v="0"/>
    <n v="0"/>
    <n v="0"/>
    <n v="0"/>
    <n v="0"/>
    <n v="0"/>
    <n v="100"/>
    <n v="0"/>
    <n v="0"/>
    <n v="0"/>
    <n v="0"/>
    <n v="0"/>
  </r>
  <r>
    <x v="70"/>
    <s v="Total Forecast JDE"/>
    <s v="Open Orders + actuals"/>
    <n v="800"/>
    <n v="300"/>
    <n v="600"/>
    <n v="0"/>
    <n v="0"/>
    <n v="500"/>
    <n v="0"/>
    <n v="1000"/>
    <n v="0"/>
    <n v="1200"/>
    <n v="0"/>
    <n v="800"/>
    <n v="0"/>
  </r>
  <r>
    <x v="7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2"/>
    <s v="Total Forecast JDE"/>
    <s v="Open Orders + actuals"/>
    <n v="0"/>
    <n v="0"/>
    <n v="0"/>
    <n v="0"/>
    <n v="0"/>
    <n v="300"/>
    <n v="0"/>
    <n v="400"/>
    <n v="0"/>
    <n v="0"/>
    <n v="300"/>
    <n v="0"/>
    <n v="0"/>
  </r>
  <r>
    <x v="73"/>
    <s v="Total Forecast JDE"/>
    <s v="Open Orders + actuals"/>
    <n v="200"/>
    <n v="0"/>
    <n v="0"/>
    <n v="0"/>
    <n v="0"/>
    <n v="300"/>
    <n v="0"/>
    <n v="0"/>
    <n v="350"/>
    <n v="0"/>
    <n v="250"/>
    <n v="0"/>
    <n v="0"/>
  </r>
  <r>
    <x v="7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7"/>
    <s v="Total Forecast JDE"/>
    <s v="Open Orders + actuals"/>
    <n v="250"/>
    <n v="0"/>
    <n v="0"/>
    <n v="0"/>
    <n v="0"/>
    <n v="0"/>
    <n v="0"/>
    <n v="0"/>
    <n v="0"/>
    <n v="150"/>
    <n v="0"/>
    <n v="0"/>
    <n v="0"/>
  </r>
  <r>
    <x v="7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7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8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81"/>
    <s v="Total Forecast JDE"/>
    <s v="Open Orders + actuals"/>
    <n v="1111"/>
    <n v="300"/>
    <n v="0"/>
    <n v="0"/>
    <n v="0"/>
    <n v="600"/>
    <n v="0"/>
    <n v="1100"/>
    <n v="0"/>
    <n v="0"/>
    <n v="1000"/>
    <n v="0"/>
    <n v="0"/>
  </r>
  <r>
    <x v="8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83"/>
    <s v="Total Forecast JDE"/>
    <s v="Open Orders + actuals"/>
    <n v="200"/>
    <n v="0"/>
    <n v="0"/>
    <n v="0"/>
    <n v="0"/>
    <n v="0"/>
    <n v="0"/>
    <n v="200"/>
    <n v="0"/>
    <n v="0"/>
    <n v="0"/>
    <n v="0"/>
    <n v="0"/>
  </r>
  <r>
    <x v="84"/>
    <s v="Total Forecast JDE"/>
    <s v="Open Orders + actuals"/>
    <n v="0"/>
    <n v="0"/>
    <n v="0"/>
    <n v="0"/>
    <n v="0"/>
    <n v="100"/>
    <n v="0"/>
    <n v="0"/>
    <n v="150"/>
    <n v="0"/>
    <n v="0"/>
    <n v="0"/>
    <n v="0"/>
  </r>
  <r>
    <x v="8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86"/>
    <s v="Total Forecast JDE"/>
    <s v="Open Orders + actuals"/>
    <n v="0"/>
    <n v="0"/>
    <n v="0"/>
    <n v="0"/>
    <n v="0"/>
    <n v="0"/>
    <n v="0"/>
    <n v="0"/>
    <n v="0"/>
    <n v="0"/>
    <n v="200"/>
    <n v="0"/>
    <n v="0"/>
  </r>
  <r>
    <x v="87"/>
    <s v="Total Forecast JDE"/>
    <s v="Open Orders + actuals"/>
    <n v="0"/>
    <n v="100"/>
    <n v="0"/>
    <n v="0"/>
    <n v="0"/>
    <n v="0"/>
    <n v="0"/>
    <n v="0"/>
    <n v="0"/>
    <n v="250"/>
    <n v="0"/>
    <n v="0"/>
    <n v="0"/>
  </r>
  <r>
    <x v="8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8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0"/>
    <s v="Total Forecast JDE"/>
    <s v="Open Orders + actuals"/>
    <n v="190"/>
    <n v="0"/>
    <n v="0"/>
    <n v="0"/>
    <n v="0"/>
    <n v="0"/>
    <n v="0"/>
    <n v="0"/>
    <n v="200"/>
    <n v="0"/>
    <n v="0"/>
    <n v="0"/>
    <n v="0"/>
  </r>
  <r>
    <x v="91"/>
    <s v="Total Forecast JDE"/>
    <s v="Open Orders + actuals"/>
    <n v="0"/>
    <n v="200"/>
    <n v="0"/>
    <n v="0"/>
    <n v="0"/>
    <n v="0"/>
    <n v="0"/>
    <n v="0"/>
    <n v="0"/>
    <n v="0"/>
    <n v="0"/>
    <n v="0"/>
    <n v="0"/>
  </r>
  <r>
    <x v="9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5"/>
    <s v="Total Forecast JDE"/>
    <s v="Open Orders + actuals"/>
    <n v="0"/>
    <n v="200"/>
    <n v="0"/>
    <n v="0"/>
    <n v="0"/>
    <n v="200"/>
    <n v="0"/>
    <n v="0"/>
    <n v="0"/>
    <n v="0"/>
    <n v="0"/>
    <n v="100"/>
    <n v="0"/>
  </r>
  <r>
    <x v="9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98"/>
    <s v="Total Forecast JDE"/>
    <s v="Open Orders + actuals"/>
    <n v="500"/>
    <n v="0"/>
    <n v="300"/>
    <n v="0"/>
    <n v="550"/>
    <n v="0"/>
    <n v="0"/>
    <n v="0"/>
    <n v="500"/>
    <n v="0"/>
    <n v="400"/>
    <n v="0"/>
    <n v="0"/>
  </r>
  <r>
    <x v="99"/>
    <s v="Total Forecast JDE"/>
    <s v="Open Orders + actuals"/>
    <n v="0"/>
    <n v="200"/>
    <n v="0"/>
    <n v="0"/>
    <n v="0"/>
    <n v="0"/>
    <n v="550"/>
    <n v="0"/>
    <n v="350"/>
    <n v="0"/>
    <n v="100"/>
    <n v="0"/>
    <n v="0"/>
  </r>
  <r>
    <x v="100"/>
    <s v="Total Forecast JDE"/>
    <s v="Open Orders + actuals"/>
    <n v="0"/>
    <n v="200"/>
    <n v="0"/>
    <n v="0"/>
    <n v="250"/>
    <n v="0"/>
    <n v="0"/>
    <n v="0"/>
    <n v="0"/>
    <n v="0"/>
    <n v="0"/>
    <n v="0"/>
    <n v="0"/>
  </r>
  <r>
    <x v="10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02"/>
    <s v="Total Forecast JDE"/>
    <s v="Open Orders + actuals"/>
    <n v="0"/>
    <n v="300"/>
    <n v="0"/>
    <n v="500"/>
    <n v="0"/>
    <n v="500"/>
    <n v="0"/>
    <n v="0"/>
    <n v="0"/>
    <n v="0"/>
    <n v="0"/>
    <n v="0"/>
    <n v="0"/>
  </r>
  <r>
    <x v="103"/>
    <s v="Total Forecast JDE"/>
    <s v="Open Orders + actuals"/>
    <n v="0"/>
    <n v="0"/>
    <n v="0"/>
    <n v="0"/>
    <n v="0"/>
    <n v="0"/>
    <n v="0"/>
    <n v="0"/>
    <n v="0"/>
    <n v="0"/>
    <n v="0"/>
    <n v="100"/>
    <n v="0"/>
  </r>
  <r>
    <x v="10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0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06"/>
    <s v="Total Forecast JDE"/>
    <s v="Open Orders + actuals"/>
    <n v="0"/>
    <n v="0"/>
    <n v="0"/>
    <n v="0"/>
    <n v="0"/>
    <n v="0"/>
    <n v="0"/>
    <n v="0"/>
    <n v="0"/>
    <n v="0"/>
    <n v="100"/>
    <n v="0"/>
    <n v="0"/>
  </r>
  <r>
    <x v="107"/>
    <s v="Total Forecast JDE"/>
    <s v="Open Orders + actuals"/>
    <n v="0"/>
    <n v="0"/>
    <n v="0"/>
    <n v="0"/>
    <n v="0"/>
    <n v="0"/>
    <n v="0"/>
    <n v="0"/>
    <n v="100"/>
    <n v="0"/>
    <n v="0"/>
    <n v="0"/>
    <n v="0"/>
  </r>
  <r>
    <x v="10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09"/>
    <s v="Total Forecast JDE"/>
    <s v="Open Orders + actuals"/>
    <n v="0"/>
    <n v="250"/>
    <n v="0"/>
    <n v="0"/>
    <n v="0"/>
    <n v="200"/>
    <n v="0"/>
    <n v="0"/>
    <n v="0"/>
    <n v="0"/>
    <n v="0"/>
    <n v="0"/>
    <n v="0"/>
  </r>
  <r>
    <x v="11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11"/>
    <s v="Total Forecast JDE"/>
    <s v="Open Orders + actuals"/>
    <n v="0"/>
    <n v="100"/>
    <n v="0"/>
    <n v="0"/>
    <n v="0"/>
    <n v="0"/>
    <n v="0"/>
    <n v="200"/>
    <n v="0"/>
    <n v="0"/>
    <n v="0"/>
    <n v="0"/>
    <n v="0"/>
  </r>
  <r>
    <x v="11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13"/>
    <s v="Total Forecast JDE"/>
    <s v="Open Orders + actuals"/>
    <n v="0"/>
    <n v="800"/>
    <n v="0"/>
    <n v="0"/>
    <n v="0"/>
    <n v="0"/>
    <n v="0"/>
    <n v="1100"/>
    <n v="0"/>
    <n v="0"/>
    <n v="1800"/>
    <n v="0"/>
    <n v="0"/>
  </r>
  <r>
    <x v="11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15"/>
    <s v="Total Forecast JDE"/>
    <s v="Open Orders + actuals"/>
    <n v="0"/>
    <n v="500"/>
    <n v="0"/>
    <n v="0"/>
    <n v="0"/>
    <n v="0"/>
    <n v="0"/>
    <n v="0"/>
    <n v="100"/>
    <n v="0"/>
    <n v="0"/>
    <n v="0"/>
    <n v="0"/>
  </r>
  <r>
    <x v="11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17"/>
    <s v="Total Forecast JDE"/>
    <s v="Open Orders + actuals"/>
    <n v="0"/>
    <n v="0"/>
    <n v="0"/>
    <n v="0"/>
    <n v="0"/>
    <n v="0"/>
    <n v="0"/>
    <n v="0"/>
    <n v="0"/>
    <n v="250"/>
    <n v="0"/>
    <n v="100"/>
    <n v="0"/>
  </r>
  <r>
    <x v="118"/>
    <s v="Total Forecast JDE"/>
    <s v="Open Orders + actuals"/>
    <n v="0"/>
    <n v="0"/>
    <n v="0"/>
    <n v="0"/>
    <n v="0"/>
    <n v="0"/>
    <n v="0"/>
    <n v="0"/>
    <n v="0"/>
    <n v="0"/>
    <n v="0"/>
    <n v="100"/>
    <n v="0"/>
  </r>
  <r>
    <x v="119"/>
    <s v="Total Forecast JDE"/>
    <s v="Open Orders + actuals"/>
    <n v="0"/>
    <n v="100"/>
    <n v="0"/>
    <n v="0"/>
    <n v="0"/>
    <n v="0"/>
    <n v="0"/>
    <n v="200"/>
    <n v="0"/>
    <n v="0"/>
    <n v="0"/>
    <n v="0"/>
    <n v="0"/>
  </r>
  <r>
    <x v="120"/>
    <s v="Total Forecast JDE"/>
    <s v="Open Orders + actuals"/>
    <n v="0"/>
    <n v="100"/>
    <n v="0"/>
    <n v="0"/>
    <n v="0"/>
    <n v="200"/>
    <n v="0"/>
    <n v="0"/>
    <n v="0"/>
    <n v="0"/>
    <n v="0"/>
    <n v="0"/>
    <n v="0"/>
  </r>
  <r>
    <x v="12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22"/>
    <s v="Total Forecast JDE"/>
    <s v="Open Orders + actuals"/>
    <n v="151"/>
    <n v="0"/>
    <n v="0"/>
    <n v="0"/>
    <n v="0"/>
    <n v="250"/>
    <n v="0"/>
    <n v="200"/>
    <n v="0"/>
    <n v="400"/>
    <n v="0"/>
    <n v="200"/>
    <n v="0"/>
  </r>
  <r>
    <x v="123"/>
    <s v="Total Forecast JDE"/>
    <s v="Open Orders + actuals"/>
    <n v="327"/>
    <n v="0"/>
    <n v="0"/>
    <n v="0"/>
    <n v="0"/>
    <n v="0"/>
    <n v="0"/>
    <n v="0"/>
    <n v="0"/>
    <n v="0"/>
    <n v="0"/>
    <n v="150"/>
    <n v="0"/>
  </r>
  <r>
    <x v="12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25"/>
    <s v="Total Forecast JDE"/>
    <s v="Open Orders + actuals"/>
    <n v="0"/>
    <n v="250"/>
    <n v="0"/>
    <n v="0"/>
    <n v="0"/>
    <n v="200"/>
    <n v="0"/>
    <n v="0"/>
    <n v="0"/>
    <n v="350"/>
    <n v="0"/>
    <n v="0"/>
    <n v="0"/>
  </r>
  <r>
    <x v="12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27"/>
    <s v="Total Forecast JDE"/>
    <s v="Open Orders + actuals"/>
    <n v="0"/>
    <n v="0"/>
    <n v="0"/>
    <n v="0"/>
    <n v="0"/>
    <n v="0"/>
    <n v="0"/>
    <n v="0"/>
    <n v="0"/>
    <n v="0"/>
    <n v="150"/>
    <n v="0"/>
    <n v="0"/>
  </r>
  <r>
    <x v="12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2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38"/>
    <s v="Total Forecast JDE"/>
    <s v="Open Orders + actuals"/>
    <n v="693"/>
    <n v="0"/>
    <n v="0"/>
    <n v="0"/>
    <n v="0"/>
    <n v="0"/>
    <n v="0"/>
    <n v="0"/>
    <n v="0"/>
    <n v="0"/>
    <n v="0"/>
    <n v="0"/>
    <n v="0"/>
  </r>
  <r>
    <x v="13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40"/>
    <s v="Total Forecast JDE"/>
    <s v="Open Orders + actuals"/>
    <n v="0"/>
    <n v="0"/>
    <n v="0"/>
    <n v="0"/>
    <n v="0"/>
    <n v="0"/>
    <n v="0"/>
    <n v="0"/>
    <n v="0"/>
    <n v="100"/>
    <n v="0"/>
    <n v="0"/>
    <n v="0"/>
  </r>
  <r>
    <x v="141"/>
    <s v="Total Forecast JDE"/>
    <s v="Open Orders + actuals"/>
    <n v="0"/>
    <n v="0"/>
    <n v="0"/>
    <n v="0"/>
    <n v="0"/>
    <n v="0"/>
    <n v="0"/>
    <n v="0"/>
    <n v="150"/>
    <n v="0"/>
    <n v="0"/>
    <n v="0"/>
    <n v="0"/>
  </r>
  <r>
    <x v="142"/>
    <s v="Total Forecast JDE"/>
    <s v="Open Orders + actuals"/>
    <n v="100"/>
    <n v="0"/>
    <n v="0"/>
    <n v="0"/>
    <n v="0"/>
    <n v="0"/>
    <n v="0"/>
    <n v="0"/>
    <n v="0"/>
    <n v="0"/>
    <n v="0"/>
    <n v="0"/>
    <n v="0"/>
  </r>
  <r>
    <x v="14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4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45"/>
    <s v="Total Forecast JDE"/>
    <s v="Open Orders + actuals"/>
    <n v="100"/>
    <n v="0"/>
    <n v="0"/>
    <n v="0"/>
    <n v="0"/>
    <n v="0"/>
    <n v="0"/>
    <n v="0"/>
    <n v="0"/>
    <n v="0"/>
    <n v="0"/>
    <n v="0"/>
    <n v="0"/>
  </r>
  <r>
    <x v="146"/>
    <s v="Total Forecast JDE"/>
    <s v="Open Orders + actuals"/>
    <n v="100"/>
    <n v="0"/>
    <n v="0"/>
    <n v="0"/>
    <n v="0"/>
    <n v="0"/>
    <n v="0"/>
    <n v="0"/>
    <n v="0"/>
    <n v="0"/>
    <n v="0"/>
    <n v="0"/>
    <n v="0"/>
  </r>
  <r>
    <x v="14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4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4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5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2"/>
    <s v="Total Forecast JDE"/>
    <s v="Open Orders + actuals"/>
    <n v="0"/>
    <n v="0"/>
    <n v="0"/>
    <n v="0"/>
    <n v="100"/>
    <n v="0"/>
    <n v="0"/>
    <n v="0"/>
    <n v="0"/>
    <n v="0"/>
    <n v="0"/>
    <n v="0"/>
    <n v="0"/>
  </r>
  <r>
    <x v="163"/>
    <s v="Total Forecast JDE"/>
    <s v="Open Orders + actuals"/>
    <n v="0"/>
    <n v="0"/>
    <n v="0"/>
    <n v="0"/>
    <n v="0"/>
    <n v="0"/>
    <n v="0"/>
    <n v="0"/>
    <n v="0"/>
    <n v="0"/>
    <n v="100"/>
    <n v="0"/>
    <n v="0"/>
  </r>
  <r>
    <x v="164"/>
    <s v="Total Forecast JDE"/>
    <s v="Open Orders + actuals"/>
    <n v="0"/>
    <n v="0"/>
    <n v="0"/>
    <n v="0"/>
    <n v="0"/>
    <n v="0"/>
    <n v="0"/>
    <n v="0"/>
    <n v="0"/>
    <n v="0"/>
    <n v="100"/>
    <n v="0"/>
    <n v="0"/>
  </r>
  <r>
    <x v="16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7"/>
    <s v="Total Forecast JDE"/>
    <s v="Open Orders + actuals"/>
    <n v="0"/>
    <n v="0"/>
    <n v="0"/>
    <n v="0"/>
    <n v="0"/>
    <n v="0"/>
    <n v="0"/>
    <n v="0"/>
    <n v="300"/>
    <n v="0"/>
    <n v="0"/>
    <n v="0"/>
    <n v="0"/>
  </r>
  <r>
    <x v="16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69"/>
    <s v="Total Forecast JDE"/>
    <s v="Open Orders + actuals"/>
    <n v="100"/>
    <n v="0"/>
    <n v="200"/>
    <n v="0"/>
    <n v="0"/>
    <n v="0"/>
    <n v="0"/>
    <n v="200"/>
    <n v="0"/>
    <n v="0"/>
    <n v="150"/>
    <n v="0"/>
    <n v="0"/>
  </r>
  <r>
    <x v="17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71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72"/>
    <s v="Total Forecast JDE"/>
    <s v="Open Orders + actuals"/>
    <n v="200"/>
    <n v="220"/>
    <n v="0"/>
    <n v="0"/>
    <n v="0"/>
    <n v="0"/>
    <n v="200"/>
    <n v="0"/>
    <n v="0"/>
    <n v="400"/>
    <n v="0"/>
    <n v="300"/>
    <n v="0"/>
  </r>
  <r>
    <x v="173"/>
    <s v="Total Forecast JDE"/>
    <s v="Open Orders + actuals"/>
    <n v="0"/>
    <n v="100"/>
    <n v="0"/>
    <n v="0"/>
    <n v="0"/>
    <n v="0"/>
    <n v="0"/>
    <n v="0"/>
    <n v="200"/>
    <n v="0"/>
    <n v="0"/>
    <n v="0"/>
    <n v="0"/>
  </r>
  <r>
    <x v="174"/>
    <s v="Total Forecast JDE"/>
    <s v="Open Orders + actuals"/>
    <n v="0"/>
    <n v="400"/>
    <n v="0"/>
    <n v="0"/>
    <n v="0"/>
    <n v="0"/>
    <n v="0"/>
    <n v="200"/>
    <n v="0"/>
    <n v="0"/>
    <n v="0"/>
    <n v="0"/>
    <n v="0"/>
  </r>
  <r>
    <x v="17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76"/>
    <s v="Total Forecast JDE"/>
    <s v="Open Orders + actuals"/>
    <n v="0"/>
    <n v="0"/>
    <n v="0"/>
    <n v="300"/>
    <n v="200"/>
    <n v="250"/>
    <n v="200"/>
    <n v="250"/>
    <n v="0"/>
    <n v="200"/>
    <n v="300"/>
    <n v="250"/>
    <n v="0"/>
  </r>
  <r>
    <x v="177"/>
    <s v="Total Forecast JDE"/>
    <s v="Open Orders + actuals"/>
    <n v="0"/>
    <n v="300"/>
    <n v="0"/>
    <n v="0"/>
    <n v="0"/>
    <n v="200"/>
    <n v="0"/>
    <n v="250"/>
    <n v="0"/>
    <n v="0"/>
    <n v="400"/>
    <n v="0"/>
    <n v="0"/>
  </r>
  <r>
    <x v="17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79"/>
    <s v="Total Forecast JDE"/>
    <s v="Open Orders + actuals"/>
    <n v="50"/>
    <n v="0"/>
    <n v="100"/>
    <n v="0"/>
    <n v="0"/>
    <n v="0"/>
    <n v="150"/>
    <n v="0"/>
    <n v="0"/>
    <n v="0"/>
    <n v="200"/>
    <n v="0"/>
    <n v="0"/>
  </r>
  <r>
    <x v="180"/>
    <s v="Total Forecast JDE"/>
    <s v="Open Orders + actuals"/>
    <n v="0"/>
    <n v="0"/>
    <n v="0"/>
    <n v="0"/>
    <n v="0"/>
    <n v="350"/>
    <n v="0"/>
    <n v="400"/>
    <n v="0"/>
    <n v="500"/>
    <n v="0"/>
    <n v="250"/>
    <n v="0"/>
  </r>
  <r>
    <x v="181"/>
    <s v="Total Forecast JDE"/>
    <s v="Open Orders + actuals"/>
    <n v="0"/>
    <n v="0"/>
    <n v="0"/>
    <n v="0"/>
    <n v="0"/>
    <n v="0"/>
    <n v="0"/>
    <n v="0"/>
    <n v="0"/>
    <n v="800"/>
    <n v="0"/>
    <n v="350"/>
    <n v="0"/>
  </r>
  <r>
    <x v="18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8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84"/>
    <s v="Total Forecast JDE"/>
    <s v="Open Orders + actuals"/>
    <n v="200"/>
    <n v="0"/>
    <n v="0"/>
    <n v="0"/>
    <n v="0"/>
    <n v="1100"/>
    <n v="0"/>
    <n v="1100"/>
    <n v="0"/>
    <n v="1100"/>
    <n v="0"/>
    <n v="100"/>
    <n v="0"/>
  </r>
  <r>
    <x v="18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86"/>
    <s v="Total Forecast JDE"/>
    <s v="Open Orders + actuals"/>
    <n v="0"/>
    <n v="0"/>
    <n v="0"/>
    <n v="0"/>
    <n v="0"/>
    <n v="0"/>
    <n v="0"/>
    <n v="0"/>
    <n v="0"/>
    <n v="0"/>
    <n v="0"/>
    <n v="100"/>
    <n v="0"/>
  </r>
  <r>
    <x v="187"/>
    <s v="Total Forecast JDE"/>
    <s v="Open Orders + actuals"/>
    <n v="43"/>
    <n v="0"/>
    <n v="0"/>
    <n v="0"/>
    <n v="0"/>
    <n v="0"/>
    <n v="0"/>
    <n v="0"/>
    <n v="0"/>
    <n v="0"/>
    <n v="0"/>
    <n v="0"/>
    <n v="0"/>
  </r>
  <r>
    <x v="188"/>
    <s v="Total Forecast JDE"/>
    <s v="Open Orders + actuals"/>
    <n v="57"/>
    <n v="200"/>
    <n v="0"/>
    <n v="0"/>
    <n v="0"/>
    <n v="0"/>
    <n v="0"/>
    <n v="0"/>
    <n v="200"/>
    <n v="0"/>
    <n v="200"/>
    <n v="0"/>
    <n v="0"/>
  </r>
  <r>
    <x v="189"/>
    <s v="Total Forecast JDE"/>
    <s v="Open Orders + actuals"/>
    <n v="0"/>
    <n v="72"/>
    <n v="0"/>
    <n v="0"/>
    <n v="0"/>
    <n v="0"/>
    <n v="0"/>
    <n v="0"/>
    <n v="0"/>
    <n v="0"/>
    <n v="0"/>
    <n v="0"/>
    <n v="0"/>
  </r>
  <r>
    <x v="190"/>
    <s v="Total Forecast JDE"/>
    <s v="Open Orders + actuals"/>
    <n v="0"/>
    <n v="28"/>
    <n v="0"/>
    <n v="0"/>
    <n v="0"/>
    <n v="0"/>
    <n v="0"/>
    <n v="0"/>
    <n v="0"/>
    <n v="0"/>
    <n v="150"/>
    <n v="0"/>
    <n v="0"/>
  </r>
  <r>
    <x v="191"/>
    <s v="Total Forecast JDE"/>
    <s v="Open Orders + actuals"/>
    <n v="200"/>
    <n v="150"/>
    <n v="0"/>
    <n v="0"/>
    <n v="0"/>
    <n v="300"/>
    <n v="0"/>
    <n v="300"/>
    <n v="0"/>
    <n v="500"/>
    <n v="0"/>
    <n v="0"/>
    <n v="0"/>
  </r>
  <r>
    <x v="19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9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9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95"/>
    <s v="Total Forecast JDE"/>
    <s v="Open Orders + actuals"/>
    <n v="0"/>
    <n v="0"/>
    <n v="0"/>
    <n v="0"/>
    <n v="0"/>
    <n v="0"/>
    <n v="0"/>
    <n v="0"/>
    <n v="0"/>
    <n v="100"/>
    <n v="0"/>
    <n v="0"/>
    <n v="0"/>
  </r>
  <r>
    <x v="19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9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198"/>
    <s v="Total Forecast JDE"/>
    <s v="Open Orders + actuals"/>
    <n v="150"/>
    <n v="0"/>
    <n v="0"/>
    <n v="500"/>
    <n v="300"/>
    <n v="950"/>
    <n v="0"/>
    <n v="0"/>
    <n v="800"/>
    <n v="0"/>
    <n v="800"/>
    <n v="0"/>
    <n v="0"/>
  </r>
  <r>
    <x v="199"/>
    <s v="Total Forecast JDE"/>
    <s v="Open Orders + actuals"/>
    <n v="250"/>
    <n v="300"/>
    <n v="0"/>
    <n v="0"/>
    <n v="0"/>
    <n v="0"/>
    <n v="0"/>
    <n v="500"/>
    <n v="0"/>
    <n v="0"/>
    <n v="800"/>
    <n v="0"/>
    <n v="0"/>
  </r>
  <r>
    <x v="200"/>
    <s v="Total Forecast JDE"/>
    <s v="Open Orders + actuals"/>
    <n v="0"/>
    <n v="163"/>
    <n v="0"/>
    <n v="0"/>
    <n v="0"/>
    <n v="0"/>
    <n v="0"/>
    <n v="0"/>
    <n v="0"/>
    <n v="0"/>
    <n v="0"/>
    <n v="0"/>
    <n v="0"/>
  </r>
  <r>
    <x v="201"/>
    <s v="Total Forecast JDE"/>
    <s v="Open Orders + actuals"/>
    <n v="0"/>
    <n v="787"/>
    <n v="0"/>
    <n v="0"/>
    <n v="0"/>
    <n v="500"/>
    <n v="0"/>
    <n v="900"/>
    <n v="0"/>
    <n v="0"/>
    <n v="300"/>
    <n v="0"/>
    <n v="0"/>
  </r>
  <r>
    <x v="20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03"/>
    <s v="Total Forecast JDE"/>
    <s v="Open Orders + actuals"/>
    <n v="163"/>
    <n v="320"/>
    <n v="0"/>
    <n v="0"/>
    <n v="0"/>
    <n v="400"/>
    <n v="0"/>
    <n v="0"/>
    <n v="300"/>
    <n v="0"/>
    <n v="300"/>
    <n v="0"/>
    <n v="0"/>
  </r>
  <r>
    <x v="204"/>
    <s v="Total Forecast JDE"/>
    <s v="Open Orders + actuals"/>
    <n v="0"/>
    <n v="0"/>
    <n v="0"/>
    <n v="0"/>
    <n v="0"/>
    <n v="0"/>
    <n v="200"/>
    <n v="0"/>
    <n v="0"/>
    <n v="200"/>
    <n v="0"/>
    <n v="0"/>
    <n v="0"/>
  </r>
  <r>
    <x v="205"/>
    <s v="Total Forecast JDE"/>
    <s v="Open Orders + actuals"/>
    <n v="0"/>
    <n v="0"/>
    <n v="0"/>
    <n v="0"/>
    <n v="0"/>
    <n v="200"/>
    <n v="0"/>
    <n v="250"/>
    <n v="0"/>
    <n v="0"/>
    <n v="300"/>
    <n v="0"/>
    <n v="0"/>
  </r>
  <r>
    <x v="206"/>
    <s v="Total Forecast JDE"/>
    <s v="Open Orders + actuals"/>
    <n v="0"/>
    <n v="0"/>
    <n v="0"/>
    <n v="0"/>
    <n v="0"/>
    <n v="0"/>
    <n v="0"/>
    <n v="0"/>
    <n v="0"/>
    <n v="0"/>
    <n v="0"/>
    <n v="100"/>
    <n v="0"/>
  </r>
  <r>
    <x v="207"/>
    <s v="Total Forecast JDE"/>
    <s v="Open Orders + actuals"/>
    <n v="100"/>
    <n v="0"/>
    <n v="0"/>
    <n v="0"/>
    <n v="0"/>
    <n v="0"/>
    <n v="0"/>
    <n v="0"/>
    <n v="0"/>
    <n v="150"/>
    <n v="0"/>
    <n v="0"/>
    <n v="0"/>
  </r>
  <r>
    <x v="20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09"/>
    <s v="Total Forecast JDE"/>
    <s v="Open Orders + actuals"/>
    <n v="0"/>
    <n v="0"/>
    <n v="0"/>
    <n v="0"/>
    <n v="0"/>
    <n v="0"/>
    <n v="0"/>
    <n v="0"/>
    <n v="0"/>
    <n v="300"/>
    <n v="0"/>
    <n v="0"/>
    <n v="0"/>
  </r>
  <r>
    <x v="210"/>
    <s v="Total Forecast JDE"/>
    <s v="Open Orders + actuals"/>
    <n v="197"/>
    <n v="0"/>
    <n v="0"/>
    <n v="0"/>
    <n v="0"/>
    <n v="0"/>
    <n v="0"/>
    <n v="0"/>
    <n v="0"/>
    <n v="0"/>
    <n v="0"/>
    <n v="0"/>
    <n v="0"/>
  </r>
  <r>
    <x v="211"/>
    <s v="Total Forecast JDE"/>
    <s v="Open Orders + actuals"/>
    <n v="0"/>
    <n v="100"/>
    <n v="0"/>
    <n v="0"/>
    <n v="0"/>
    <n v="0"/>
    <n v="0"/>
    <n v="0"/>
    <n v="0"/>
    <n v="0"/>
    <n v="100"/>
    <n v="0"/>
    <n v="0"/>
  </r>
  <r>
    <x v="212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13"/>
    <s v="Total Forecast JDE"/>
    <s v="Open Orders + actuals"/>
    <n v="0"/>
    <n v="200"/>
    <n v="0"/>
    <n v="0"/>
    <n v="0"/>
    <n v="0"/>
    <n v="0"/>
    <n v="0"/>
    <n v="0"/>
    <n v="0"/>
    <n v="0"/>
    <n v="0"/>
    <n v="0"/>
  </r>
  <r>
    <x v="214"/>
    <s v="Total Forecast JDE"/>
    <s v="Open Orders + actuals"/>
    <n v="0"/>
    <n v="200"/>
    <n v="0"/>
    <n v="0"/>
    <n v="0"/>
    <n v="0"/>
    <n v="0"/>
    <n v="0"/>
    <n v="0"/>
    <n v="0"/>
    <n v="0"/>
    <n v="0"/>
    <n v="0"/>
  </r>
  <r>
    <x v="21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1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17"/>
    <s v="Total Forecast JDE"/>
    <s v="Open Orders + actuals"/>
    <n v="0"/>
    <n v="300"/>
    <n v="0"/>
    <n v="0"/>
    <n v="0"/>
    <n v="0"/>
    <n v="0"/>
    <n v="0"/>
    <n v="0"/>
    <n v="0"/>
    <n v="0"/>
    <n v="0"/>
    <n v="0"/>
  </r>
  <r>
    <x v="218"/>
    <s v="Total Forecast JDE"/>
    <s v="Open Orders + actuals"/>
    <n v="100"/>
    <n v="0"/>
    <n v="0"/>
    <n v="0"/>
    <n v="0"/>
    <n v="0"/>
    <n v="0"/>
    <n v="0"/>
    <n v="0"/>
    <n v="250"/>
    <n v="0"/>
    <n v="0"/>
    <n v="0"/>
  </r>
  <r>
    <x v="21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20"/>
    <s v="Total Forecast JDE"/>
    <s v="Open Orders + actuals"/>
    <n v="0"/>
    <n v="0"/>
    <n v="0"/>
    <n v="0"/>
    <n v="0"/>
    <n v="0"/>
    <n v="0"/>
    <n v="0"/>
    <n v="0"/>
    <n v="0"/>
    <n v="150"/>
    <n v="0"/>
    <n v="0"/>
  </r>
  <r>
    <x v="221"/>
    <s v="Total Forecast JDE"/>
    <s v="Open Orders + actuals"/>
    <n v="0"/>
    <n v="0"/>
    <n v="0"/>
    <n v="0"/>
    <n v="0"/>
    <n v="0"/>
    <n v="0"/>
    <n v="0"/>
    <n v="0"/>
    <n v="0"/>
    <n v="200"/>
    <n v="0"/>
    <n v="0"/>
  </r>
  <r>
    <x v="222"/>
    <s v="Total Forecast JDE"/>
    <s v="Open Orders + actuals"/>
    <n v="0"/>
    <n v="0"/>
    <n v="0"/>
    <n v="0"/>
    <n v="0"/>
    <n v="0"/>
    <n v="0"/>
    <n v="0"/>
    <n v="0"/>
    <n v="0"/>
    <n v="300"/>
    <n v="0"/>
    <n v="0"/>
  </r>
  <r>
    <x v="223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2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25"/>
    <s v="Total Forecast JDE"/>
    <s v="Open Orders + actuals"/>
    <n v="20"/>
    <n v="0"/>
    <n v="0"/>
    <n v="0"/>
    <n v="0"/>
    <n v="0"/>
    <n v="0"/>
    <n v="0"/>
    <n v="250"/>
    <n v="0"/>
    <n v="0"/>
    <n v="0"/>
    <n v="0"/>
  </r>
  <r>
    <x v="226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2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28"/>
    <s v="Total Forecast JDE"/>
    <s v="Open Orders + actuals"/>
    <n v="0"/>
    <n v="0"/>
    <n v="100"/>
    <n v="0"/>
    <n v="0"/>
    <n v="0"/>
    <n v="150"/>
    <n v="0"/>
    <n v="0"/>
    <n v="0"/>
    <n v="0"/>
    <n v="0"/>
    <n v="0"/>
  </r>
  <r>
    <x v="229"/>
    <s v="Total Forecast JDE"/>
    <s v="Open Orders + actuals"/>
    <n v="20"/>
    <n v="0"/>
    <n v="0"/>
    <n v="0"/>
    <n v="0"/>
    <n v="150"/>
    <n v="0"/>
    <n v="0"/>
    <n v="0"/>
    <n v="0"/>
    <n v="0"/>
    <n v="0"/>
    <n v="0"/>
  </r>
  <r>
    <x v="230"/>
    <s v="Total Forecast JDE"/>
    <s v="Open Orders + actuals"/>
    <n v="0"/>
    <n v="0"/>
    <n v="100"/>
    <n v="0"/>
    <n v="0"/>
    <n v="0"/>
    <n v="0"/>
    <n v="120"/>
    <n v="0"/>
    <n v="0"/>
    <n v="0"/>
    <n v="0"/>
    <n v="0"/>
  </r>
  <r>
    <x v="231"/>
    <s v="Total Forecast JDE"/>
    <s v="Open Orders + actuals"/>
    <n v="0"/>
    <n v="100"/>
    <n v="0"/>
    <n v="0"/>
    <n v="0"/>
    <n v="150"/>
    <n v="0"/>
    <n v="0"/>
    <n v="0"/>
    <n v="0"/>
    <n v="0"/>
    <n v="0"/>
    <n v="0"/>
  </r>
  <r>
    <x v="232"/>
    <s v="Total Forecast JDE"/>
    <s v="Open Orders + actuals"/>
    <n v="0"/>
    <n v="0"/>
    <n v="100"/>
    <n v="0"/>
    <n v="0"/>
    <n v="0"/>
    <n v="0"/>
    <n v="100"/>
    <n v="0"/>
    <n v="0"/>
    <n v="0"/>
    <n v="0"/>
    <n v="0"/>
  </r>
  <r>
    <x v="233"/>
    <s v="Total Forecast JDE"/>
    <s v="Open Orders + actuals"/>
    <n v="0"/>
    <n v="100"/>
    <n v="0"/>
    <n v="0"/>
    <n v="0"/>
    <n v="100"/>
    <n v="0"/>
    <n v="100"/>
    <n v="0"/>
    <n v="0"/>
    <n v="0"/>
    <n v="0"/>
    <n v="0"/>
  </r>
  <r>
    <x v="234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3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36"/>
    <s v="Total Forecast JDE"/>
    <s v="Open Orders + actuals"/>
    <n v="0"/>
    <n v="0"/>
    <n v="0"/>
    <n v="0"/>
    <n v="0"/>
    <n v="0"/>
    <n v="0"/>
    <n v="0"/>
    <n v="100"/>
    <n v="0"/>
    <n v="0"/>
    <n v="0"/>
    <n v="0"/>
  </r>
  <r>
    <x v="23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38"/>
    <s v="Total Forecast JDE"/>
    <s v="Open Orders + actuals"/>
    <n v="100"/>
    <n v="200"/>
    <n v="0"/>
    <n v="0"/>
    <n v="0"/>
    <n v="0"/>
    <n v="0"/>
    <n v="150"/>
    <n v="0"/>
    <n v="250"/>
    <n v="0"/>
    <n v="0"/>
    <n v="0"/>
  </r>
  <r>
    <x v="239"/>
    <s v="Total Forecast JDE"/>
    <s v="Open Orders + actuals"/>
    <n v="0"/>
    <n v="120"/>
    <n v="0"/>
    <n v="0"/>
    <n v="0"/>
    <n v="0"/>
    <n v="0"/>
    <n v="150"/>
    <n v="0"/>
    <n v="0"/>
    <n v="0"/>
    <n v="0"/>
    <n v="0"/>
  </r>
  <r>
    <x v="240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41"/>
    <s v="Total Forecast JDE"/>
    <s v="Open Orders + actuals"/>
    <n v="100"/>
    <n v="0"/>
    <n v="100"/>
    <n v="0"/>
    <n v="0"/>
    <n v="0"/>
    <n v="0"/>
    <n v="0"/>
    <n v="100"/>
    <n v="0"/>
    <n v="0"/>
    <n v="0"/>
    <n v="0"/>
  </r>
  <r>
    <x v="242"/>
    <s v="Total Forecast JDE"/>
    <s v="Open Orders + actuals"/>
    <n v="100"/>
    <n v="0"/>
    <n v="100"/>
    <n v="0"/>
    <n v="0"/>
    <n v="0"/>
    <n v="0"/>
    <n v="100"/>
    <n v="0"/>
    <n v="0"/>
    <n v="0"/>
    <n v="0"/>
    <n v="0"/>
  </r>
  <r>
    <x v="243"/>
    <s v="Total Forecast JDE"/>
    <s v="Open Orders + actuals"/>
    <n v="100"/>
    <n v="0"/>
    <n v="100"/>
    <n v="0"/>
    <n v="0"/>
    <n v="0"/>
    <n v="0"/>
    <n v="0"/>
    <n v="100"/>
    <n v="0"/>
    <n v="0"/>
    <n v="0"/>
    <n v="0"/>
  </r>
  <r>
    <x v="244"/>
    <s v="Total Forecast JDE"/>
    <s v="Open Orders + actuals"/>
    <n v="100"/>
    <n v="0"/>
    <n v="0"/>
    <n v="0"/>
    <n v="0"/>
    <n v="0"/>
    <n v="150"/>
    <n v="0"/>
    <n v="0"/>
    <n v="0"/>
    <n v="0"/>
    <n v="0"/>
    <n v="0"/>
  </r>
  <r>
    <x v="245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46"/>
    <s v="Total Forecast JDE"/>
    <s v="Open Orders + actuals"/>
    <n v="0"/>
    <n v="0"/>
    <n v="0"/>
    <n v="0"/>
    <n v="0"/>
    <n v="0"/>
    <n v="0"/>
    <n v="0"/>
    <n v="0"/>
    <n v="200"/>
    <n v="0"/>
    <n v="0"/>
    <n v="0"/>
  </r>
  <r>
    <x v="247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48"/>
    <s v="Total Forecast JDE"/>
    <s v="Open Orders + actuals"/>
    <n v="210"/>
    <n v="1020"/>
    <n v="0"/>
    <n v="0"/>
    <n v="0"/>
    <n v="0"/>
    <n v="0"/>
    <n v="0"/>
    <n v="400"/>
    <n v="0"/>
    <n v="0"/>
    <n v="100"/>
    <n v="0"/>
  </r>
  <r>
    <x v="249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50"/>
    <s v="Total Forecast JDE"/>
    <s v="Open Orders + actuals"/>
    <n v="0"/>
    <n v="0"/>
    <n v="0"/>
    <n v="0"/>
    <n v="200"/>
    <n v="0"/>
    <n v="400"/>
    <n v="0"/>
    <n v="500"/>
    <n v="0"/>
    <n v="500"/>
    <n v="0"/>
    <n v="0"/>
  </r>
  <r>
    <x v="251"/>
    <s v="Total Forecast JDE"/>
    <s v="Open Orders + actuals"/>
    <n v="0"/>
    <n v="0"/>
    <n v="300"/>
    <n v="0"/>
    <n v="0"/>
    <n v="300"/>
    <n v="0"/>
    <n v="350"/>
    <n v="0"/>
    <n v="0"/>
    <n v="400"/>
    <n v="0"/>
    <n v="0"/>
  </r>
  <r>
    <x v="252"/>
    <s v="Total Forecast JDE"/>
    <s v="Open Orders + actuals"/>
    <n v="0"/>
    <n v="0"/>
    <n v="0"/>
    <n v="0"/>
    <n v="3500"/>
    <n v="0"/>
    <n v="0"/>
    <n v="0"/>
    <n v="0"/>
    <n v="0"/>
    <n v="0"/>
    <n v="0"/>
    <n v="0"/>
  </r>
  <r>
    <x v="253"/>
    <s v="Total Forecast JDE"/>
    <s v="Open Orders + actuals"/>
    <n v="0"/>
    <n v="0"/>
    <n v="0"/>
    <n v="0"/>
    <n v="0"/>
    <n v="0"/>
    <n v="0"/>
    <n v="0"/>
    <n v="0"/>
    <n v="0"/>
    <n v="200"/>
    <n v="0"/>
    <n v="0"/>
  </r>
  <r>
    <x v="254"/>
    <s v="Total Forecast JDE"/>
    <s v="Open Orders + actuals"/>
    <n v="0"/>
    <n v="0"/>
    <n v="0"/>
    <n v="0"/>
    <n v="0"/>
    <n v="0"/>
    <n v="0"/>
    <n v="0"/>
    <n v="0"/>
    <n v="0"/>
    <n v="200"/>
    <n v="0"/>
    <n v="0"/>
  </r>
  <r>
    <x v="255"/>
    <s v="Total Forecast JDE"/>
    <s v="Open Orders + actuals"/>
    <n v="0"/>
    <n v="0"/>
    <n v="0"/>
    <n v="0"/>
    <n v="0"/>
    <n v="0"/>
    <n v="0"/>
    <n v="0"/>
    <n v="0"/>
    <n v="0"/>
    <n v="0"/>
    <n v="200"/>
    <n v="0"/>
  </r>
  <r>
    <x v="256"/>
    <s v="Total Forecast JDE"/>
    <s v="Open Orders + actuals"/>
    <n v="70"/>
    <n v="0"/>
    <n v="50"/>
    <n v="0"/>
    <n v="0"/>
    <n v="0"/>
    <n v="0"/>
    <n v="0"/>
    <n v="0"/>
    <n v="0"/>
    <n v="0"/>
    <n v="0"/>
    <n v="0"/>
  </r>
  <r>
    <x v="257"/>
    <s v="Total Forecast JDE"/>
    <s v="Open Orders + actuals"/>
    <n v="0"/>
    <n v="0"/>
    <n v="100"/>
    <n v="0"/>
    <n v="0"/>
    <n v="0"/>
    <n v="0"/>
    <n v="0"/>
    <n v="100"/>
    <n v="0"/>
    <n v="0"/>
    <n v="0"/>
    <n v="0"/>
  </r>
  <r>
    <x v="258"/>
    <s v="Total Forecast JDE"/>
    <s v="Open Orders + actuals"/>
    <n v="70"/>
    <n v="0"/>
    <n v="50"/>
    <n v="0"/>
    <n v="0"/>
    <n v="0"/>
    <n v="0"/>
    <n v="0"/>
    <n v="0"/>
    <n v="0"/>
    <n v="0"/>
    <n v="0"/>
    <n v="0"/>
  </r>
  <r>
    <x v="259"/>
    <s v="Total Forecast JDE"/>
    <s v="Open Orders + actuals"/>
    <n v="0"/>
    <n v="0"/>
    <n v="100"/>
    <n v="0"/>
    <n v="0"/>
    <n v="200"/>
    <n v="0"/>
    <n v="0"/>
    <n v="0"/>
    <n v="0"/>
    <n v="100"/>
    <n v="0"/>
    <n v="0"/>
  </r>
  <r>
    <x v="260"/>
    <s v="Total Forecast JDE"/>
    <s v="Open Orders + actuals"/>
    <n v="0"/>
    <n v="722"/>
    <n v="350"/>
    <n v="800"/>
    <n v="0"/>
    <n v="600"/>
    <n v="0"/>
    <n v="400"/>
    <n v="0"/>
    <n v="0"/>
    <n v="0"/>
    <n v="0"/>
    <n v="0"/>
  </r>
  <r>
    <x v="261"/>
    <s v="Total Forecast JDE"/>
    <s v="Open Orders + actuals"/>
    <n v="105"/>
    <n v="0"/>
    <n v="0"/>
    <n v="0"/>
    <n v="0"/>
    <n v="150"/>
    <n v="0"/>
    <n v="0"/>
    <n v="0"/>
    <n v="0"/>
    <n v="0"/>
    <n v="0"/>
    <n v="0"/>
  </r>
  <r>
    <x v="262"/>
    <s v="Total Forecast JDE"/>
    <s v="Open Orders + actuals"/>
    <n v="100"/>
    <n v="0"/>
    <n v="0"/>
    <n v="0"/>
    <n v="0"/>
    <n v="150"/>
    <n v="0"/>
    <n v="0"/>
    <n v="0"/>
    <n v="0"/>
    <n v="0"/>
    <n v="0"/>
    <n v="0"/>
  </r>
  <r>
    <x v="263"/>
    <s v="Total Forecast JDE"/>
    <s v="Open Orders + actuals"/>
    <n v="100"/>
    <n v="0"/>
    <n v="0"/>
    <n v="0"/>
    <n v="0"/>
    <n v="150"/>
    <n v="0"/>
    <n v="0"/>
    <n v="0"/>
    <n v="0"/>
    <n v="0"/>
    <n v="0"/>
    <n v="0"/>
  </r>
  <r>
    <x v="264"/>
    <s v="Total Forecast JDE"/>
    <s v="Open Orders + actuals"/>
    <n v="105"/>
    <n v="0"/>
    <n v="0"/>
    <n v="0"/>
    <n v="0"/>
    <n v="0"/>
    <n v="0"/>
    <n v="0"/>
    <n v="0"/>
    <n v="0"/>
    <n v="0"/>
    <n v="0"/>
    <n v="0"/>
  </r>
  <r>
    <x v="265"/>
    <s v="Total Forecast JDE"/>
    <s v="Open Orders + actuals"/>
    <n v="100"/>
    <n v="0"/>
    <n v="0"/>
    <n v="0"/>
    <n v="0"/>
    <n v="0"/>
    <n v="0"/>
    <n v="0"/>
    <n v="0"/>
    <n v="0"/>
    <n v="0"/>
    <n v="0"/>
    <n v="0"/>
  </r>
  <r>
    <x v="266"/>
    <s v="Total Forecast JDE"/>
    <s v="Open Orders + actuals"/>
    <n v="100"/>
    <n v="0"/>
    <n v="0"/>
    <n v="0"/>
    <n v="0"/>
    <n v="0"/>
    <n v="0"/>
    <n v="0"/>
    <n v="0"/>
    <n v="0"/>
    <n v="0"/>
    <n v="0"/>
    <n v="0"/>
  </r>
  <r>
    <x v="267"/>
    <s v="Total Forecast JDE"/>
    <s v="Open Orders + actuals"/>
    <n v="194"/>
    <n v="0"/>
    <n v="0"/>
    <n v="0"/>
    <n v="0"/>
    <n v="250"/>
    <n v="0"/>
    <n v="0"/>
    <n v="250"/>
    <n v="0"/>
    <n v="0"/>
    <n v="0"/>
    <n v="0"/>
  </r>
  <r>
    <x v="268"/>
    <s v="Total Forecast JDE"/>
    <s v="Open Orders + actuals"/>
    <n v="0"/>
    <n v="0"/>
    <n v="0"/>
    <n v="0"/>
    <n v="0"/>
    <n v="0"/>
    <n v="0"/>
    <n v="0"/>
    <n v="0"/>
    <n v="0"/>
    <n v="0"/>
    <n v="0"/>
    <n v="0"/>
  </r>
  <r>
    <x v="269"/>
    <s v="Total Forecast JDE"/>
    <s v="Open Orders + actuals"/>
    <n v="0"/>
    <n v="0"/>
    <n v="0"/>
    <n v="0"/>
    <n v="0"/>
    <n v="0"/>
    <n v="500"/>
    <n v="0"/>
    <n v="0"/>
    <n v="800"/>
    <n v="0"/>
    <n v="0"/>
    <n v="0"/>
  </r>
  <r>
    <x v="270"/>
    <s v="Total Forecast JDE"/>
    <s v="Open Orders + actuals"/>
    <n v="500"/>
    <n v="0"/>
    <n v="0"/>
    <n v="0"/>
    <n v="0"/>
    <n v="0"/>
    <n v="0"/>
    <n v="0"/>
    <n v="1000"/>
    <n v="0"/>
    <n v="400"/>
    <n v="0"/>
    <n v="0"/>
  </r>
  <r>
    <x v="271"/>
    <s v="Total Forecast JDE"/>
    <s v="Open Orders + actuals"/>
    <n v="0"/>
    <n v="0"/>
    <n v="0"/>
    <n v="0"/>
    <n v="0"/>
    <n v="0"/>
    <n v="0"/>
    <n v="0"/>
    <n v="300"/>
    <n v="0"/>
    <n v="0"/>
    <n v="0"/>
    <n v="0"/>
  </r>
  <r>
    <x v="272"/>
    <s v="Total Forecast JDE"/>
    <s v="Open Orders + actuals"/>
    <n v="0"/>
    <n v="0"/>
    <n v="0"/>
    <n v="0"/>
    <n v="0"/>
    <n v="100"/>
    <n v="0"/>
    <n v="0"/>
    <n v="100"/>
    <n v="0"/>
    <n v="0"/>
    <n v="0"/>
    <n v="0"/>
  </r>
  <r>
    <x v="273"/>
    <s v="Total Forecast JDE"/>
    <s v="Open Orders + actuals"/>
    <n v="0"/>
    <n v="0"/>
    <n v="0"/>
    <n v="0"/>
    <n v="0"/>
    <n v="0"/>
    <n v="0"/>
    <n v="0"/>
    <n v="30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4D63B-D02A-4F6D-A152-DBA1598893F6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78" firstHeaderRow="0" firstDataRow="1" firstDataCol="1"/>
  <pivotFields count="16">
    <pivotField axis="axisRow" showAll="0">
      <items count="275">
        <item x="0"/>
        <item x="3"/>
        <item x="6"/>
        <item x="14"/>
        <item x="195"/>
        <item x="95"/>
        <item x="75"/>
        <item x="16"/>
        <item x="69"/>
        <item x="17"/>
        <item x="18"/>
        <item x="173"/>
        <item x="87"/>
        <item x="165"/>
        <item x="166"/>
        <item x="168"/>
        <item x="23"/>
        <item x="36"/>
        <item x="38"/>
        <item x="180"/>
        <item x="24"/>
        <item x="1"/>
        <item x="2"/>
        <item x="25"/>
        <item x="5"/>
        <item x="138"/>
        <item x="26"/>
        <item x="27"/>
        <item x="28"/>
        <item x="8"/>
        <item x="29"/>
        <item x="31"/>
        <item x="34"/>
        <item x="35"/>
        <item x="13"/>
        <item x="67"/>
        <item x="68"/>
        <item x="37"/>
        <item x="39"/>
        <item x="196"/>
        <item x="121"/>
        <item x="72"/>
        <item x="64"/>
        <item x="99"/>
        <item x="40"/>
        <item x="74"/>
        <item x="73"/>
        <item x="92"/>
        <item x="93"/>
        <item x="183"/>
        <item x="184"/>
        <item x="167"/>
        <item x="71"/>
        <item x="194"/>
        <item x="193"/>
        <item x="192"/>
        <item x="191"/>
        <item x="126"/>
        <item x="120"/>
        <item x="119"/>
        <item x="15"/>
        <item x="84"/>
        <item x="83"/>
        <item x="141"/>
        <item x="97"/>
        <item x="98"/>
        <item x="96"/>
        <item x="62"/>
        <item x="60"/>
        <item x="63"/>
        <item x="82"/>
        <item x="41"/>
        <item x="130"/>
        <item x="131"/>
        <item x="129"/>
        <item x="132"/>
        <item x="128"/>
        <item x="137"/>
        <item x="133"/>
        <item x="136"/>
        <item x="134"/>
        <item x="135"/>
        <item x="186"/>
        <item x="185"/>
        <item x="43"/>
        <item x="42"/>
        <item x="86"/>
        <item x="44"/>
        <item x="85"/>
        <item x="45"/>
        <item x="46"/>
        <item x="162"/>
        <item x="164"/>
        <item x="163"/>
        <item x="161"/>
        <item x="47"/>
        <item x="80"/>
        <item x="70"/>
        <item x="124"/>
        <item x="79"/>
        <item x="114"/>
        <item x="110"/>
        <item x="108"/>
        <item x="112"/>
        <item x="91"/>
        <item x="49"/>
        <item x="50"/>
        <item x="19"/>
        <item x="76"/>
        <item x="21"/>
        <item x="20"/>
        <item x="90"/>
        <item x="22"/>
        <item x="174"/>
        <item x="175"/>
        <item x="169"/>
        <item x="170"/>
        <item x="171"/>
        <item x="88"/>
        <item x="89"/>
        <item x="187"/>
        <item x="189"/>
        <item x="11"/>
        <item x="116"/>
        <item x="117"/>
        <item x="118"/>
        <item x="105"/>
        <item x="106"/>
        <item x="178"/>
        <item x="177"/>
        <item x="172"/>
        <item x="52"/>
        <item x="53"/>
        <item x="101"/>
        <item x="140"/>
        <item x="54"/>
        <item x="107"/>
        <item x="100"/>
        <item x="139"/>
        <item x="146"/>
        <item x="145"/>
        <item x="142"/>
        <item x="144"/>
        <item x="143"/>
        <item x="150"/>
        <item x="151"/>
        <item x="149"/>
        <item x="148"/>
        <item x="147"/>
        <item x="156"/>
        <item x="155"/>
        <item x="154"/>
        <item x="153"/>
        <item x="152"/>
        <item x="123"/>
        <item x="122"/>
        <item x="176"/>
        <item x="179"/>
        <item x="127"/>
        <item x="65"/>
        <item x="66"/>
        <item x="102"/>
        <item x="157"/>
        <item x="158"/>
        <item x="159"/>
        <item x="160"/>
        <item x="104"/>
        <item x="103"/>
        <item x="55"/>
        <item x="9"/>
        <item x="10"/>
        <item x="56"/>
        <item x="57"/>
        <item x="58"/>
        <item x="182"/>
        <item x="181"/>
        <item x="59"/>
        <item x="94"/>
        <item x="199"/>
        <item x="200"/>
        <item x="202"/>
        <item x="203"/>
        <item x="61"/>
        <item x="204"/>
        <item x="205"/>
        <item x="206"/>
        <item x="207"/>
        <item x="208"/>
        <item x="210"/>
        <item x="212"/>
        <item x="4"/>
        <item x="78"/>
        <item x="197"/>
        <item x="213"/>
        <item x="214"/>
        <item x="215"/>
        <item x="216"/>
        <item x="217"/>
        <item x="12"/>
        <item x="32"/>
        <item x="218"/>
        <item x="219"/>
        <item x="220"/>
        <item x="222"/>
        <item x="221"/>
        <item x="223"/>
        <item x="224"/>
        <item x="225"/>
        <item x="226"/>
        <item x="227"/>
        <item x="229"/>
        <item x="230"/>
        <item x="231"/>
        <item x="233"/>
        <item x="234"/>
        <item x="238"/>
        <item x="239"/>
        <item x="235"/>
        <item x="236"/>
        <item x="240"/>
        <item x="241"/>
        <item x="242"/>
        <item x="243"/>
        <item x="248"/>
        <item x="249"/>
        <item x="250"/>
        <item x="251"/>
        <item x="246"/>
        <item x="247"/>
        <item x="228"/>
        <item x="232"/>
        <item x="244"/>
        <item x="237"/>
        <item x="256"/>
        <item x="257"/>
        <item x="258"/>
        <item x="259"/>
        <item x="198"/>
        <item x="245"/>
        <item x="252"/>
        <item x="254"/>
        <item x="255"/>
        <item x="253"/>
        <item x="51"/>
        <item x="209"/>
        <item x="7"/>
        <item x="77"/>
        <item x="111"/>
        <item x="113"/>
        <item x="115"/>
        <item x="30"/>
        <item x="211"/>
        <item x="33"/>
        <item x="109"/>
        <item x="125"/>
        <item x="188"/>
        <item x="190"/>
        <item x="48"/>
        <item x="260"/>
        <item x="264"/>
        <item x="265"/>
        <item x="266"/>
        <item x="81"/>
        <item x="201"/>
        <item x="261"/>
        <item x="262"/>
        <item x="263"/>
        <item x="267"/>
        <item x="268"/>
        <item x="269"/>
        <item x="270"/>
        <item x="271"/>
        <item x="272"/>
        <item x="27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2025 Jan" fld="4" baseField="0" baseItem="0"/>
    <dataField name="Sum of 2025 Feb" fld="5" baseField="0" baseItem="0"/>
    <dataField name="Sum of 2025 Mar" fld="6" baseField="0" baseItem="0"/>
    <dataField name="Sum of 2025 Apr" fld="7" baseField="0" baseItem="0"/>
    <dataField name="Sum of 2025 May" fld="8" baseField="0" baseItem="0"/>
    <dataField name="Sum of 2025 June" fld="9" baseField="0" baseItem="0"/>
    <dataField name="Sum of 2025 July" fld="10" baseField="0" baseItem="0"/>
    <dataField name="Sum of 2025 Aug" fld="11" baseField="0" baseItem="0"/>
    <dataField name="Sum of 2025 Spet" fld="12" baseField="0" baseItem="0"/>
    <dataField name="Sum of 2025 Oct" fld="13" baseField="0" baseItem="0"/>
    <dataField name="Sum of 2025 Nov" fld="14" baseField="0" baseItem="0"/>
    <dataField name="Sum of 2025 Dec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38C6-2CD4-4F39-BB67-D66ED3E0099A}">
  <dimension ref="A1:M3291"/>
  <sheetViews>
    <sheetView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L11" sqref="L11"/>
    </sheetView>
  </sheetViews>
  <sheetFormatPr defaultColWidth="8.85546875" defaultRowHeight="15" x14ac:dyDescent="0.25"/>
  <cols>
    <col min="1" max="1" width="12.28515625" style="2" bestFit="1" customWidth="1"/>
    <col min="2" max="2" width="10.42578125" style="2" bestFit="1" customWidth="1"/>
    <col min="3" max="3" width="8.85546875" style="2"/>
    <col min="4" max="4" width="12.5703125" style="2" bestFit="1" customWidth="1"/>
    <col min="5" max="5" width="10.5703125" style="2" bestFit="1" customWidth="1"/>
    <col min="6" max="6" width="11" style="2" bestFit="1" customWidth="1"/>
    <col min="7" max="9" width="8.85546875" style="2"/>
    <col min="10" max="10" width="11.140625" style="2" customWidth="1"/>
    <col min="11" max="11" width="10.7109375" style="2" bestFit="1" customWidth="1"/>
    <col min="12" max="12" width="8.85546875" style="2"/>
    <col min="14" max="14" width="10.7109375" style="2" bestFit="1" customWidth="1"/>
    <col min="15" max="16384" width="8.85546875" style="2"/>
  </cols>
  <sheetData>
    <row r="1" spans="1:13" x14ac:dyDescent="0.25">
      <c r="M1" s="2" t="s">
        <v>304</v>
      </c>
    </row>
    <row r="2" spans="1:13" x14ac:dyDescent="0.25">
      <c r="C2" s="9" t="s">
        <v>189</v>
      </c>
      <c r="M2" t="s">
        <v>302</v>
      </c>
    </row>
    <row r="3" spans="1:13" x14ac:dyDescent="0.25">
      <c r="A3" s="2" t="s">
        <v>8</v>
      </c>
      <c r="B3" s="2" t="s">
        <v>2</v>
      </c>
      <c r="C3" s="2" t="s">
        <v>3</v>
      </c>
      <c r="D3" s="2" t="s">
        <v>4</v>
      </c>
      <c r="E3" s="2" t="s">
        <v>0</v>
      </c>
      <c r="F3" s="2" t="s">
        <v>1</v>
      </c>
      <c r="M3" t="s">
        <v>303</v>
      </c>
    </row>
    <row r="4" spans="1:13" x14ac:dyDescent="0.25">
      <c r="A4" s="2">
        <v>18</v>
      </c>
      <c r="B4" s="2">
        <v>215475</v>
      </c>
      <c r="C4" s="2" t="s">
        <v>23</v>
      </c>
      <c r="D4" s="2" t="s">
        <v>7</v>
      </c>
      <c r="E4" s="2">
        <f>VLOOKUP(A4,Sheet1!$A:$M,2,FALSE)</f>
        <v>100</v>
      </c>
      <c r="F4" s="3">
        <v>45688</v>
      </c>
      <c r="J4" s="3"/>
    </row>
    <row r="5" spans="1:13" x14ac:dyDescent="0.25">
      <c r="A5" s="2">
        <v>18</v>
      </c>
      <c r="B5" s="2">
        <v>215475</v>
      </c>
      <c r="C5" s="2" t="s">
        <v>23</v>
      </c>
      <c r="D5" s="2" t="s">
        <v>7</v>
      </c>
      <c r="E5" s="2">
        <f>VLOOKUP(A5,Sheet1!$A:$M,3,FALSE)</f>
        <v>200</v>
      </c>
      <c r="F5" s="3">
        <v>45716</v>
      </c>
      <c r="J5" s="3"/>
    </row>
    <row r="6" spans="1:13" x14ac:dyDescent="0.25">
      <c r="A6" s="2">
        <v>18</v>
      </c>
      <c r="B6" s="2">
        <v>215475</v>
      </c>
      <c r="C6" s="2" t="s">
        <v>23</v>
      </c>
      <c r="D6" s="2" t="s">
        <v>7</v>
      </c>
      <c r="E6" s="2">
        <f>VLOOKUP(A6,Sheet1!$A:$M,4,FALSE)</f>
        <v>0</v>
      </c>
      <c r="F6" s="3">
        <v>45747</v>
      </c>
      <c r="J6" s="3"/>
    </row>
    <row r="7" spans="1:13" x14ac:dyDescent="0.25">
      <c r="A7" s="2">
        <v>18</v>
      </c>
      <c r="B7" s="2">
        <v>215475</v>
      </c>
      <c r="C7" s="2" t="s">
        <v>23</v>
      </c>
      <c r="D7" s="2" t="s">
        <v>7</v>
      </c>
      <c r="E7" s="2">
        <f>VLOOKUP(A7,Sheet1!$A:$M,5,FALSE)</f>
        <v>0</v>
      </c>
      <c r="F7" s="3">
        <v>45777</v>
      </c>
      <c r="J7" s="3">
        <v>45688</v>
      </c>
    </row>
    <row r="8" spans="1:13" x14ac:dyDescent="0.25">
      <c r="A8" s="2">
        <v>18</v>
      </c>
      <c r="B8" s="2">
        <v>215475</v>
      </c>
      <c r="C8" s="2" t="s">
        <v>23</v>
      </c>
      <c r="D8" s="2" t="s">
        <v>7</v>
      </c>
      <c r="E8" s="2">
        <f>VLOOKUP(A8,Sheet1!$A:$M,6,FALSE)</f>
        <v>0</v>
      </c>
      <c r="F8" s="3">
        <v>45808</v>
      </c>
      <c r="J8" s="3">
        <v>45716</v>
      </c>
    </row>
    <row r="9" spans="1:13" x14ac:dyDescent="0.25">
      <c r="A9" s="2">
        <v>18</v>
      </c>
      <c r="B9" s="2">
        <v>215475</v>
      </c>
      <c r="C9" s="2" t="s">
        <v>23</v>
      </c>
      <c r="D9" s="2" t="s">
        <v>7</v>
      </c>
      <c r="E9" s="2">
        <f>VLOOKUP(A9,Sheet1!$A:$M,7,FALSE)</f>
        <v>0</v>
      </c>
      <c r="F9" s="3">
        <v>45838</v>
      </c>
      <c r="J9" s="3">
        <v>45747</v>
      </c>
    </row>
    <row r="10" spans="1:13" x14ac:dyDescent="0.25">
      <c r="A10" s="2">
        <v>18</v>
      </c>
      <c r="B10" s="2">
        <v>215475</v>
      </c>
      <c r="C10" s="2" t="s">
        <v>23</v>
      </c>
      <c r="D10" s="2" t="s">
        <v>7</v>
      </c>
      <c r="E10" s="2">
        <f>VLOOKUP(A10,Sheet1!$A:$M,8,FALSE)</f>
        <v>0</v>
      </c>
      <c r="F10" s="3">
        <v>45869</v>
      </c>
      <c r="J10" s="3">
        <v>45777</v>
      </c>
    </row>
    <row r="11" spans="1:13" x14ac:dyDescent="0.25">
      <c r="A11" s="2">
        <v>18</v>
      </c>
      <c r="B11" s="2">
        <v>215475</v>
      </c>
      <c r="C11" s="2" t="s">
        <v>23</v>
      </c>
      <c r="D11" s="2" t="s">
        <v>7</v>
      </c>
      <c r="E11" s="2">
        <f>VLOOKUP(A11,Sheet1!$A:$M,9,FALSE)</f>
        <v>400</v>
      </c>
      <c r="F11" s="3">
        <v>45900</v>
      </c>
      <c r="J11" s="3">
        <v>45808</v>
      </c>
    </row>
    <row r="12" spans="1:13" x14ac:dyDescent="0.25">
      <c r="A12" s="2">
        <v>18</v>
      </c>
      <c r="B12" s="2">
        <v>215475</v>
      </c>
      <c r="C12" s="2" t="s">
        <v>23</v>
      </c>
      <c r="D12" s="2" t="s">
        <v>7</v>
      </c>
      <c r="E12" s="2">
        <f>VLOOKUP(A12,Sheet1!$A:$M,10,FALSE)</f>
        <v>0</v>
      </c>
      <c r="F12" s="3">
        <v>45930</v>
      </c>
      <c r="J12" s="3">
        <v>45838</v>
      </c>
    </row>
    <row r="13" spans="1:13" x14ac:dyDescent="0.25">
      <c r="A13" s="2">
        <v>18</v>
      </c>
      <c r="B13" s="2">
        <v>215475</v>
      </c>
      <c r="C13" s="2" t="s">
        <v>23</v>
      </c>
      <c r="D13" s="2" t="s">
        <v>7</v>
      </c>
      <c r="E13" s="2">
        <f>VLOOKUP(A13,Sheet1!$A:$M,11,FALSE)</f>
        <v>0</v>
      </c>
      <c r="F13" s="3">
        <v>45961</v>
      </c>
      <c r="J13" s="3">
        <v>45869</v>
      </c>
    </row>
    <row r="14" spans="1:13" x14ac:dyDescent="0.25">
      <c r="A14" s="2">
        <v>18</v>
      </c>
      <c r="B14" s="2">
        <v>215475</v>
      </c>
      <c r="C14" s="2" t="s">
        <v>23</v>
      </c>
      <c r="D14" s="2" t="s">
        <v>7</v>
      </c>
      <c r="E14" s="2">
        <f>VLOOKUP(A14,Sheet1!$A:$O,12,FALSE)</f>
        <v>0</v>
      </c>
      <c r="F14" s="3">
        <v>45991</v>
      </c>
      <c r="J14" s="3">
        <v>45900</v>
      </c>
    </row>
    <row r="15" spans="1:13" x14ac:dyDescent="0.25">
      <c r="A15" s="2">
        <v>18</v>
      </c>
      <c r="B15" s="2">
        <v>215475</v>
      </c>
      <c r="C15" s="2" t="s">
        <v>23</v>
      </c>
      <c r="D15" s="2" t="s">
        <v>7</v>
      </c>
      <c r="E15" s="2">
        <f>VLOOKUP(A15,Sheet1!$A:$O,13,FALSE)</f>
        <v>0</v>
      </c>
      <c r="F15" s="3">
        <v>46022</v>
      </c>
      <c r="J15" s="3">
        <v>45930</v>
      </c>
    </row>
    <row r="16" spans="1:13" x14ac:dyDescent="0.25">
      <c r="A16" s="2">
        <v>24</v>
      </c>
      <c r="B16" s="2">
        <v>215475</v>
      </c>
      <c r="C16" s="2" t="s">
        <v>6</v>
      </c>
      <c r="D16" s="2" t="s">
        <v>7</v>
      </c>
      <c r="E16" s="2">
        <f>VLOOKUP(A16,Sheet1!$A:$M,2,FALSE)</f>
        <v>0</v>
      </c>
      <c r="F16" s="3">
        <v>45688</v>
      </c>
      <c r="J16" s="3">
        <v>45961</v>
      </c>
    </row>
    <row r="17" spans="1:10" x14ac:dyDescent="0.25">
      <c r="A17" s="2">
        <v>24</v>
      </c>
      <c r="B17" s="2">
        <v>215475</v>
      </c>
      <c r="C17" s="2" t="s">
        <v>6</v>
      </c>
      <c r="D17" s="2" t="s">
        <v>7</v>
      </c>
      <c r="E17" s="2">
        <f>VLOOKUP(A17,Sheet1!$A:$M,3,FALSE)</f>
        <v>0</v>
      </c>
      <c r="F17" s="3">
        <v>45716</v>
      </c>
      <c r="J17" s="3">
        <v>45991</v>
      </c>
    </row>
    <row r="18" spans="1:10" x14ac:dyDescent="0.25">
      <c r="A18" s="2">
        <v>24</v>
      </c>
      <c r="B18" s="2">
        <v>215475</v>
      </c>
      <c r="C18" s="2" t="s">
        <v>6</v>
      </c>
      <c r="D18" s="2" t="s">
        <v>7</v>
      </c>
      <c r="E18" s="2">
        <f>VLOOKUP(A18,Sheet1!$A:$M,4,FALSE)</f>
        <v>0</v>
      </c>
      <c r="F18" s="3">
        <v>45747</v>
      </c>
      <c r="J18" s="3">
        <v>46022</v>
      </c>
    </row>
    <row r="19" spans="1:10" x14ac:dyDescent="0.25">
      <c r="A19" s="2">
        <v>24</v>
      </c>
      <c r="B19" s="2">
        <v>215475</v>
      </c>
      <c r="C19" s="2" t="s">
        <v>6</v>
      </c>
      <c r="D19" s="2" t="s">
        <v>7</v>
      </c>
      <c r="E19" s="2">
        <f>VLOOKUP(A19,Sheet1!$A:$M,5,FALSE)</f>
        <v>0</v>
      </c>
      <c r="F19" s="3">
        <v>45777</v>
      </c>
    </row>
    <row r="20" spans="1:10" x14ac:dyDescent="0.25">
      <c r="A20" s="2">
        <v>24</v>
      </c>
      <c r="B20" s="2">
        <v>215475</v>
      </c>
      <c r="C20" s="2" t="s">
        <v>6</v>
      </c>
      <c r="D20" s="2" t="s">
        <v>7</v>
      </c>
      <c r="E20" s="2">
        <f>VLOOKUP(A20,Sheet1!$A:$M,6,FALSE)</f>
        <v>0</v>
      </c>
      <c r="F20" s="3">
        <v>45808</v>
      </c>
    </row>
    <row r="21" spans="1:10" x14ac:dyDescent="0.25">
      <c r="A21" s="2">
        <v>24</v>
      </c>
      <c r="B21" s="2">
        <v>215475</v>
      </c>
      <c r="C21" s="2" t="s">
        <v>6</v>
      </c>
      <c r="D21" s="2" t="s">
        <v>7</v>
      </c>
      <c r="E21" s="2">
        <f>VLOOKUP(A21,Sheet1!$A:$M,7,FALSE)</f>
        <v>0</v>
      </c>
      <c r="F21" s="3">
        <v>45838</v>
      </c>
    </row>
    <row r="22" spans="1:10" x14ac:dyDescent="0.25">
      <c r="A22" s="2">
        <v>24</v>
      </c>
      <c r="B22" s="2">
        <v>215475</v>
      </c>
      <c r="C22" s="2" t="s">
        <v>6</v>
      </c>
      <c r="D22" s="2" t="s">
        <v>7</v>
      </c>
      <c r="E22" s="2">
        <f>VLOOKUP(A22,Sheet1!$A:$M,8,FALSE)</f>
        <v>0</v>
      </c>
      <c r="F22" s="3">
        <v>45869</v>
      </c>
    </row>
    <row r="23" spans="1:10" x14ac:dyDescent="0.25">
      <c r="A23" s="2">
        <v>24</v>
      </c>
      <c r="B23" s="2">
        <v>215475</v>
      </c>
      <c r="C23" s="2" t="s">
        <v>6</v>
      </c>
      <c r="D23" s="2" t="s">
        <v>7</v>
      </c>
      <c r="E23" s="2">
        <f>VLOOKUP(A23,Sheet1!$A:$M,9,FALSE)</f>
        <v>0</v>
      </c>
      <c r="F23" s="3">
        <v>45900</v>
      </c>
    </row>
    <row r="24" spans="1:10" x14ac:dyDescent="0.25">
      <c r="A24" s="2">
        <v>24</v>
      </c>
      <c r="B24" s="2">
        <v>215475</v>
      </c>
      <c r="C24" s="2" t="s">
        <v>6</v>
      </c>
      <c r="D24" s="2" t="s">
        <v>7</v>
      </c>
      <c r="E24" s="2">
        <f>VLOOKUP(A24,Sheet1!$A:$M,10,FALSE)</f>
        <v>0</v>
      </c>
      <c r="F24" s="3">
        <v>45930</v>
      </c>
    </row>
    <row r="25" spans="1:10" x14ac:dyDescent="0.25">
      <c r="A25" s="2">
        <v>24</v>
      </c>
      <c r="B25" s="2">
        <v>215475</v>
      </c>
      <c r="C25" s="2" t="s">
        <v>6</v>
      </c>
      <c r="D25" s="2" t="s">
        <v>7</v>
      </c>
      <c r="E25" s="2">
        <f>VLOOKUP(A25,Sheet1!$A:$M,11,FALSE)</f>
        <v>0</v>
      </c>
      <c r="F25" s="3">
        <v>45961</v>
      </c>
    </row>
    <row r="26" spans="1:10" x14ac:dyDescent="0.25">
      <c r="A26" s="2">
        <v>24</v>
      </c>
      <c r="B26" s="2">
        <v>215475</v>
      </c>
      <c r="C26" s="2" t="s">
        <v>6</v>
      </c>
      <c r="D26" s="2" t="s">
        <v>7</v>
      </c>
      <c r="E26" s="2">
        <f>VLOOKUP(A26,Sheet1!$A:$O,12,FALSE)</f>
        <v>0</v>
      </c>
      <c r="F26" s="3">
        <v>45991</v>
      </c>
    </row>
    <row r="27" spans="1:10" x14ac:dyDescent="0.25">
      <c r="A27" s="2">
        <v>24</v>
      </c>
      <c r="B27" s="2">
        <v>215475</v>
      </c>
      <c r="C27" s="2" t="s">
        <v>6</v>
      </c>
      <c r="D27" s="2" t="s">
        <v>7</v>
      </c>
      <c r="E27" s="2">
        <f>VLOOKUP(A27,Sheet1!$A:$O,13,FALSE)</f>
        <v>0</v>
      </c>
      <c r="F27" s="3">
        <v>46022</v>
      </c>
    </row>
    <row r="28" spans="1:10" x14ac:dyDescent="0.25">
      <c r="A28" s="2">
        <v>33</v>
      </c>
      <c r="B28" s="2">
        <v>215475</v>
      </c>
      <c r="C28" s="2" t="s">
        <v>6</v>
      </c>
      <c r="D28" s="2" t="s">
        <v>7</v>
      </c>
      <c r="E28" s="2">
        <f>VLOOKUP(A28,Sheet1!$A:$M,2,FALSE)</f>
        <v>0</v>
      </c>
      <c r="F28" s="3">
        <v>45688</v>
      </c>
    </row>
    <row r="29" spans="1:10" x14ac:dyDescent="0.25">
      <c r="A29" s="2">
        <v>33</v>
      </c>
      <c r="B29" s="2">
        <v>215475</v>
      </c>
      <c r="C29" s="2" t="s">
        <v>6</v>
      </c>
      <c r="D29" s="2" t="s">
        <v>7</v>
      </c>
      <c r="E29" s="2">
        <f>VLOOKUP(A29,Sheet1!$A:$M,3,FALSE)</f>
        <v>0</v>
      </c>
      <c r="F29" s="3">
        <v>45716</v>
      </c>
    </row>
    <row r="30" spans="1:10" x14ac:dyDescent="0.25">
      <c r="A30" s="2">
        <v>33</v>
      </c>
      <c r="B30" s="2">
        <v>215475</v>
      </c>
      <c r="C30" s="2" t="s">
        <v>6</v>
      </c>
      <c r="D30" s="2" t="s">
        <v>7</v>
      </c>
      <c r="E30" s="2">
        <f>VLOOKUP(A30,Sheet1!$A:$M,4,FALSE)</f>
        <v>0</v>
      </c>
      <c r="F30" s="3">
        <v>45747</v>
      </c>
    </row>
    <row r="31" spans="1:10" x14ac:dyDescent="0.25">
      <c r="A31" s="2">
        <v>33</v>
      </c>
      <c r="B31" s="2">
        <v>215475</v>
      </c>
      <c r="C31" s="2" t="s">
        <v>6</v>
      </c>
      <c r="D31" s="2" t="s">
        <v>7</v>
      </c>
      <c r="E31" s="2">
        <f>VLOOKUP(A31,Sheet1!$A:$M,5,FALSE)</f>
        <v>0</v>
      </c>
      <c r="F31" s="3">
        <v>45777</v>
      </c>
    </row>
    <row r="32" spans="1:10" x14ac:dyDescent="0.25">
      <c r="A32" s="2">
        <v>33</v>
      </c>
      <c r="B32" s="2">
        <v>215475</v>
      </c>
      <c r="C32" s="2" t="s">
        <v>6</v>
      </c>
      <c r="D32" s="2" t="s">
        <v>7</v>
      </c>
      <c r="E32" s="2">
        <f>VLOOKUP(A32,Sheet1!$A:$M,6,FALSE)</f>
        <v>0</v>
      </c>
      <c r="F32" s="3">
        <v>45808</v>
      </c>
    </row>
    <row r="33" spans="1:6" x14ac:dyDescent="0.25">
      <c r="A33" s="2">
        <v>33</v>
      </c>
      <c r="B33" s="2">
        <v>215475</v>
      </c>
      <c r="C33" s="2" t="s">
        <v>6</v>
      </c>
      <c r="D33" s="2" t="s">
        <v>7</v>
      </c>
      <c r="E33" s="2">
        <f>VLOOKUP(A33,Sheet1!$A:$M,7,FALSE)</f>
        <v>0</v>
      </c>
      <c r="F33" s="3">
        <v>45838</v>
      </c>
    </row>
    <row r="34" spans="1:6" x14ac:dyDescent="0.25">
      <c r="A34" s="2">
        <v>33</v>
      </c>
      <c r="B34" s="2">
        <v>215475</v>
      </c>
      <c r="C34" s="2" t="s">
        <v>6</v>
      </c>
      <c r="D34" s="2" t="s">
        <v>7</v>
      </c>
      <c r="E34" s="2">
        <f>VLOOKUP(A34,Sheet1!$A:$M,8,FALSE)</f>
        <v>0</v>
      </c>
      <c r="F34" s="3">
        <v>45869</v>
      </c>
    </row>
    <row r="35" spans="1:6" x14ac:dyDescent="0.25">
      <c r="A35" s="2">
        <v>33</v>
      </c>
      <c r="B35" s="2">
        <v>215475</v>
      </c>
      <c r="C35" s="2" t="s">
        <v>6</v>
      </c>
      <c r="D35" s="2" t="s">
        <v>7</v>
      </c>
      <c r="E35" s="2">
        <f>VLOOKUP(A35,Sheet1!$A:$M,9,FALSE)</f>
        <v>0</v>
      </c>
      <c r="F35" s="3">
        <v>45900</v>
      </c>
    </row>
    <row r="36" spans="1:6" x14ac:dyDescent="0.25">
      <c r="A36" s="2">
        <v>33</v>
      </c>
      <c r="B36" s="2">
        <v>215475</v>
      </c>
      <c r="C36" s="2" t="s">
        <v>6</v>
      </c>
      <c r="D36" s="2" t="s">
        <v>7</v>
      </c>
      <c r="E36" s="2">
        <f>VLOOKUP(A36,Sheet1!$A:$M,10,FALSE)</f>
        <v>0</v>
      </c>
      <c r="F36" s="3">
        <v>45930</v>
      </c>
    </row>
    <row r="37" spans="1:6" x14ac:dyDescent="0.25">
      <c r="A37" s="2">
        <v>33</v>
      </c>
      <c r="B37" s="2">
        <v>215475</v>
      </c>
      <c r="C37" s="2" t="s">
        <v>6</v>
      </c>
      <c r="D37" s="2" t="s">
        <v>7</v>
      </c>
      <c r="E37" s="2">
        <f>VLOOKUP(A37,Sheet1!$A:$M,11,FALSE)</f>
        <v>0</v>
      </c>
      <c r="F37" s="3">
        <v>45961</v>
      </c>
    </row>
    <row r="38" spans="1:6" x14ac:dyDescent="0.25">
      <c r="A38" s="2">
        <v>33</v>
      </c>
      <c r="B38" s="2">
        <v>215475</v>
      </c>
      <c r="C38" s="2" t="s">
        <v>6</v>
      </c>
      <c r="D38" s="2" t="s">
        <v>7</v>
      </c>
      <c r="E38" s="2">
        <f>VLOOKUP(A38,Sheet1!$A:$O,12,FALSE)</f>
        <v>0</v>
      </c>
      <c r="F38" s="3">
        <v>45991</v>
      </c>
    </row>
    <row r="39" spans="1:6" x14ac:dyDescent="0.25">
      <c r="A39" s="2">
        <v>33</v>
      </c>
      <c r="B39" s="2">
        <v>215475</v>
      </c>
      <c r="C39" s="2" t="s">
        <v>6</v>
      </c>
      <c r="D39" s="2" t="s">
        <v>7</v>
      </c>
      <c r="E39" s="2">
        <f>VLOOKUP(A39,Sheet1!$A:$O,13,FALSE)</f>
        <v>0</v>
      </c>
      <c r="F39" s="3">
        <v>46022</v>
      </c>
    </row>
    <row r="40" spans="1:6" x14ac:dyDescent="0.25">
      <c r="A40" s="2">
        <v>68</v>
      </c>
      <c r="B40" s="2">
        <v>215475</v>
      </c>
      <c r="C40" s="2" t="s">
        <v>6</v>
      </c>
      <c r="D40" s="2" t="s">
        <v>7</v>
      </c>
      <c r="E40" s="2">
        <f>VLOOKUP(A40,Sheet1!$A:$M,2,FALSE)</f>
        <v>0</v>
      </c>
      <c r="F40" s="3">
        <v>45688</v>
      </c>
    </row>
    <row r="41" spans="1:6" x14ac:dyDescent="0.25">
      <c r="A41" s="2">
        <v>68</v>
      </c>
      <c r="B41" s="2">
        <v>215475</v>
      </c>
      <c r="C41" s="2" t="s">
        <v>6</v>
      </c>
      <c r="D41" s="2" t="s">
        <v>7</v>
      </c>
      <c r="E41" s="2">
        <f>VLOOKUP(A41,Sheet1!$A:$M,3,FALSE)</f>
        <v>0</v>
      </c>
      <c r="F41" s="3">
        <v>45716</v>
      </c>
    </row>
    <row r="42" spans="1:6" x14ac:dyDescent="0.25">
      <c r="A42" s="2">
        <v>68</v>
      </c>
      <c r="B42" s="2">
        <v>215475</v>
      </c>
      <c r="C42" s="2" t="s">
        <v>6</v>
      </c>
      <c r="D42" s="2" t="s">
        <v>7</v>
      </c>
      <c r="E42" s="2">
        <f>VLOOKUP(A42,Sheet1!$A:$M,4,FALSE)</f>
        <v>0</v>
      </c>
      <c r="F42" s="3">
        <v>45747</v>
      </c>
    </row>
    <row r="43" spans="1:6" x14ac:dyDescent="0.25">
      <c r="A43" s="2">
        <v>68</v>
      </c>
      <c r="B43" s="2">
        <v>215475</v>
      </c>
      <c r="C43" s="2" t="s">
        <v>6</v>
      </c>
      <c r="D43" s="2" t="s">
        <v>7</v>
      </c>
      <c r="E43" s="2">
        <f>VLOOKUP(A43,Sheet1!$A:$M,5,FALSE)</f>
        <v>0</v>
      </c>
      <c r="F43" s="3">
        <v>45777</v>
      </c>
    </row>
    <row r="44" spans="1:6" x14ac:dyDescent="0.25">
      <c r="A44" s="2">
        <v>68</v>
      </c>
      <c r="B44" s="2">
        <v>215475</v>
      </c>
      <c r="C44" s="2" t="s">
        <v>6</v>
      </c>
      <c r="D44" s="2" t="s">
        <v>7</v>
      </c>
      <c r="E44" s="2">
        <f>VLOOKUP(A44,Sheet1!$A:$M,6,FALSE)</f>
        <v>0</v>
      </c>
      <c r="F44" s="3">
        <v>45808</v>
      </c>
    </row>
    <row r="45" spans="1:6" x14ac:dyDescent="0.25">
      <c r="A45" s="2">
        <v>68</v>
      </c>
      <c r="B45" s="2">
        <v>215475</v>
      </c>
      <c r="C45" s="2" t="s">
        <v>6</v>
      </c>
      <c r="D45" s="2" t="s">
        <v>7</v>
      </c>
      <c r="E45" s="2">
        <f>VLOOKUP(A45,Sheet1!$A:$M,7,FALSE)</f>
        <v>0</v>
      </c>
      <c r="F45" s="3">
        <v>45838</v>
      </c>
    </row>
    <row r="46" spans="1:6" x14ac:dyDescent="0.25">
      <c r="A46" s="2">
        <v>68</v>
      </c>
      <c r="B46" s="2">
        <v>215475</v>
      </c>
      <c r="C46" s="2" t="s">
        <v>6</v>
      </c>
      <c r="D46" s="2" t="s">
        <v>7</v>
      </c>
      <c r="E46" s="2">
        <f>VLOOKUP(A46,Sheet1!$A:$M,8,FALSE)</f>
        <v>0</v>
      </c>
      <c r="F46" s="3">
        <v>45869</v>
      </c>
    </row>
    <row r="47" spans="1:6" x14ac:dyDescent="0.25">
      <c r="A47" s="2">
        <v>68</v>
      </c>
      <c r="B47" s="2">
        <v>215475</v>
      </c>
      <c r="C47" s="2" t="s">
        <v>6</v>
      </c>
      <c r="D47" s="2" t="s">
        <v>7</v>
      </c>
      <c r="E47" s="2">
        <f>VLOOKUP(A47,Sheet1!$A:$M,9,FALSE)</f>
        <v>0</v>
      </c>
      <c r="F47" s="3">
        <v>45900</v>
      </c>
    </row>
    <row r="48" spans="1:6" x14ac:dyDescent="0.25">
      <c r="A48" s="2">
        <v>68</v>
      </c>
      <c r="B48" s="2">
        <v>215475</v>
      </c>
      <c r="C48" s="2" t="s">
        <v>6</v>
      </c>
      <c r="D48" s="2" t="s">
        <v>7</v>
      </c>
      <c r="E48" s="2">
        <f>VLOOKUP(A48,Sheet1!$A:$M,10,FALSE)</f>
        <v>0</v>
      </c>
      <c r="F48" s="3">
        <v>45930</v>
      </c>
    </row>
    <row r="49" spans="1:6" x14ac:dyDescent="0.25">
      <c r="A49" s="2">
        <v>68</v>
      </c>
      <c r="B49" s="2">
        <v>215475</v>
      </c>
      <c r="C49" s="2" t="s">
        <v>6</v>
      </c>
      <c r="D49" s="2" t="s">
        <v>7</v>
      </c>
      <c r="E49" s="2">
        <f>VLOOKUP(A49,Sheet1!$A:$M,11,FALSE)</f>
        <v>0</v>
      </c>
      <c r="F49" s="3">
        <v>45961</v>
      </c>
    </row>
    <row r="50" spans="1:6" x14ac:dyDescent="0.25">
      <c r="A50" s="2">
        <v>68</v>
      </c>
      <c r="B50" s="2">
        <v>215475</v>
      </c>
      <c r="C50" s="2" t="s">
        <v>6</v>
      </c>
      <c r="D50" s="2" t="s">
        <v>7</v>
      </c>
      <c r="E50" s="2">
        <f>VLOOKUP(A50,Sheet1!$A:$O,12,FALSE)</f>
        <v>0</v>
      </c>
      <c r="F50" s="3">
        <v>45991</v>
      </c>
    </row>
    <row r="51" spans="1:6" x14ac:dyDescent="0.25">
      <c r="A51" s="2">
        <v>68</v>
      </c>
      <c r="B51" s="2">
        <v>215475</v>
      </c>
      <c r="C51" s="2" t="s">
        <v>6</v>
      </c>
      <c r="D51" s="2" t="s">
        <v>7</v>
      </c>
      <c r="E51" s="2">
        <f>VLOOKUP(A51,Sheet1!$A:$O,13,FALSE)</f>
        <v>0</v>
      </c>
      <c r="F51" s="3">
        <v>46022</v>
      </c>
    </row>
    <row r="52" spans="1:6" x14ac:dyDescent="0.25">
      <c r="A52" s="2">
        <v>415</v>
      </c>
      <c r="B52" s="2">
        <v>215475</v>
      </c>
      <c r="C52" s="2" t="s">
        <v>23</v>
      </c>
      <c r="D52" s="2" t="s">
        <v>7</v>
      </c>
      <c r="E52" s="2">
        <f>VLOOKUP(A52,Sheet1!$A:$M,2,FALSE)</f>
        <v>0</v>
      </c>
      <c r="F52" s="3">
        <v>45688</v>
      </c>
    </row>
    <row r="53" spans="1:6" x14ac:dyDescent="0.25">
      <c r="A53" s="2">
        <v>415</v>
      </c>
      <c r="B53" s="2">
        <v>215475</v>
      </c>
      <c r="C53" s="2" t="s">
        <v>23</v>
      </c>
      <c r="D53" s="2" t="s">
        <v>7</v>
      </c>
      <c r="E53" s="2">
        <f>VLOOKUP(A53,Sheet1!$A:$M,3,FALSE)</f>
        <v>400</v>
      </c>
      <c r="F53" s="3">
        <v>45716</v>
      </c>
    </row>
    <row r="54" spans="1:6" x14ac:dyDescent="0.25">
      <c r="A54" s="2">
        <v>415</v>
      </c>
      <c r="B54" s="2">
        <v>215475</v>
      </c>
      <c r="C54" s="2" t="s">
        <v>23</v>
      </c>
      <c r="D54" s="2" t="s">
        <v>7</v>
      </c>
      <c r="E54" s="2">
        <f>VLOOKUP(A54,Sheet1!$A:$M,4,FALSE)</f>
        <v>0</v>
      </c>
      <c r="F54" s="3">
        <v>45747</v>
      </c>
    </row>
    <row r="55" spans="1:6" x14ac:dyDescent="0.25">
      <c r="A55" s="2">
        <v>415</v>
      </c>
      <c r="B55" s="2">
        <v>215475</v>
      </c>
      <c r="C55" s="2" t="s">
        <v>23</v>
      </c>
      <c r="D55" s="2" t="s">
        <v>7</v>
      </c>
      <c r="E55" s="2">
        <f>VLOOKUP(A55,Sheet1!$A:$M,5,FALSE)</f>
        <v>0</v>
      </c>
      <c r="F55" s="3">
        <v>45777</v>
      </c>
    </row>
    <row r="56" spans="1:6" x14ac:dyDescent="0.25">
      <c r="A56" s="2">
        <v>415</v>
      </c>
      <c r="B56" s="2">
        <v>215475</v>
      </c>
      <c r="C56" s="2" t="s">
        <v>23</v>
      </c>
      <c r="D56" s="2" t="s">
        <v>7</v>
      </c>
      <c r="E56" s="2">
        <f>VLOOKUP(A56,Sheet1!$A:$M,6,FALSE)</f>
        <v>0</v>
      </c>
      <c r="F56" s="3">
        <v>45808</v>
      </c>
    </row>
    <row r="57" spans="1:6" x14ac:dyDescent="0.25">
      <c r="A57" s="2">
        <v>415</v>
      </c>
      <c r="B57" s="2">
        <v>215475</v>
      </c>
      <c r="C57" s="2" t="s">
        <v>23</v>
      </c>
      <c r="D57" s="2" t="s">
        <v>7</v>
      </c>
      <c r="E57" s="2">
        <f>VLOOKUP(A57,Sheet1!$A:$M,7,FALSE)</f>
        <v>750</v>
      </c>
      <c r="F57" s="3">
        <v>45838</v>
      </c>
    </row>
    <row r="58" spans="1:6" x14ac:dyDescent="0.25">
      <c r="A58" s="2">
        <v>415</v>
      </c>
      <c r="B58" s="2">
        <v>215475</v>
      </c>
      <c r="C58" s="2" t="s">
        <v>23</v>
      </c>
      <c r="D58" s="2" t="s">
        <v>7</v>
      </c>
      <c r="E58" s="2">
        <f>VLOOKUP(A58,Sheet1!$A:$M,8,FALSE)</f>
        <v>0</v>
      </c>
      <c r="F58" s="3">
        <v>45869</v>
      </c>
    </row>
    <row r="59" spans="1:6" x14ac:dyDescent="0.25">
      <c r="A59" s="2">
        <v>415</v>
      </c>
      <c r="B59" s="2">
        <v>215475</v>
      </c>
      <c r="C59" s="2" t="s">
        <v>23</v>
      </c>
      <c r="D59" s="2" t="s">
        <v>7</v>
      </c>
      <c r="E59" s="2">
        <f>VLOOKUP(A59,Sheet1!$A:$M,9,FALSE)</f>
        <v>0</v>
      </c>
      <c r="F59" s="3">
        <v>45900</v>
      </c>
    </row>
    <row r="60" spans="1:6" x14ac:dyDescent="0.25">
      <c r="A60" s="2">
        <v>415</v>
      </c>
      <c r="B60" s="2">
        <v>215475</v>
      </c>
      <c r="C60" s="2" t="s">
        <v>23</v>
      </c>
      <c r="D60" s="2" t="s">
        <v>7</v>
      </c>
      <c r="E60" s="2">
        <f>VLOOKUP(A60,Sheet1!$A:$M,10,FALSE)</f>
        <v>600</v>
      </c>
      <c r="F60" s="3">
        <v>45930</v>
      </c>
    </row>
    <row r="61" spans="1:6" x14ac:dyDescent="0.25">
      <c r="A61" s="2">
        <v>415</v>
      </c>
      <c r="B61" s="2">
        <v>215475</v>
      </c>
      <c r="C61" s="2" t="s">
        <v>23</v>
      </c>
      <c r="D61" s="2" t="s">
        <v>7</v>
      </c>
      <c r="E61" s="2">
        <f>VLOOKUP(A61,Sheet1!$A:$M,11,FALSE)</f>
        <v>0</v>
      </c>
      <c r="F61" s="3">
        <v>45961</v>
      </c>
    </row>
    <row r="62" spans="1:6" x14ac:dyDescent="0.25">
      <c r="A62" s="2">
        <v>415</v>
      </c>
      <c r="B62" s="2">
        <v>215475</v>
      </c>
      <c r="C62" s="2" t="s">
        <v>23</v>
      </c>
      <c r="D62" s="2" t="s">
        <v>7</v>
      </c>
      <c r="E62" s="2">
        <f>VLOOKUP(A62,Sheet1!$A:$O,12,FALSE)</f>
        <v>0</v>
      </c>
      <c r="F62" s="3">
        <v>45991</v>
      </c>
    </row>
    <row r="63" spans="1:6" x14ac:dyDescent="0.25">
      <c r="A63" s="2">
        <v>415</v>
      </c>
      <c r="B63" s="2">
        <v>215475</v>
      </c>
      <c r="C63" s="2" t="s">
        <v>23</v>
      </c>
      <c r="D63" s="2" t="s">
        <v>7</v>
      </c>
      <c r="E63" s="2">
        <f>VLOOKUP(A63,Sheet1!$A:$O,13,FALSE)</f>
        <v>0</v>
      </c>
      <c r="F63" s="3">
        <v>46022</v>
      </c>
    </row>
    <row r="64" spans="1:6" x14ac:dyDescent="0.25">
      <c r="A64" s="2">
        <v>441</v>
      </c>
      <c r="B64" s="2">
        <v>215475</v>
      </c>
      <c r="C64" s="2" t="s">
        <v>6</v>
      </c>
      <c r="D64" s="2" t="s">
        <v>7</v>
      </c>
      <c r="E64" s="2">
        <f>VLOOKUP(A64,Sheet1!$A:$M,2,FALSE)</f>
        <v>0</v>
      </c>
      <c r="F64" s="3">
        <v>45688</v>
      </c>
    </row>
    <row r="65" spans="1:6" x14ac:dyDescent="0.25">
      <c r="A65" s="2">
        <v>441</v>
      </c>
      <c r="B65" s="2">
        <v>215475</v>
      </c>
      <c r="C65" s="2" t="s">
        <v>6</v>
      </c>
      <c r="D65" s="2" t="s">
        <v>7</v>
      </c>
      <c r="E65" s="2">
        <f>VLOOKUP(A65,Sheet1!$A:$M,3,FALSE)</f>
        <v>0</v>
      </c>
      <c r="F65" s="3">
        <v>45716</v>
      </c>
    </row>
    <row r="66" spans="1:6" x14ac:dyDescent="0.25">
      <c r="A66" s="2">
        <v>441</v>
      </c>
      <c r="B66" s="2">
        <v>215475</v>
      </c>
      <c r="C66" s="2" t="s">
        <v>6</v>
      </c>
      <c r="D66" s="2" t="s">
        <v>7</v>
      </c>
      <c r="E66" s="2">
        <f>VLOOKUP(A66,Sheet1!$A:$M,4,FALSE)</f>
        <v>0</v>
      </c>
      <c r="F66" s="3">
        <v>45747</v>
      </c>
    </row>
    <row r="67" spans="1:6" x14ac:dyDescent="0.25">
      <c r="A67" s="2">
        <v>441</v>
      </c>
      <c r="B67" s="2">
        <v>215475</v>
      </c>
      <c r="C67" s="2" t="s">
        <v>6</v>
      </c>
      <c r="D67" s="2" t="s">
        <v>7</v>
      </c>
      <c r="E67" s="2">
        <f>VLOOKUP(A67,Sheet1!$A:$M,5,FALSE)</f>
        <v>0</v>
      </c>
      <c r="F67" s="3">
        <v>45777</v>
      </c>
    </row>
    <row r="68" spans="1:6" x14ac:dyDescent="0.25">
      <c r="A68" s="2">
        <v>441</v>
      </c>
      <c r="B68" s="2">
        <v>215475</v>
      </c>
      <c r="C68" s="2" t="s">
        <v>6</v>
      </c>
      <c r="D68" s="2" t="s">
        <v>7</v>
      </c>
      <c r="E68" s="2">
        <f>VLOOKUP(A68,Sheet1!$A:$M,6,FALSE)</f>
        <v>0</v>
      </c>
      <c r="F68" s="3">
        <v>45808</v>
      </c>
    </row>
    <row r="69" spans="1:6" x14ac:dyDescent="0.25">
      <c r="A69" s="2">
        <v>441</v>
      </c>
      <c r="B69" s="2">
        <v>215475</v>
      </c>
      <c r="C69" s="2" t="s">
        <v>6</v>
      </c>
      <c r="D69" s="2" t="s">
        <v>7</v>
      </c>
      <c r="E69" s="2">
        <f>VLOOKUP(A69,Sheet1!$A:$M,7,FALSE)</f>
        <v>0</v>
      </c>
      <c r="F69" s="3">
        <v>45838</v>
      </c>
    </row>
    <row r="70" spans="1:6" x14ac:dyDescent="0.25">
      <c r="A70" s="2">
        <v>441</v>
      </c>
      <c r="B70" s="2">
        <v>215475</v>
      </c>
      <c r="C70" s="2" t="s">
        <v>6</v>
      </c>
      <c r="D70" s="2" t="s">
        <v>7</v>
      </c>
      <c r="E70" s="2">
        <f>VLOOKUP(A70,Sheet1!$A:$M,8,FALSE)</f>
        <v>0</v>
      </c>
      <c r="F70" s="3">
        <v>45869</v>
      </c>
    </row>
    <row r="71" spans="1:6" x14ac:dyDescent="0.25">
      <c r="A71" s="2">
        <v>441</v>
      </c>
      <c r="B71" s="2">
        <v>215475</v>
      </c>
      <c r="C71" s="2" t="s">
        <v>6</v>
      </c>
      <c r="D71" s="2" t="s">
        <v>7</v>
      </c>
      <c r="E71" s="2">
        <f>VLOOKUP(A71,Sheet1!$A:$M,9,FALSE)</f>
        <v>0</v>
      </c>
      <c r="F71" s="3">
        <v>45900</v>
      </c>
    </row>
    <row r="72" spans="1:6" x14ac:dyDescent="0.25">
      <c r="A72" s="2">
        <v>441</v>
      </c>
      <c r="B72" s="2">
        <v>215475</v>
      </c>
      <c r="C72" s="2" t="s">
        <v>6</v>
      </c>
      <c r="D72" s="2" t="s">
        <v>7</v>
      </c>
      <c r="E72" s="2">
        <f>VLOOKUP(A72,Sheet1!$A:$M,10,FALSE)</f>
        <v>100</v>
      </c>
      <c r="F72" s="3">
        <v>45930</v>
      </c>
    </row>
    <row r="73" spans="1:6" x14ac:dyDescent="0.25">
      <c r="A73" s="2">
        <v>441</v>
      </c>
      <c r="B73" s="2">
        <v>215475</v>
      </c>
      <c r="C73" s="2" t="s">
        <v>6</v>
      </c>
      <c r="D73" s="2" t="s">
        <v>7</v>
      </c>
      <c r="E73" s="2">
        <f>VLOOKUP(A73,Sheet1!$A:$M,11,FALSE)</f>
        <v>0</v>
      </c>
      <c r="F73" s="3">
        <v>45961</v>
      </c>
    </row>
    <row r="74" spans="1:6" x14ac:dyDescent="0.25">
      <c r="A74" s="2">
        <v>441</v>
      </c>
      <c r="B74" s="2">
        <v>215475</v>
      </c>
      <c r="C74" s="2" t="s">
        <v>6</v>
      </c>
      <c r="D74" s="2" t="s">
        <v>7</v>
      </c>
      <c r="E74" s="2">
        <f>VLOOKUP(A74,Sheet1!$A:$O,12,FALSE)</f>
        <v>0</v>
      </c>
      <c r="F74" s="3">
        <v>45991</v>
      </c>
    </row>
    <row r="75" spans="1:6" x14ac:dyDescent="0.25">
      <c r="A75" s="2">
        <v>441</v>
      </c>
      <c r="B75" s="2">
        <v>215475</v>
      </c>
      <c r="C75" s="2" t="s">
        <v>6</v>
      </c>
      <c r="D75" s="2" t="s">
        <v>7</v>
      </c>
      <c r="E75" s="2">
        <f>VLOOKUP(A75,Sheet1!$A:$O,13,FALSE)</f>
        <v>0</v>
      </c>
      <c r="F75" s="3">
        <v>46022</v>
      </c>
    </row>
    <row r="76" spans="1:6" x14ac:dyDescent="0.25">
      <c r="A76" s="2">
        <v>456</v>
      </c>
      <c r="B76" s="2">
        <v>215475</v>
      </c>
      <c r="C76" s="2" t="s">
        <v>6</v>
      </c>
      <c r="D76" s="2" t="s">
        <v>7</v>
      </c>
      <c r="E76" s="2">
        <f>VLOOKUP(A76,Sheet1!$A:$M,2,FALSE)</f>
        <v>200</v>
      </c>
      <c r="F76" s="3">
        <v>45688</v>
      </c>
    </row>
    <row r="77" spans="1:6" x14ac:dyDescent="0.25">
      <c r="A77" s="2">
        <v>456</v>
      </c>
      <c r="B77" s="2">
        <v>215475</v>
      </c>
      <c r="C77" s="2" t="s">
        <v>6</v>
      </c>
      <c r="D77" s="2" t="s">
        <v>7</v>
      </c>
      <c r="E77" s="2">
        <f>VLOOKUP(A77,Sheet1!$A:$M,3,FALSE)</f>
        <v>0</v>
      </c>
      <c r="F77" s="3">
        <v>45716</v>
      </c>
    </row>
    <row r="78" spans="1:6" x14ac:dyDescent="0.25">
      <c r="A78" s="2">
        <v>456</v>
      </c>
      <c r="B78" s="2">
        <v>215475</v>
      </c>
      <c r="C78" s="2" t="s">
        <v>6</v>
      </c>
      <c r="D78" s="2" t="s">
        <v>7</v>
      </c>
      <c r="E78" s="2">
        <f>VLOOKUP(A78,Sheet1!$A:$M,4,FALSE)</f>
        <v>0</v>
      </c>
      <c r="F78" s="3">
        <v>45747</v>
      </c>
    </row>
    <row r="79" spans="1:6" x14ac:dyDescent="0.25">
      <c r="A79" s="2">
        <v>456</v>
      </c>
      <c r="B79" s="2">
        <v>215475</v>
      </c>
      <c r="C79" s="2" t="s">
        <v>6</v>
      </c>
      <c r="D79" s="2" t="s">
        <v>7</v>
      </c>
      <c r="E79" s="2">
        <f>VLOOKUP(A79,Sheet1!$A:$M,5,FALSE)</f>
        <v>0</v>
      </c>
      <c r="F79" s="3">
        <v>45777</v>
      </c>
    </row>
    <row r="80" spans="1:6" x14ac:dyDescent="0.25">
      <c r="A80" s="2">
        <v>456</v>
      </c>
      <c r="B80" s="2">
        <v>215475</v>
      </c>
      <c r="C80" s="2" t="s">
        <v>6</v>
      </c>
      <c r="D80" s="2" t="s">
        <v>7</v>
      </c>
      <c r="E80" s="2">
        <f>VLOOKUP(A80,Sheet1!$A:$M,6,FALSE)</f>
        <v>200</v>
      </c>
      <c r="F80" s="3">
        <v>45808</v>
      </c>
    </row>
    <row r="81" spans="1:6" x14ac:dyDescent="0.25">
      <c r="A81" s="2">
        <v>456</v>
      </c>
      <c r="B81" s="2">
        <v>215475</v>
      </c>
      <c r="C81" s="2" t="s">
        <v>6</v>
      </c>
      <c r="D81" s="2" t="s">
        <v>7</v>
      </c>
      <c r="E81" s="2">
        <f>VLOOKUP(A81,Sheet1!$A:$M,7,FALSE)</f>
        <v>0</v>
      </c>
      <c r="F81" s="3">
        <v>45838</v>
      </c>
    </row>
    <row r="82" spans="1:6" x14ac:dyDescent="0.25">
      <c r="A82" s="2">
        <v>456</v>
      </c>
      <c r="B82" s="2">
        <v>215475</v>
      </c>
      <c r="C82" s="2" t="s">
        <v>6</v>
      </c>
      <c r="D82" s="2" t="s">
        <v>7</v>
      </c>
      <c r="E82" s="2">
        <f>VLOOKUP(A82,Sheet1!$A:$M,8,FALSE)</f>
        <v>0</v>
      </c>
      <c r="F82" s="3">
        <v>45869</v>
      </c>
    </row>
    <row r="83" spans="1:6" x14ac:dyDescent="0.25">
      <c r="A83" s="2">
        <v>456</v>
      </c>
      <c r="B83" s="2">
        <v>215475</v>
      </c>
      <c r="C83" s="2" t="s">
        <v>6</v>
      </c>
      <c r="D83" s="2" t="s">
        <v>7</v>
      </c>
      <c r="E83" s="2">
        <f>VLOOKUP(A83,Sheet1!$A:$M,9,FALSE)</f>
        <v>0</v>
      </c>
      <c r="F83" s="3">
        <v>45900</v>
      </c>
    </row>
    <row r="84" spans="1:6" x14ac:dyDescent="0.25">
      <c r="A84" s="2">
        <v>456</v>
      </c>
      <c r="B84" s="2">
        <v>215475</v>
      </c>
      <c r="C84" s="2" t="s">
        <v>6</v>
      </c>
      <c r="D84" s="2" t="s">
        <v>7</v>
      </c>
      <c r="E84" s="2">
        <f>VLOOKUP(A84,Sheet1!$A:$M,10,FALSE)</f>
        <v>0</v>
      </c>
      <c r="F84" s="3">
        <v>45930</v>
      </c>
    </row>
    <row r="85" spans="1:6" x14ac:dyDescent="0.25">
      <c r="A85" s="2">
        <v>456</v>
      </c>
      <c r="B85" s="2">
        <v>215475</v>
      </c>
      <c r="C85" s="2" t="s">
        <v>6</v>
      </c>
      <c r="D85" s="2" t="s">
        <v>7</v>
      </c>
      <c r="E85" s="2">
        <f>VLOOKUP(A85,Sheet1!$A:$M,11,FALSE)</f>
        <v>0</v>
      </c>
      <c r="F85" s="3">
        <v>45961</v>
      </c>
    </row>
    <row r="86" spans="1:6" x14ac:dyDescent="0.25">
      <c r="A86" s="2">
        <v>456</v>
      </c>
      <c r="B86" s="2">
        <v>215475</v>
      </c>
      <c r="C86" s="2" t="s">
        <v>6</v>
      </c>
      <c r="D86" s="2" t="s">
        <v>7</v>
      </c>
      <c r="E86" s="2">
        <f>VLOOKUP(A86,Sheet1!$A:$O,12,FALSE)</f>
        <v>100</v>
      </c>
      <c r="F86" s="3">
        <v>45991</v>
      </c>
    </row>
    <row r="87" spans="1:6" x14ac:dyDescent="0.25">
      <c r="A87" s="2">
        <v>456</v>
      </c>
      <c r="B87" s="2">
        <v>215475</v>
      </c>
      <c r="C87" s="2" t="s">
        <v>6</v>
      </c>
      <c r="D87" s="2" t="s">
        <v>7</v>
      </c>
      <c r="E87" s="2">
        <f>VLOOKUP(A87,Sheet1!$A:$O,13,FALSE)</f>
        <v>0</v>
      </c>
      <c r="F87" s="3">
        <v>46022</v>
      </c>
    </row>
    <row r="88" spans="1:6" x14ac:dyDescent="0.25">
      <c r="A88" s="2">
        <v>502</v>
      </c>
      <c r="B88" s="2">
        <v>215475</v>
      </c>
      <c r="C88" s="2" t="s">
        <v>6</v>
      </c>
      <c r="D88" s="2" t="s">
        <v>7</v>
      </c>
      <c r="E88" s="2">
        <f>VLOOKUP(A88,Sheet1!$A:$M,2,FALSE)</f>
        <v>0</v>
      </c>
      <c r="F88" s="3">
        <v>45688</v>
      </c>
    </row>
    <row r="89" spans="1:6" x14ac:dyDescent="0.25">
      <c r="A89" s="2">
        <v>502</v>
      </c>
      <c r="B89" s="2">
        <v>215475</v>
      </c>
      <c r="C89" s="2" t="s">
        <v>6</v>
      </c>
      <c r="D89" s="2" t="s">
        <v>7</v>
      </c>
      <c r="E89" s="2">
        <f>VLOOKUP(A89,Sheet1!$A:$M,3,FALSE)</f>
        <v>0</v>
      </c>
      <c r="F89" s="3">
        <v>45716</v>
      </c>
    </row>
    <row r="90" spans="1:6" x14ac:dyDescent="0.25">
      <c r="A90" s="2">
        <v>502</v>
      </c>
      <c r="B90" s="2">
        <v>215475</v>
      </c>
      <c r="C90" s="2" t="s">
        <v>6</v>
      </c>
      <c r="D90" s="2" t="s">
        <v>7</v>
      </c>
      <c r="E90" s="2">
        <f>VLOOKUP(A90,Sheet1!$A:$M,4,FALSE)</f>
        <v>0</v>
      </c>
      <c r="F90" s="3">
        <v>45747</v>
      </c>
    </row>
    <row r="91" spans="1:6" x14ac:dyDescent="0.25">
      <c r="A91" s="2">
        <v>502</v>
      </c>
      <c r="B91" s="2">
        <v>215475</v>
      </c>
      <c r="C91" s="2" t="s">
        <v>6</v>
      </c>
      <c r="D91" s="2" t="s">
        <v>7</v>
      </c>
      <c r="E91" s="2">
        <f>VLOOKUP(A91,Sheet1!$A:$M,5,FALSE)</f>
        <v>0</v>
      </c>
      <c r="F91" s="3">
        <v>45777</v>
      </c>
    </row>
    <row r="92" spans="1:6" x14ac:dyDescent="0.25">
      <c r="A92" s="2">
        <v>502</v>
      </c>
      <c r="B92" s="2">
        <v>215475</v>
      </c>
      <c r="C92" s="2" t="s">
        <v>6</v>
      </c>
      <c r="D92" s="2" t="s">
        <v>7</v>
      </c>
      <c r="E92" s="2">
        <f>VLOOKUP(A92,Sheet1!$A:$M,6,FALSE)</f>
        <v>0</v>
      </c>
      <c r="F92" s="3">
        <v>45808</v>
      </c>
    </row>
    <row r="93" spans="1:6" x14ac:dyDescent="0.25">
      <c r="A93" s="2">
        <v>502</v>
      </c>
      <c r="B93" s="2">
        <v>215475</v>
      </c>
      <c r="C93" s="2" t="s">
        <v>6</v>
      </c>
      <c r="D93" s="2" t="s">
        <v>7</v>
      </c>
      <c r="E93" s="2">
        <f>VLOOKUP(A93,Sheet1!$A:$M,7,FALSE)</f>
        <v>0</v>
      </c>
      <c r="F93" s="3">
        <v>45838</v>
      </c>
    </row>
    <row r="94" spans="1:6" x14ac:dyDescent="0.25">
      <c r="A94" s="2">
        <v>502</v>
      </c>
      <c r="B94" s="2">
        <v>215475</v>
      </c>
      <c r="C94" s="2" t="s">
        <v>6</v>
      </c>
      <c r="D94" s="2" t="s">
        <v>7</v>
      </c>
      <c r="E94" s="2">
        <f>VLOOKUP(A94,Sheet1!$A:$M,8,FALSE)</f>
        <v>0</v>
      </c>
      <c r="F94" s="3">
        <v>45869</v>
      </c>
    </row>
    <row r="95" spans="1:6" x14ac:dyDescent="0.25">
      <c r="A95" s="2">
        <v>502</v>
      </c>
      <c r="B95" s="2">
        <v>215475</v>
      </c>
      <c r="C95" s="2" t="s">
        <v>6</v>
      </c>
      <c r="D95" s="2" t="s">
        <v>7</v>
      </c>
      <c r="E95" s="2">
        <f>VLOOKUP(A95,Sheet1!$A:$M,9,FALSE)</f>
        <v>0</v>
      </c>
      <c r="F95" s="3">
        <v>45900</v>
      </c>
    </row>
    <row r="96" spans="1:6" x14ac:dyDescent="0.25">
      <c r="A96" s="2">
        <v>502</v>
      </c>
      <c r="B96" s="2">
        <v>215475</v>
      </c>
      <c r="C96" s="2" t="s">
        <v>6</v>
      </c>
      <c r="D96" s="2" t="s">
        <v>7</v>
      </c>
      <c r="E96" s="2">
        <f>VLOOKUP(A96,Sheet1!$A:$M,10,FALSE)</f>
        <v>0</v>
      </c>
      <c r="F96" s="3">
        <v>45930</v>
      </c>
    </row>
    <row r="97" spans="1:6" x14ac:dyDescent="0.25">
      <c r="A97" s="2">
        <v>502</v>
      </c>
      <c r="B97" s="2">
        <v>215475</v>
      </c>
      <c r="C97" s="2" t="s">
        <v>6</v>
      </c>
      <c r="D97" s="2" t="s">
        <v>7</v>
      </c>
      <c r="E97" s="2">
        <f>VLOOKUP(A97,Sheet1!$A:$M,11,FALSE)</f>
        <v>0</v>
      </c>
      <c r="F97" s="3">
        <v>45961</v>
      </c>
    </row>
    <row r="98" spans="1:6" x14ac:dyDescent="0.25">
      <c r="A98" s="2">
        <v>502</v>
      </c>
      <c r="B98" s="2">
        <v>215475</v>
      </c>
      <c r="C98" s="2" t="s">
        <v>6</v>
      </c>
      <c r="D98" s="2" t="s">
        <v>7</v>
      </c>
      <c r="E98" s="2">
        <f>VLOOKUP(A98,Sheet1!$A:$O,12,FALSE)</f>
        <v>0</v>
      </c>
      <c r="F98" s="3">
        <v>45991</v>
      </c>
    </row>
    <row r="99" spans="1:6" x14ac:dyDescent="0.25">
      <c r="A99" s="2">
        <v>502</v>
      </c>
      <c r="B99" s="2">
        <v>215475</v>
      </c>
      <c r="C99" s="2" t="s">
        <v>6</v>
      </c>
      <c r="D99" s="2" t="s">
        <v>7</v>
      </c>
      <c r="E99" s="2">
        <f>VLOOKUP(A99,Sheet1!$A:$O,13,FALSE)</f>
        <v>0</v>
      </c>
      <c r="F99" s="3">
        <v>46022</v>
      </c>
    </row>
    <row r="100" spans="1:6" x14ac:dyDescent="0.25">
      <c r="A100" s="2">
        <v>538</v>
      </c>
      <c r="B100" s="2">
        <v>215475</v>
      </c>
      <c r="C100" s="2" t="s">
        <v>6</v>
      </c>
      <c r="D100" s="2" t="s">
        <v>7</v>
      </c>
      <c r="E100" s="2">
        <f>VLOOKUP(A100,Sheet1!$A:$M,2,FALSE)</f>
        <v>0</v>
      </c>
      <c r="F100" s="3">
        <v>45688</v>
      </c>
    </row>
    <row r="101" spans="1:6" x14ac:dyDescent="0.25">
      <c r="A101" s="2">
        <v>538</v>
      </c>
      <c r="B101" s="2">
        <v>215475</v>
      </c>
      <c r="C101" s="2" t="s">
        <v>6</v>
      </c>
      <c r="D101" s="2" t="s">
        <v>7</v>
      </c>
      <c r="E101" s="2">
        <f>VLOOKUP(A101,Sheet1!$A:$M,3,FALSE)</f>
        <v>100</v>
      </c>
      <c r="F101" s="3">
        <v>45716</v>
      </c>
    </row>
    <row r="102" spans="1:6" x14ac:dyDescent="0.25">
      <c r="A102" s="2">
        <v>538</v>
      </c>
      <c r="B102" s="2">
        <v>215475</v>
      </c>
      <c r="C102" s="2" t="s">
        <v>6</v>
      </c>
      <c r="D102" s="2" t="s">
        <v>7</v>
      </c>
      <c r="E102" s="2">
        <f>VLOOKUP(A102,Sheet1!$A:$M,4,FALSE)</f>
        <v>0</v>
      </c>
      <c r="F102" s="3">
        <v>45747</v>
      </c>
    </row>
    <row r="103" spans="1:6" x14ac:dyDescent="0.25">
      <c r="A103" s="2">
        <v>538</v>
      </c>
      <c r="B103" s="2">
        <v>215475</v>
      </c>
      <c r="C103" s="2" t="s">
        <v>6</v>
      </c>
      <c r="D103" s="2" t="s">
        <v>7</v>
      </c>
      <c r="E103" s="2">
        <f>VLOOKUP(A103,Sheet1!$A:$M,5,FALSE)</f>
        <v>0</v>
      </c>
      <c r="F103" s="3">
        <v>45777</v>
      </c>
    </row>
    <row r="104" spans="1:6" x14ac:dyDescent="0.25">
      <c r="A104" s="2">
        <v>538</v>
      </c>
      <c r="B104" s="2">
        <v>215475</v>
      </c>
      <c r="C104" s="2" t="s">
        <v>6</v>
      </c>
      <c r="D104" s="2" t="s">
        <v>7</v>
      </c>
      <c r="E104" s="2">
        <f>VLOOKUP(A104,Sheet1!$A:$M,6,FALSE)</f>
        <v>250</v>
      </c>
      <c r="F104" s="3">
        <v>45808</v>
      </c>
    </row>
    <row r="105" spans="1:6" x14ac:dyDescent="0.25">
      <c r="A105" s="2">
        <v>538</v>
      </c>
      <c r="B105" s="2">
        <v>215475</v>
      </c>
      <c r="C105" s="2" t="s">
        <v>6</v>
      </c>
      <c r="D105" s="2" t="s">
        <v>7</v>
      </c>
      <c r="E105" s="2">
        <f>VLOOKUP(A105,Sheet1!$A:$M,7,FALSE)</f>
        <v>0</v>
      </c>
      <c r="F105" s="3">
        <v>45838</v>
      </c>
    </row>
    <row r="106" spans="1:6" x14ac:dyDescent="0.25">
      <c r="A106" s="2">
        <v>538</v>
      </c>
      <c r="B106" s="2">
        <v>215475</v>
      </c>
      <c r="C106" s="2" t="s">
        <v>6</v>
      </c>
      <c r="D106" s="2" t="s">
        <v>7</v>
      </c>
      <c r="E106" s="2">
        <f>VLOOKUP(A106,Sheet1!$A:$M,8,FALSE)</f>
        <v>0</v>
      </c>
      <c r="F106" s="3">
        <v>45869</v>
      </c>
    </row>
    <row r="107" spans="1:6" x14ac:dyDescent="0.25">
      <c r="A107" s="2">
        <v>538</v>
      </c>
      <c r="B107" s="2">
        <v>215475</v>
      </c>
      <c r="C107" s="2" t="s">
        <v>6</v>
      </c>
      <c r="D107" s="2" t="s">
        <v>7</v>
      </c>
      <c r="E107" s="2">
        <f>VLOOKUP(A107,Sheet1!$A:$M,9,FALSE)</f>
        <v>0</v>
      </c>
      <c r="F107" s="3">
        <v>45900</v>
      </c>
    </row>
    <row r="108" spans="1:6" x14ac:dyDescent="0.25">
      <c r="A108" s="2">
        <v>538</v>
      </c>
      <c r="B108" s="2">
        <v>215475</v>
      </c>
      <c r="C108" s="2" t="s">
        <v>6</v>
      </c>
      <c r="D108" s="2" t="s">
        <v>7</v>
      </c>
      <c r="E108" s="2">
        <f>VLOOKUP(A108,Sheet1!$A:$M,10,FALSE)</f>
        <v>100</v>
      </c>
      <c r="F108" s="3">
        <v>45930</v>
      </c>
    </row>
    <row r="109" spans="1:6" x14ac:dyDescent="0.25">
      <c r="A109" s="2">
        <v>538</v>
      </c>
      <c r="B109" s="2">
        <v>215475</v>
      </c>
      <c r="C109" s="2" t="s">
        <v>6</v>
      </c>
      <c r="D109" s="2" t="s">
        <v>7</v>
      </c>
      <c r="E109" s="2">
        <f>VLOOKUP(A109,Sheet1!$A:$M,11,FALSE)</f>
        <v>0</v>
      </c>
      <c r="F109" s="3">
        <v>45961</v>
      </c>
    </row>
    <row r="110" spans="1:6" x14ac:dyDescent="0.25">
      <c r="A110" s="2">
        <v>538</v>
      </c>
      <c r="B110" s="2">
        <v>215475</v>
      </c>
      <c r="C110" s="2" t="s">
        <v>6</v>
      </c>
      <c r="D110" s="2" t="s">
        <v>7</v>
      </c>
      <c r="E110" s="2">
        <f>VLOOKUP(A110,Sheet1!$A:$O,12,FALSE)</f>
        <v>0</v>
      </c>
      <c r="F110" s="3">
        <v>45991</v>
      </c>
    </row>
    <row r="111" spans="1:6" x14ac:dyDescent="0.25">
      <c r="A111" s="2">
        <v>538</v>
      </c>
      <c r="B111" s="2">
        <v>215475</v>
      </c>
      <c r="C111" s="2" t="s">
        <v>6</v>
      </c>
      <c r="D111" s="2" t="s">
        <v>7</v>
      </c>
      <c r="E111" s="2">
        <f>VLOOKUP(A111,Sheet1!$A:$O,13,FALSE)</f>
        <v>0</v>
      </c>
      <c r="F111" s="3">
        <v>46022</v>
      </c>
    </row>
    <row r="112" spans="1:6" x14ac:dyDescent="0.25">
      <c r="A112" s="2">
        <v>603</v>
      </c>
      <c r="B112" s="2">
        <v>215475</v>
      </c>
      <c r="C112" s="2" t="s">
        <v>6</v>
      </c>
      <c r="D112" s="2" t="s">
        <v>7</v>
      </c>
      <c r="E112" s="2">
        <f>VLOOKUP(A112,Sheet1!$A:$M,2,FALSE)</f>
        <v>0</v>
      </c>
      <c r="F112" s="3">
        <v>45688</v>
      </c>
    </row>
    <row r="113" spans="1:6" x14ac:dyDescent="0.25">
      <c r="A113" s="2">
        <v>603</v>
      </c>
      <c r="B113" s="2">
        <v>215475</v>
      </c>
      <c r="C113" s="2" t="s">
        <v>6</v>
      </c>
      <c r="D113" s="2" t="s">
        <v>7</v>
      </c>
      <c r="E113" s="2">
        <f>VLOOKUP(A113,Sheet1!$A:$M,3,FALSE)</f>
        <v>0</v>
      </c>
      <c r="F113" s="3">
        <v>45716</v>
      </c>
    </row>
    <row r="114" spans="1:6" x14ac:dyDescent="0.25">
      <c r="A114" s="2">
        <v>603</v>
      </c>
      <c r="B114" s="2">
        <v>215475</v>
      </c>
      <c r="C114" s="2" t="s">
        <v>6</v>
      </c>
      <c r="D114" s="2" t="s">
        <v>7</v>
      </c>
      <c r="E114" s="2">
        <f>VLOOKUP(A114,Sheet1!$A:$M,4,FALSE)</f>
        <v>0</v>
      </c>
      <c r="F114" s="3">
        <v>45747</v>
      </c>
    </row>
    <row r="115" spans="1:6" x14ac:dyDescent="0.25">
      <c r="A115" s="2">
        <v>603</v>
      </c>
      <c r="B115" s="2">
        <v>215475</v>
      </c>
      <c r="C115" s="2" t="s">
        <v>6</v>
      </c>
      <c r="D115" s="2" t="s">
        <v>7</v>
      </c>
      <c r="E115" s="2">
        <f>VLOOKUP(A115,Sheet1!$A:$M,5,FALSE)</f>
        <v>0</v>
      </c>
      <c r="F115" s="3">
        <v>45777</v>
      </c>
    </row>
    <row r="116" spans="1:6" x14ac:dyDescent="0.25">
      <c r="A116" s="2">
        <v>603</v>
      </c>
      <c r="B116" s="2">
        <v>215475</v>
      </c>
      <c r="C116" s="2" t="s">
        <v>6</v>
      </c>
      <c r="D116" s="2" t="s">
        <v>7</v>
      </c>
      <c r="E116" s="2">
        <f>VLOOKUP(A116,Sheet1!$A:$M,6,FALSE)</f>
        <v>0</v>
      </c>
      <c r="F116" s="3">
        <v>45808</v>
      </c>
    </row>
    <row r="117" spans="1:6" x14ac:dyDescent="0.25">
      <c r="A117" s="2">
        <v>603</v>
      </c>
      <c r="B117" s="2">
        <v>215475</v>
      </c>
      <c r="C117" s="2" t="s">
        <v>6</v>
      </c>
      <c r="D117" s="2" t="s">
        <v>7</v>
      </c>
      <c r="E117" s="2">
        <f>VLOOKUP(A117,Sheet1!$A:$M,7,FALSE)</f>
        <v>0</v>
      </c>
      <c r="F117" s="3">
        <v>45838</v>
      </c>
    </row>
    <row r="118" spans="1:6" x14ac:dyDescent="0.25">
      <c r="A118" s="2">
        <v>603</v>
      </c>
      <c r="B118" s="2">
        <v>215475</v>
      </c>
      <c r="C118" s="2" t="s">
        <v>6</v>
      </c>
      <c r="D118" s="2" t="s">
        <v>7</v>
      </c>
      <c r="E118" s="2">
        <f>VLOOKUP(A118,Sheet1!$A:$M,8,FALSE)</f>
        <v>100</v>
      </c>
      <c r="F118" s="3">
        <v>45869</v>
      </c>
    </row>
    <row r="119" spans="1:6" x14ac:dyDescent="0.25">
      <c r="A119" s="2">
        <v>603</v>
      </c>
      <c r="B119" s="2">
        <v>215475</v>
      </c>
      <c r="C119" s="2" t="s">
        <v>6</v>
      </c>
      <c r="D119" s="2" t="s">
        <v>7</v>
      </c>
      <c r="E119" s="2">
        <f>VLOOKUP(A119,Sheet1!$A:$M,9,FALSE)</f>
        <v>0</v>
      </c>
      <c r="F119" s="3">
        <v>45900</v>
      </c>
    </row>
    <row r="120" spans="1:6" x14ac:dyDescent="0.25">
      <c r="A120" s="2">
        <v>603</v>
      </c>
      <c r="B120" s="2">
        <v>215475</v>
      </c>
      <c r="C120" s="2" t="s">
        <v>6</v>
      </c>
      <c r="D120" s="2" t="s">
        <v>7</v>
      </c>
      <c r="E120" s="2">
        <f>VLOOKUP(A120,Sheet1!$A:$M,10,FALSE)</f>
        <v>0</v>
      </c>
      <c r="F120" s="3">
        <v>45930</v>
      </c>
    </row>
    <row r="121" spans="1:6" x14ac:dyDescent="0.25">
      <c r="A121" s="2">
        <v>603</v>
      </c>
      <c r="B121" s="2">
        <v>215475</v>
      </c>
      <c r="C121" s="2" t="s">
        <v>6</v>
      </c>
      <c r="D121" s="2" t="s">
        <v>7</v>
      </c>
      <c r="E121" s="2">
        <f>VLOOKUP(A121,Sheet1!$A:$M,11,FALSE)</f>
        <v>0</v>
      </c>
      <c r="F121" s="3">
        <v>45961</v>
      </c>
    </row>
    <row r="122" spans="1:6" x14ac:dyDescent="0.25">
      <c r="A122" s="2">
        <v>603</v>
      </c>
      <c r="B122" s="2">
        <v>215475</v>
      </c>
      <c r="C122" s="2" t="s">
        <v>6</v>
      </c>
      <c r="D122" s="2" t="s">
        <v>7</v>
      </c>
      <c r="E122" s="2">
        <f>VLOOKUP(A122,Sheet1!$A:$O,12,FALSE)</f>
        <v>0</v>
      </c>
      <c r="F122" s="3">
        <v>45991</v>
      </c>
    </row>
    <row r="123" spans="1:6" x14ac:dyDescent="0.25">
      <c r="A123" s="2">
        <v>603</v>
      </c>
      <c r="B123" s="2">
        <v>215475</v>
      </c>
      <c r="C123" s="2" t="s">
        <v>6</v>
      </c>
      <c r="D123" s="2" t="s">
        <v>7</v>
      </c>
      <c r="E123" s="2">
        <f>VLOOKUP(A123,Sheet1!$A:$O,13,FALSE)</f>
        <v>0</v>
      </c>
      <c r="F123" s="3">
        <v>46022</v>
      </c>
    </row>
    <row r="124" spans="1:6" x14ac:dyDescent="0.25">
      <c r="A124" s="2">
        <v>607</v>
      </c>
      <c r="B124" s="2">
        <v>215475</v>
      </c>
      <c r="C124" s="2" t="s">
        <v>6</v>
      </c>
      <c r="D124" s="2" t="s">
        <v>7</v>
      </c>
      <c r="E124" s="2">
        <f>VLOOKUP(A124,Sheet1!$A:$M,2,FALSE)</f>
        <v>250</v>
      </c>
      <c r="F124" s="3">
        <v>45688</v>
      </c>
    </row>
    <row r="125" spans="1:6" x14ac:dyDescent="0.25">
      <c r="A125" s="2">
        <v>607</v>
      </c>
      <c r="B125" s="2">
        <v>215475</v>
      </c>
      <c r="C125" s="2" t="s">
        <v>6</v>
      </c>
      <c r="D125" s="2" t="s">
        <v>7</v>
      </c>
      <c r="E125" s="2">
        <f>VLOOKUP(A125,Sheet1!$A:$M,3,FALSE)</f>
        <v>0</v>
      </c>
      <c r="F125" s="3">
        <v>45716</v>
      </c>
    </row>
    <row r="126" spans="1:6" x14ac:dyDescent="0.25">
      <c r="A126" s="2">
        <v>607</v>
      </c>
      <c r="B126" s="2">
        <v>215475</v>
      </c>
      <c r="C126" s="2" t="s">
        <v>6</v>
      </c>
      <c r="D126" s="2" t="s">
        <v>7</v>
      </c>
      <c r="E126" s="2">
        <f>VLOOKUP(A126,Sheet1!$A:$M,4,FALSE)</f>
        <v>0</v>
      </c>
      <c r="F126" s="3">
        <v>45747</v>
      </c>
    </row>
    <row r="127" spans="1:6" x14ac:dyDescent="0.25">
      <c r="A127" s="2">
        <v>607</v>
      </c>
      <c r="B127" s="2">
        <v>215475</v>
      </c>
      <c r="C127" s="2" t="s">
        <v>6</v>
      </c>
      <c r="D127" s="2" t="s">
        <v>7</v>
      </c>
      <c r="E127" s="2">
        <f>VLOOKUP(A127,Sheet1!$A:$M,5,FALSE)</f>
        <v>0</v>
      </c>
      <c r="F127" s="3">
        <v>45777</v>
      </c>
    </row>
    <row r="128" spans="1:6" x14ac:dyDescent="0.25">
      <c r="A128" s="2">
        <v>607</v>
      </c>
      <c r="B128" s="2">
        <v>215475</v>
      </c>
      <c r="C128" s="2" t="s">
        <v>6</v>
      </c>
      <c r="D128" s="2" t="s">
        <v>7</v>
      </c>
      <c r="E128" s="2">
        <f>VLOOKUP(A128,Sheet1!$A:$M,6,FALSE)</f>
        <v>0</v>
      </c>
      <c r="F128" s="3">
        <v>45808</v>
      </c>
    </row>
    <row r="129" spans="1:6" x14ac:dyDescent="0.25">
      <c r="A129" s="2">
        <v>607</v>
      </c>
      <c r="B129" s="2">
        <v>215475</v>
      </c>
      <c r="C129" s="2" t="s">
        <v>6</v>
      </c>
      <c r="D129" s="2" t="s">
        <v>7</v>
      </c>
      <c r="E129" s="2">
        <f>VLOOKUP(A129,Sheet1!$A:$M,7,FALSE)</f>
        <v>400</v>
      </c>
      <c r="F129" s="3">
        <v>45838</v>
      </c>
    </row>
    <row r="130" spans="1:6" x14ac:dyDescent="0.25">
      <c r="A130" s="2">
        <v>607</v>
      </c>
      <c r="B130" s="2">
        <v>215475</v>
      </c>
      <c r="C130" s="2" t="s">
        <v>6</v>
      </c>
      <c r="D130" s="2" t="s">
        <v>7</v>
      </c>
      <c r="E130" s="2">
        <f>VLOOKUP(A130,Sheet1!$A:$M,8,FALSE)</f>
        <v>0</v>
      </c>
      <c r="F130" s="3">
        <v>45869</v>
      </c>
    </row>
    <row r="131" spans="1:6" x14ac:dyDescent="0.25">
      <c r="A131" s="2">
        <v>607</v>
      </c>
      <c r="B131" s="2">
        <v>215475</v>
      </c>
      <c r="C131" s="2" t="s">
        <v>6</v>
      </c>
      <c r="D131" s="2" t="s">
        <v>7</v>
      </c>
      <c r="E131" s="2">
        <f>VLOOKUP(A131,Sheet1!$A:$M,9,FALSE)</f>
        <v>0</v>
      </c>
      <c r="F131" s="3">
        <v>45900</v>
      </c>
    </row>
    <row r="132" spans="1:6" x14ac:dyDescent="0.25">
      <c r="A132" s="2">
        <v>607</v>
      </c>
      <c r="B132" s="2">
        <v>215475</v>
      </c>
      <c r="C132" s="2" t="s">
        <v>6</v>
      </c>
      <c r="D132" s="2" t="s">
        <v>7</v>
      </c>
      <c r="E132" s="2">
        <f>VLOOKUP(A132,Sheet1!$A:$M,10,FALSE)</f>
        <v>0</v>
      </c>
      <c r="F132" s="3">
        <v>45930</v>
      </c>
    </row>
    <row r="133" spans="1:6" x14ac:dyDescent="0.25">
      <c r="A133" s="2">
        <v>607</v>
      </c>
      <c r="B133" s="2">
        <v>215475</v>
      </c>
      <c r="C133" s="2" t="s">
        <v>6</v>
      </c>
      <c r="D133" s="2" t="s">
        <v>7</v>
      </c>
      <c r="E133" s="2">
        <f>VLOOKUP(A133,Sheet1!$A:$M,11,FALSE)</f>
        <v>0</v>
      </c>
      <c r="F133" s="3">
        <v>45961</v>
      </c>
    </row>
    <row r="134" spans="1:6" x14ac:dyDescent="0.25">
      <c r="A134" s="2">
        <v>607</v>
      </c>
      <c r="B134" s="2">
        <v>215475</v>
      </c>
      <c r="C134" s="2" t="s">
        <v>6</v>
      </c>
      <c r="D134" s="2" t="s">
        <v>7</v>
      </c>
      <c r="E134" s="2">
        <f>VLOOKUP(A134,Sheet1!$A:$O,12,FALSE)</f>
        <v>100</v>
      </c>
      <c r="F134" s="3">
        <v>45991</v>
      </c>
    </row>
    <row r="135" spans="1:6" x14ac:dyDescent="0.25">
      <c r="A135" s="2">
        <v>607</v>
      </c>
      <c r="B135" s="2">
        <v>215475</v>
      </c>
      <c r="C135" s="2" t="s">
        <v>6</v>
      </c>
      <c r="D135" s="2" t="s">
        <v>7</v>
      </c>
      <c r="E135" s="2">
        <f>VLOOKUP(A135,Sheet1!$A:$O,13,FALSE)</f>
        <v>0</v>
      </c>
      <c r="F135" s="3">
        <v>46022</v>
      </c>
    </row>
    <row r="136" spans="1:6" x14ac:dyDescent="0.25">
      <c r="A136" s="2">
        <v>615</v>
      </c>
      <c r="B136" s="2">
        <v>215475</v>
      </c>
      <c r="C136" s="2" t="s">
        <v>207</v>
      </c>
      <c r="D136" s="2" t="s">
        <v>7</v>
      </c>
      <c r="E136" s="2">
        <f>VLOOKUP(A136,Sheet1!$A:$M,2,FALSE)</f>
        <v>0</v>
      </c>
      <c r="F136" s="3">
        <v>45688</v>
      </c>
    </row>
    <row r="137" spans="1:6" x14ac:dyDescent="0.25">
      <c r="A137" s="2">
        <v>615</v>
      </c>
      <c r="B137" s="2">
        <v>215475</v>
      </c>
      <c r="C137" s="2" t="s">
        <v>207</v>
      </c>
      <c r="D137" s="2" t="s">
        <v>7</v>
      </c>
      <c r="E137" s="2">
        <f>VLOOKUP(A137,Sheet1!$A:$M,3,FALSE)</f>
        <v>200</v>
      </c>
      <c r="F137" s="3">
        <v>45716</v>
      </c>
    </row>
    <row r="138" spans="1:6" x14ac:dyDescent="0.25">
      <c r="A138" s="2">
        <v>615</v>
      </c>
      <c r="B138" s="2">
        <v>215475</v>
      </c>
      <c r="C138" s="2" t="s">
        <v>207</v>
      </c>
      <c r="D138" s="2" t="s">
        <v>7</v>
      </c>
      <c r="E138" s="2">
        <f>VLOOKUP(A138,Sheet1!$A:$M,4,FALSE)</f>
        <v>0</v>
      </c>
      <c r="F138" s="3">
        <v>45747</v>
      </c>
    </row>
    <row r="139" spans="1:6" x14ac:dyDescent="0.25">
      <c r="A139" s="2">
        <v>615</v>
      </c>
      <c r="B139" s="2">
        <v>215475</v>
      </c>
      <c r="C139" s="2" t="s">
        <v>207</v>
      </c>
      <c r="D139" s="2" t="s">
        <v>7</v>
      </c>
      <c r="E139" s="2">
        <f>VLOOKUP(A139,Sheet1!$A:$M,5,FALSE)</f>
        <v>0</v>
      </c>
      <c r="F139" s="3">
        <v>45777</v>
      </c>
    </row>
    <row r="140" spans="1:6" x14ac:dyDescent="0.25">
      <c r="A140" s="2">
        <v>615</v>
      </c>
      <c r="B140" s="2">
        <v>215475</v>
      </c>
      <c r="C140" s="2" t="s">
        <v>207</v>
      </c>
      <c r="D140" s="2" t="s">
        <v>7</v>
      </c>
      <c r="E140" s="2">
        <f>VLOOKUP(A140,Sheet1!$A:$M,6,FALSE)</f>
        <v>0</v>
      </c>
      <c r="F140" s="3">
        <v>45808</v>
      </c>
    </row>
    <row r="141" spans="1:6" x14ac:dyDescent="0.25">
      <c r="A141" s="2">
        <v>615</v>
      </c>
      <c r="B141" s="2">
        <v>215475</v>
      </c>
      <c r="C141" s="2" t="s">
        <v>207</v>
      </c>
      <c r="D141" s="2" t="s">
        <v>7</v>
      </c>
      <c r="E141" s="2">
        <f>VLOOKUP(A141,Sheet1!$A:$M,7,FALSE)</f>
        <v>0</v>
      </c>
      <c r="F141" s="3">
        <v>45838</v>
      </c>
    </row>
    <row r="142" spans="1:6" x14ac:dyDescent="0.25">
      <c r="A142" s="2">
        <v>615</v>
      </c>
      <c r="B142" s="2">
        <v>215475</v>
      </c>
      <c r="C142" s="2" t="s">
        <v>207</v>
      </c>
      <c r="D142" s="2" t="s">
        <v>7</v>
      </c>
      <c r="E142" s="2">
        <f>VLOOKUP(A142,Sheet1!$A:$M,8,FALSE)</f>
        <v>0</v>
      </c>
      <c r="F142" s="3">
        <v>45869</v>
      </c>
    </row>
    <row r="143" spans="1:6" x14ac:dyDescent="0.25">
      <c r="A143" s="2">
        <v>615</v>
      </c>
      <c r="B143" s="2">
        <v>215475</v>
      </c>
      <c r="C143" s="2" t="s">
        <v>207</v>
      </c>
      <c r="D143" s="2" t="s">
        <v>7</v>
      </c>
      <c r="E143" s="2">
        <f>VLOOKUP(A143,Sheet1!$A:$M,9,FALSE)</f>
        <v>0</v>
      </c>
      <c r="F143" s="3">
        <v>45900</v>
      </c>
    </row>
    <row r="144" spans="1:6" x14ac:dyDescent="0.25">
      <c r="A144" s="2">
        <v>615</v>
      </c>
      <c r="B144" s="2">
        <v>215475</v>
      </c>
      <c r="C144" s="2" t="s">
        <v>207</v>
      </c>
      <c r="D144" s="2" t="s">
        <v>7</v>
      </c>
      <c r="E144" s="2">
        <f>VLOOKUP(A144,Sheet1!$A:$M,10,FALSE)</f>
        <v>0</v>
      </c>
      <c r="F144" s="3">
        <v>45930</v>
      </c>
    </row>
    <row r="145" spans="1:6" x14ac:dyDescent="0.25">
      <c r="A145" s="2">
        <v>615</v>
      </c>
      <c r="B145" s="2">
        <v>215475</v>
      </c>
      <c r="C145" s="2" t="s">
        <v>207</v>
      </c>
      <c r="D145" s="2" t="s">
        <v>7</v>
      </c>
      <c r="E145" s="2">
        <f>VLOOKUP(A145,Sheet1!$A:$M,11,FALSE)</f>
        <v>0</v>
      </c>
      <c r="F145" s="3">
        <v>45961</v>
      </c>
    </row>
    <row r="146" spans="1:6" x14ac:dyDescent="0.25">
      <c r="A146" s="2">
        <v>615</v>
      </c>
      <c r="B146" s="2">
        <v>215475</v>
      </c>
      <c r="C146" s="2" t="s">
        <v>207</v>
      </c>
      <c r="D146" s="2" t="s">
        <v>7</v>
      </c>
      <c r="E146" s="2">
        <f>VLOOKUP(A146,Sheet1!$A:$O,12,FALSE)</f>
        <v>0</v>
      </c>
      <c r="F146" s="3">
        <v>45991</v>
      </c>
    </row>
    <row r="147" spans="1:6" x14ac:dyDescent="0.25">
      <c r="A147" s="2">
        <v>615</v>
      </c>
      <c r="B147" s="2">
        <v>215475</v>
      </c>
      <c r="C147" s="2" t="s">
        <v>207</v>
      </c>
      <c r="D147" s="2" t="s">
        <v>7</v>
      </c>
      <c r="E147" s="2">
        <f>VLOOKUP(A147,Sheet1!$A:$O,13,FALSE)</f>
        <v>0</v>
      </c>
      <c r="F147" s="3">
        <v>46022</v>
      </c>
    </row>
    <row r="148" spans="1:6" x14ac:dyDescent="0.25">
      <c r="A148" s="2">
        <v>628</v>
      </c>
      <c r="B148" s="2">
        <v>215475</v>
      </c>
      <c r="C148" s="2" t="s">
        <v>6</v>
      </c>
      <c r="D148" s="2" t="s">
        <v>7</v>
      </c>
      <c r="E148" s="2">
        <f>VLOOKUP(A148,Sheet1!$A:$M,2,FALSE)</f>
        <v>0</v>
      </c>
      <c r="F148" s="3">
        <v>45688</v>
      </c>
    </row>
    <row r="149" spans="1:6" x14ac:dyDescent="0.25">
      <c r="A149" s="2">
        <v>628</v>
      </c>
      <c r="B149" s="2">
        <v>215475</v>
      </c>
      <c r="C149" s="2" t="s">
        <v>6</v>
      </c>
      <c r="D149" s="2" t="s">
        <v>7</v>
      </c>
      <c r="E149" s="2">
        <f>VLOOKUP(A149,Sheet1!$A:$M,3,FALSE)</f>
        <v>300</v>
      </c>
      <c r="F149" s="3">
        <v>45716</v>
      </c>
    </row>
    <row r="150" spans="1:6" x14ac:dyDescent="0.25">
      <c r="A150" s="2">
        <v>628</v>
      </c>
      <c r="B150" s="2">
        <v>215475</v>
      </c>
      <c r="C150" s="2" t="s">
        <v>6</v>
      </c>
      <c r="D150" s="2" t="s">
        <v>7</v>
      </c>
      <c r="E150" s="2">
        <f>VLOOKUP(A150,Sheet1!$A:$M,4,FALSE)</f>
        <v>0</v>
      </c>
      <c r="F150" s="3">
        <v>45747</v>
      </c>
    </row>
    <row r="151" spans="1:6" x14ac:dyDescent="0.25">
      <c r="A151" s="2">
        <v>628</v>
      </c>
      <c r="B151" s="2">
        <v>215475</v>
      </c>
      <c r="C151" s="2" t="s">
        <v>6</v>
      </c>
      <c r="D151" s="2" t="s">
        <v>7</v>
      </c>
      <c r="E151" s="2">
        <f>VLOOKUP(A151,Sheet1!$A:$M,5,FALSE)</f>
        <v>0</v>
      </c>
      <c r="F151" s="3">
        <v>45777</v>
      </c>
    </row>
    <row r="152" spans="1:6" x14ac:dyDescent="0.25">
      <c r="A152" s="2">
        <v>628</v>
      </c>
      <c r="B152" s="2">
        <v>215475</v>
      </c>
      <c r="C152" s="2" t="s">
        <v>6</v>
      </c>
      <c r="D152" s="2" t="s">
        <v>7</v>
      </c>
      <c r="E152" s="2">
        <f>VLOOKUP(A152,Sheet1!$A:$M,6,FALSE)</f>
        <v>300</v>
      </c>
      <c r="F152" s="3">
        <v>45808</v>
      </c>
    </row>
    <row r="153" spans="1:6" x14ac:dyDescent="0.25">
      <c r="A153" s="2">
        <v>628</v>
      </c>
      <c r="B153" s="2">
        <v>215475</v>
      </c>
      <c r="C153" s="2" t="s">
        <v>6</v>
      </c>
      <c r="D153" s="2" t="s">
        <v>7</v>
      </c>
      <c r="E153" s="2">
        <f>VLOOKUP(A153,Sheet1!$A:$M,7,FALSE)</f>
        <v>0</v>
      </c>
      <c r="F153" s="3">
        <v>45838</v>
      </c>
    </row>
    <row r="154" spans="1:6" x14ac:dyDescent="0.25">
      <c r="A154" s="2">
        <v>628</v>
      </c>
      <c r="B154" s="2">
        <v>215475</v>
      </c>
      <c r="C154" s="2" t="s">
        <v>6</v>
      </c>
      <c r="D154" s="2" t="s">
        <v>7</v>
      </c>
      <c r="E154" s="2">
        <f>VLOOKUP(A154,Sheet1!$A:$M,8,FALSE)</f>
        <v>350</v>
      </c>
      <c r="F154" s="3">
        <v>45869</v>
      </c>
    </row>
    <row r="155" spans="1:6" x14ac:dyDescent="0.25">
      <c r="A155" s="2">
        <v>628</v>
      </c>
      <c r="B155" s="2">
        <v>215475</v>
      </c>
      <c r="C155" s="2" t="s">
        <v>6</v>
      </c>
      <c r="D155" s="2" t="s">
        <v>7</v>
      </c>
      <c r="E155" s="2">
        <f>VLOOKUP(A155,Sheet1!$A:$M,9,FALSE)</f>
        <v>0</v>
      </c>
      <c r="F155" s="3">
        <v>45900</v>
      </c>
    </row>
    <row r="156" spans="1:6" x14ac:dyDescent="0.25">
      <c r="A156" s="2">
        <v>628</v>
      </c>
      <c r="B156" s="2">
        <v>215475</v>
      </c>
      <c r="C156" s="2" t="s">
        <v>6</v>
      </c>
      <c r="D156" s="2" t="s">
        <v>7</v>
      </c>
      <c r="E156" s="2">
        <f>VLOOKUP(A156,Sheet1!$A:$M,10,FALSE)</f>
        <v>0</v>
      </c>
      <c r="F156" s="3">
        <v>45930</v>
      </c>
    </row>
    <row r="157" spans="1:6" x14ac:dyDescent="0.25">
      <c r="A157" s="2">
        <v>628</v>
      </c>
      <c r="B157" s="2">
        <v>215475</v>
      </c>
      <c r="C157" s="2" t="s">
        <v>6</v>
      </c>
      <c r="D157" s="2" t="s">
        <v>7</v>
      </c>
      <c r="E157" s="2">
        <f>VLOOKUP(A157,Sheet1!$A:$M,11,FALSE)</f>
        <v>400</v>
      </c>
      <c r="F157" s="3">
        <v>45961</v>
      </c>
    </row>
    <row r="158" spans="1:6" x14ac:dyDescent="0.25">
      <c r="A158" s="2">
        <v>628</v>
      </c>
      <c r="B158" s="2">
        <v>215475</v>
      </c>
      <c r="C158" s="2" t="s">
        <v>6</v>
      </c>
      <c r="D158" s="2" t="s">
        <v>7</v>
      </c>
      <c r="E158" s="2">
        <f>VLOOKUP(A158,Sheet1!$A:$O,12,FALSE)</f>
        <v>0</v>
      </c>
      <c r="F158" s="3">
        <v>45991</v>
      </c>
    </row>
    <row r="159" spans="1:6" x14ac:dyDescent="0.25">
      <c r="A159" s="2">
        <v>628</v>
      </c>
      <c r="B159" s="2">
        <v>215475</v>
      </c>
      <c r="C159" s="2" t="s">
        <v>6</v>
      </c>
      <c r="D159" s="2" t="s">
        <v>7</v>
      </c>
      <c r="E159" s="2">
        <f>VLOOKUP(A159,Sheet1!$A:$O,13,FALSE)</f>
        <v>0</v>
      </c>
      <c r="F159" s="3">
        <v>46022</v>
      </c>
    </row>
    <row r="160" spans="1:6" x14ac:dyDescent="0.25">
      <c r="A160" s="2">
        <v>642</v>
      </c>
      <c r="B160" s="2">
        <v>215475</v>
      </c>
      <c r="C160" s="2" t="s">
        <v>6</v>
      </c>
      <c r="D160" s="2" t="s">
        <v>7</v>
      </c>
      <c r="E160" s="2">
        <f>VLOOKUP(A160,Sheet1!$A:$M,2,FALSE)</f>
        <v>100</v>
      </c>
      <c r="F160" s="3">
        <v>45688</v>
      </c>
    </row>
    <row r="161" spans="1:6" x14ac:dyDescent="0.25">
      <c r="A161" s="2">
        <v>642</v>
      </c>
      <c r="B161" s="2">
        <v>215475</v>
      </c>
      <c r="C161" s="2" t="s">
        <v>6</v>
      </c>
      <c r="D161" s="2" t="s">
        <v>7</v>
      </c>
      <c r="E161" s="2">
        <f>VLOOKUP(A161,Sheet1!$A:$M,3,FALSE)</f>
        <v>0</v>
      </c>
      <c r="F161" s="3">
        <v>45716</v>
      </c>
    </row>
    <row r="162" spans="1:6" x14ac:dyDescent="0.25">
      <c r="A162" s="2">
        <v>642</v>
      </c>
      <c r="B162" s="2">
        <v>215475</v>
      </c>
      <c r="C162" s="2" t="s">
        <v>6</v>
      </c>
      <c r="D162" s="2" t="s">
        <v>7</v>
      </c>
      <c r="E162" s="2">
        <f>VLOOKUP(A162,Sheet1!$A:$M,4,FALSE)</f>
        <v>0</v>
      </c>
      <c r="F162" s="3">
        <v>45747</v>
      </c>
    </row>
    <row r="163" spans="1:6" x14ac:dyDescent="0.25">
      <c r="A163" s="2">
        <v>642</v>
      </c>
      <c r="B163" s="2">
        <v>215475</v>
      </c>
      <c r="C163" s="2" t="s">
        <v>6</v>
      </c>
      <c r="D163" s="2" t="s">
        <v>7</v>
      </c>
      <c r="E163" s="2">
        <f>VLOOKUP(A163,Sheet1!$A:$M,5,FALSE)</f>
        <v>0</v>
      </c>
      <c r="F163" s="3">
        <v>45777</v>
      </c>
    </row>
    <row r="164" spans="1:6" x14ac:dyDescent="0.25">
      <c r="A164" s="2">
        <v>642</v>
      </c>
      <c r="B164" s="2">
        <v>215475</v>
      </c>
      <c r="C164" s="2" t="s">
        <v>6</v>
      </c>
      <c r="D164" s="2" t="s">
        <v>7</v>
      </c>
      <c r="E164" s="2">
        <f>VLOOKUP(A164,Sheet1!$A:$M,6,FALSE)</f>
        <v>0</v>
      </c>
      <c r="F164" s="3">
        <v>45808</v>
      </c>
    </row>
    <row r="165" spans="1:6" x14ac:dyDescent="0.25">
      <c r="A165" s="2">
        <v>642</v>
      </c>
      <c r="B165" s="2">
        <v>215475</v>
      </c>
      <c r="C165" s="2" t="s">
        <v>6</v>
      </c>
      <c r="D165" s="2" t="s">
        <v>7</v>
      </c>
      <c r="E165" s="2">
        <f>VLOOKUP(A165,Sheet1!$A:$M,7,FALSE)</f>
        <v>0</v>
      </c>
      <c r="F165" s="3">
        <v>45838</v>
      </c>
    </row>
    <row r="166" spans="1:6" x14ac:dyDescent="0.25">
      <c r="A166" s="2">
        <v>642</v>
      </c>
      <c r="B166" s="2">
        <v>215475</v>
      </c>
      <c r="C166" s="2" t="s">
        <v>6</v>
      </c>
      <c r="D166" s="2" t="s">
        <v>7</v>
      </c>
      <c r="E166" s="2">
        <f>VLOOKUP(A166,Sheet1!$A:$M,8,FALSE)</f>
        <v>0</v>
      </c>
      <c r="F166" s="3">
        <v>45869</v>
      </c>
    </row>
    <row r="167" spans="1:6" x14ac:dyDescent="0.25">
      <c r="A167" s="2">
        <v>642</v>
      </c>
      <c r="B167" s="2">
        <v>215475</v>
      </c>
      <c r="C167" s="2" t="s">
        <v>6</v>
      </c>
      <c r="D167" s="2" t="s">
        <v>7</v>
      </c>
      <c r="E167" s="2">
        <f>VLOOKUP(A167,Sheet1!$A:$M,9,FALSE)</f>
        <v>200</v>
      </c>
      <c r="F167" s="3">
        <v>45900</v>
      </c>
    </row>
    <row r="168" spans="1:6" x14ac:dyDescent="0.25">
      <c r="A168" s="2">
        <v>642</v>
      </c>
      <c r="B168" s="2">
        <v>215475</v>
      </c>
      <c r="C168" s="2" t="s">
        <v>6</v>
      </c>
      <c r="D168" s="2" t="s">
        <v>7</v>
      </c>
      <c r="E168" s="2">
        <f>VLOOKUP(A168,Sheet1!$A:$M,10,FALSE)</f>
        <v>0</v>
      </c>
      <c r="F168" s="3">
        <v>45930</v>
      </c>
    </row>
    <row r="169" spans="1:6" x14ac:dyDescent="0.25">
      <c r="A169" s="2">
        <v>642</v>
      </c>
      <c r="B169" s="2">
        <v>215475</v>
      </c>
      <c r="C169" s="2" t="s">
        <v>6</v>
      </c>
      <c r="D169" s="2" t="s">
        <v>7</v>
      </c>
      <c r="E169" s="2">
        <f>VLOOKUP(A169,Sheet1!$A:$M,11,FALSE)</f>
        <v>0</v>
      </c>
      <c r="F169" s="3">
        <v>45961</v>
      </c>
    </row>
    <row r="170" spans="1:6" x14ac:dyDescent="0.25">
      <c r="A170" s="2">
        <v>642</v>
      </c>
      <c r="B170" s="2">
        <v>215475</v>
      </c>
      <c r="C170" s="2" t="s">
        <v>6</v>
      </c>
      <c r="D170" s="2" t="s">
        <v>7</v>
      </c>
      <c r="E170" s="2">
        <f>VLOOKUP(A170,Sheet1!$A:$O,12,FALSE)</f>
        <v>0</v>
      </c>
      <c r="F170" s="3">
        <v>45991</v>
      </c>
    </row>
    <row r="171" spans="1:6" x14ac:dyDescent="0.25">
      <c r="A171" s="2">
        <v>642</v>
      </c>
      <c r="B171" s="2">
        <v>215475</v>
      </c>
      <c r="C171" s="2" t="s">
        <v>6</v>
      </c>
      <c r="D171" s="2" t="s">
        <v>7</v>
      </c>
      <c r="E171" s="2">
        <f>VLOOKUP(A171,Sheet1!$A:$O,13,FALSE)</f>
        <v>0</v>
      </c>
      <c r="F171" s="3">
        <v>46022</v>
      </c>
    </row>
    <row r="172" spans="1:6" x14ac:dyDescent="0.25">
      <c r="A172" s="2">
        <v>673</v>
      </c>
      <c r="B172" s="2">
        <v>215475</v>
      </c>
      <c r="C172" s="2" t="s">
        <v>6</v>
      </c>
      <c r="D172" s="2" t="s">
        <v>7</v>
      </c>
      <c r="E172" s="2">
        <f>VLOOKUP(A172,Sheet1!$A:$M,2,FALSE)</f>
        <v>0</v>
      </c>
      <c r="F172" s="3">
        <v>45688</v>
      </c>
    </row>
    <row r="173" spans="1:6" x14ac:dyDescent="0.25">
      <c r="A173" s="2">
        <v>673</v>
      </c>
      <c r="B173" s="2">
        <v>215475</v>
      </c>
      <c r="C173" s="2" t="s">
        <v>6</v>
      </c>
      <c r="D173" s="2" t="s">
        <v>7</v>
      </c>
      <c r="E173" s="2">
        <f>VLOOKUP(A173,Sheet1!$A:$M,3,FALSE)</f>
        <v>0</v>
      </c>
      <c r="F173" s="3">
        <v>45716</v>
      </c>
    </row>
    <row r="174" spans="1:6" x14ac:dyDescent="0.25">
      <c r="A174" s="2">
        <v>673</v>
      </c>
      <c r="B174" s="2">
        <v>215475</v>
      </c>
      <c r="C174" s="2" t="s">
        <v>6</v>
      </c>
      <c r="D174" s="2" t="s">
        <v>7</v>
      </c>
      <c r="E174" s="2">
        <f>VLOOKUP(A174,Sheet1!$A:$M,4,FALSE)</f>
        <v>0</v>
      </c>
      <c r="F174" s="3">
        <v>45747</v>
      </c>
    </row>
    <row r="175" spans="1:6" x14ac:dyDescent="0.25">
      <c r="A175" s="2">
        <v>673</v>
      </c>
      <c r="B175" s="2">
        <v>215475</v>
      </c>
      <c r="C175" s="2" t="s">
        <v>6</v>
      </c>
      <c r="D175" s="2" t="s">
        <v>7</v>
      </c>
      <c r="E175" s="2">
        <f>VLOOKUP(A175,Sheet1!$A:$M,5,FALSE)</f>
        <v>0</v>
      </c>
      <c r="F175" s="3">
        <v>45777</v>
      </c>
    </row>
    <row r="176" spans="1:6" x14ac:dyDescent="0.25">
      <c r="A176" s="2">
        <v>673</v>
      </c>
      <c r="B176" s="2">
        <v>215475</v>
      </c>
      <c r="C176" s="2" t="s">
        <v>6</v>
      </c>
      <c r="D176" s="2" t="s">
        <v>7</v>
      </c>
      <c r="E176" s="2">
        <f>VLOOKUP(A176,Sheet1!$A:$M,6,FALSE)</f>
        <v>0</v>
      </c>
      <c r="F176" s="3">
        <v>45808</v>
      </c>
    </row>
    <row r="177" spans="1:6" x14ac:dyDescent="0.25">
      <c r="A177" s="2">
        <v>673</v>
      </c>
      <c r="B177" s="2">
        <v>215475</v>
      </c>
      <c r="C177" s="2" t="s">
        <v>6</v>
      </c>
      <c r="D177" s="2" t="s">
        <v>7</v>
      </c>
      <c r="E177" s="2">
        <f>VLOOKUP(A177,Sheet1!$A:$M,7,FALSE)</f>
        <v>0</v>
      </c>
      <c r="F177" s="3">
        <v>45838</v>
      </c>
    </row>
    <row r="178" spans="1:6" x14ac:dyDescent="0.25">
      <c r="A178" s="2">
        <v>673</v>
      </c>
      <c r="B178" s="2">
        <v>215475</v>
      </c>
      <c r="C178" s="2" t="s">
        <v>6</v>
      </c>
      <c r="D178" s="2" t="s">
        <v>7</v>
      </c>
      <c r="E178" s="2">
        <f>VLOOKUP(A178,Sheet1!$A:$M,8,FALSE)</f>
        <v>0</v>
      </c>
      <c r="F178" s="3">
        <v>45869</v>
      </c>
    </row>
    <row r="179" spans="1:6" x14ac:dyDescent="0.25">
      <c r="A179" s="2">
        <v>673</v>
      </c>
      <c r="B179" s="2">
        <v>215475</v>
      </c>
      <c r="C179" s="2" t="s">
        <v>6</v>
      </c>
      <c r="D179" s="2" t="s">
        <v>7</v>
      </c>
      <c r="E179" s="2">
        <f>VLOOKUP(A179,Sheet1!$A:$M,9,FALSE)</f>
        <v>0</v>
      </c>
      <c r="F179" s="3">
        <v>45900</v>
      </c>
    </row>
    <row r="180" spans="1:6" x14ac:dyDescent="0.25">
      <c r="A180" s="2">
        <v>673</v>
      </c>
      <c r="B180" s="2">
        <v>215475</v>
      </c>
      <c r="C180" s="2" t="s">
        <v>6</v>
      </c>
      <c r="D180" s="2" t="s">
        <v>7</v>
      </c>
      <c r="E180" s="2">
        <f>VLOOKUP(A180,Sheet1!$A:$M,10,FALSE)</f>
        <v>0</v>
      </c>
      <c r="F180" s="3">
        <v>45930</v>
      </c>
    </row>
    <row r="181" spans="1:6" x14ac:dyDescent="0.25">
      <c r="A181" s="2">
        <v>673</v>
      </c>
      <c r="B181" s="2">
        <v>215475</v>
      </c>
      <c r="C181" s="2" t="s">
        <v>6</v>
      </c>
      <c r="D181" s="2" t="s">
        <v>7</v>
      </c>
      <c r="E181" s="2">
        <f>VLOOKUP(A181,Sheet1!$A:$M,11,FALSE)</f>
        <v>0</v>
      </c>
      <c r="F181" s="3">
        <v>45961</v>
      </c>
    </row>
    <row r="182" spans="1:6" x14ac:dyDescent="0.25">
      <c r="A182" s="2">
        <v>673</v>
      </c>
      <c r="B182" s="2">
        <v>215475</v>
      </c>
      <c r="C182" s="2" t="s">
        <v>6</v>
      </c>
      <c r="D182" s="2" t="s">
        <v>7</v>
      </c>
      <c r="E182" s="2">
        <f>VLOOKUP(A182,Sheet1!$A:$O,12,FALSE)</f>
        <v>100</v>
      </c>
      <c r="F182" s="3">
        <v>45991</v>
      </c>
    </row>
    <row r="183" spans="1:6" x14ac:dyDescent="0.25">
      <c r="A183" s="2">
        <v>673</v>
      </c>
      <c r="B183" s="2">
        <v>215475</v>
      </c>
      <c r="C183" s="2" t="s">
        <v>6</v>
      </c>
      <c r="D183" s="2" t="s">
        <v>7</v>
      </c>
      <c r="E183" s="2">
        <f>VLOOKUP(A183,Sheet1!$A:$O,13,FALSE)</f>
        <v>0</v>
      </c>
      <c r="F183" s="3">
        <v>46022</v>
      </c>
    </row>
    <row r="184" spans="1:6" x14ac:dyDescent="0.25">
      <c r="A184" s="2">
        <v>685</v>
      </c>
      <c r="B184" s="2">
        <v>215475</v>
      </c>
      <c r="C184" s="2" t="s">
        <v>6</v>
      </c>
      <c r="D184" s="2" t="s">
        <v>7</v>
      </c>
      <c r="E184" s="2">
        <f>VLOOKUP(A184,Sheet1!$A:$M,2,FALSE)</f>
        <v>100</v>
      </c>
      <c r="F184" s="3">
        <v>45688</v>
      </c>
    </row>
    <row r="185" spans="1:6" x14ac:dyDescent="0.25">
      <c r="A185" s="2">
        <v>685</v>
      </c>
      <c r="B185" s="2">
        <v>215475</v>
      </c>
      <c r="C185" s="2" t="s">
        <v>6</v>
      </c>
      <c r="D185" s="2" t="s">
        <v>7</v>
      </c>
      <c r="E185" s="2">
        <f>VLOOKUP(A185,Sheet1!$A:$M,3,FALSE)</f>
        <v>0</v>
      </c>
      <c r="F185" s="3">
        <v>45716</v>
      </c>
    </row>
    <row r="186" spans="1:6" x14ac:dyDescent="0.25">
      <c r="A186" s="2">
        <v>685</v>
      </c>
      <c r="B186" s="2">
        <v>215475</v>
      </c>
      <c r="C186" s="2" t="s">
        <v>6</v>
      </c>
      <c r="D186" s="2" t="s">
        <v>7</v>
      </c>
      <c r="E186" s="2">
        <f>VLOOKUP(A186,Sheet1!$A:$M,4,FALSE)</f>
        <v>0</v>
      </c>
      <c r="F186" s="3">
        <v>45747</v>
      </c>
    </row>
    <row r="187" spans="1:6" x14ac:dyDescent="0.25">
      <c r="A187" s="2">
        <v>685</v>
      </c>
      <c r="B187" s="2">
        <v>215475</v>
      </c>
      <c r="C187" s="2" t="s">
        <v>6</v>
      </c>
      <c r="D187" s="2" t="s">
        <v>7</v>
      </c>
      <c r="E187" s="2">
        <f>VLOOKUP(A187,Sheet1!$A:$M,5,FALSE)</f>
        <v>0</v>
      </c>
      <c r="F187" s="3">
        <v>45777</v>
      </c>
    </row>
    <row r="188" spans="1:6" x14ac:dyDescent="0.25">
      <c r="A188" s="2">
        <v>685</v>
      </c>
      <c r="B188" s="2">
        <v>215475</v>
      </c>
      <c r="C188" s="2" t="s">
        <v>6</v>
      </c>
      <c r="D188" s="2" t="s">
        <v>7</v>
      </c>
      <c r="E188" s="2">
        <f>VLOOKUP(A188,Sheet1!$A:$M,6,FALSE)</f>
        <v>0</v>
      </c>
      <c r="F188" s="3">
        <v>45808</v>
      </c>
    </row>
    <row r="189" spans="1:6" x14ac:dyDescent="0.25">
      <c r="A189" s="2">
        <v>685</v>
      </c>
      <c r="B189" s="2">
        <v>215475</v>
      </c>
      <c r="C189" s="2" t="s">
        <v>6</v>
      </c>
      <c r="D189" s="2" t="s">
        <v>7</v>
      </c>
      <c r="E189" s="2">
        <f>VLOOKUP(A189,Sheet1!$A:$M,7,FALSE)</f>
        <v>0</v>
      </c>
      <c r="F189" s="3">
        <v>45838</v>
      </c>
    </row>
    <row r="190" spans="1:6" x14ac:dyDescent="0.25">
      <c r="A190" s="2">
        <v>685</v>
      </c>
      <c r="B190" s="2">
        <v>215475</v>
      </c>
      <c r="C190" s="2" t="s">
        <v>6</v>
      </c>
      <c r="D190" s="2" t="s">
        <v>7</v>
      </c>
      <c r="E190" s="2">
        <f>VLOOKUP(A190,Sheet1!$A:$M,8,FALSE)</f>
        <v>0</v>
      </c>
      <c r="F190" s="3">
        <v>45869</v>
      </c>
    </row>
    <row r="191" spans="1:6" x14ac:dyDescent="0.25">
      <c r="A191" s="2">
        <v>685</v>
      </c>
      <c r="B191" s="2">
        <v>215475</v>
      </c>
      <c r="C191" s="2" t="s">
        <v>6</v>
      </c>
      <c r="D191" s="2" t="s">
        <v>7</v>
      </c>
      <c r="E191" s="2">
        <f>VLOOKUP(A191,Sheet1!$A:$M,9,FALSE)</f>
        <v>0</v>
      </c>
      <c r="F191" s="3">
        <v>45900</v>
      </c>
    </row>
    <row r="192" spans="1:6" x14ac:dyDescent="0.25">
      <c r="A192" s="2">
        <v>685</v>
      </c>
      <c r="B192" s="2">
        <v>215475</v>
      </c>
      <c r="C192" s="2" t="s">
        <v>6</v>
      </c>
      <c r="D192" s="2" t="s">
        <v>7</v>
      </c>
      <c r="E192" s="2">
        <f>VLOOKUP(A192,Sheet1!$A:$M,10,FALSE)</f>
        <v>250</v>
      </c>
      <c r="F192" s="3">
        <v>45930</v>
      </c>
    </row>
    <row r="193" spans="1:6" x14ac:dyDescent="0.25">
      <c r="A193" s="2">
        <v>685</v>
      </c>
      <c r="B193" s="2">
        <v>215475</v>
      </c>
      <c r="C193" s="2" t="s">
        <v>6</v>
      </c>
      <c r="D193" s="2" t="s">
        <v>7</v>
      </c>
      <c r="E193" s="2">
        <f>VLOOKUP(A193,Sheet1!$A:$M,11,FALSE)</f>
        <v>0</v>
      </c>
      <c r="F193" s="3">
        <v>45961</v>
      </c>
    </row>
    <row r="194" spans="1:6" x14ac:dyDescent="0.25">
      <c r="A194" s="2">
        <v>685</v>
      </c>
      <c r="B194" s="2">
        <v>215475</v>
      </c>
      <c r="C194" s="2" t="s">
        <v>6</v>
      </c>
      <c r="D194" s="2" t="s">
        <v>7</v>
      </c>
      <c r="E194" s="2">
        <f>VLOOKUP(A194,Sheet1!$A:$O,12,FALSE)</f>
        <v>0</v>
      </c>
      <c r="F194" s="3">
        <v>45991</v>
      </c>
    </row>
    <row r="195" spans="1:6" x14ac:dyDescent="0.25">
      <c r="A195" s="2">
        <v>685</v>
      </c>
      <c r="B195" s="2">
        <v>215475</v>
      </c>
      <c r="C195" s="2" t="s">
        <v>6</v>
      </c>
      <c r="D195" s="2" t="s">
        <v>7</v>
      </c>
      <c r="E195" s="2">
        <f>VLOOKUP(A195,Sheet1!$A:$O,13,FALSE)</f>
        <v>0</v>
      </c>
      <c r="F195" s="3">
        <v>46022</v>
      </c>
    </row>
    <row r="196" spans="1:6" x14ac:dyDescent="0.25">
      <c r="A196" s="2">
        <v>690</v>
      </c>
      <c r="B196" s="2">
        <v>215475</v>
      </c>
      <c r="C196" s="2" t="s">
        <v>6</v>
      </c>
      <c r="D196" s="2" t="s">
        <v>7</v>
      </c>
      <c r="E196" s="2">
        <f>VLOOKUP(A196,Sheet1!$A:$M,2,FALSE)</f>
        <v>0</v>
      </c>
      <c r="F196" s="3">
        <v>45688</v>
      </c>
    </row>
    <row r="197" spans="1:6" x14ac:dyDescent="0.25">
      <c r="A197" s="2">
        <v>690</v>
      </c>
      <c r="B197" s="2">
        <v>215475</v>
      </c>
      <c r="C197" s="2" t="s">
        <v>6</v>
      </c>
      <c r="D197" s="2" t="s">
        <v>7</v>
      </c>
      <c r="E197" s="2">
        <f>VLOOKUP(A197,Sheet1!$A:$M,3,FALSE)</f>
        <v>0</v>
      </c>
      <c r="F197" s="3">
        <v>45716</v>
      </c>
    </row>
    <row r="198" spans="1:6" x14ac:dyDescent="0.25">
      <c r="A198" s="2">
        <v>690</v>
      </c>
      <c r="B198" s="2">
        <v>215475</v>
      </c>
      <c r="C198" s="2" t="s">
        <v>6</v>
      </c>
      <c r="D198" s="2" t="s">
        <v>7</v>
      </c>
      <c r="E198" s="2">
        <f>VLOOKUP(A198,Sheet1!$A:$M,4,FALSE)</f>
        <v>0</v>
      </c>
      <c r="F198" s="3">
        <v>45747</v>
      </c>
    </row>
    <row r="199" spans="1:6" x14ac:dyDescent="0.25">
      <c r="A199" s="2">
        <v>690</v>
      </c>
      <c r="B199" s="2">
        <v>215475</v>
      </c>
      <c r="C199" s="2" t="s">
        <v>6</v>
      </c>
      <c r="D199" s="2" t="s">
        <v>7</v>
      </c>
      <c r="E199" s="2">
        <f>VLOOKUP(A199,Sheet1!$A:$M,5,FALSE)</f>
        <v>0</v>
      </c>
      <c r="F199" s="3">
        <v>45777</v>
      </c>
    </row>
    <row r="200" spans="1:6" x14ac:dyDescent="0.25">
      <c r="A200" s="2">
        <v>690</v>
      </c>
      <c r="B200" s="2">
        <v>215475</v>
      </c>
      <c r="C200" s="2" t="s">
        <v>6</v>
      </c>
      <c r="D200" s="2" t="s">
        <v>7</v>
      </c>
      <c r="E200" s="2">
        <f>VLOOKUP(A200,Sheet1!$A:$M,6,FALSE)</f>
        <v>0</v>
      </c>
      <c r="F200" s="3">
        <v>45808</v>
      </c>
    </row>
    <row r="201" spans="1:6" x14ac:dyDescent="0.25">
      <c r="A201" s="2">
        <v>690</v>
      </c>
      <c r="B201" s="2">
        <v>215475</v>
      </c>
      <c r="C201" s="2" t="s">
        <v>6</v>
      </c>
      <c r="D201" s="2" t="s">
        <v>7</v>
      </c>
      <c r="E201" s="2">
        <f>VLOOKUP(A201,Sheet1!$A:$M,7,FALSE)</f>
        <v>0</v>
      </c>
      <c r="F201" s="3">
        <v>45838</v>
      </c>
    </row>
    <row r="202" spans="1:6" x14ac:dyDescent="0.25">
      <c r="A202" s="2">
        <v>690</v>
      </c>
      <c r="B202" s="2">
        <v>215475</v>
      </c>
      <c r="C202" s="2" t="s">
        <v>6</v>
      </c>
      <c r="D202" s="2" t="s">
        <v>7</v>
      </c>
      <c r="E202" s="2">
        <f>VLOOKUP(A202,Sheet1!$A:$M,8,FALSE)</f>
        <v>0</v>
      </c>
      <c r="F202" s="3">
        <v>45869</v>
      </c>
    </row>
    <row r="203" spans="1:6" x14ac:dyDescent="0.25">
      <c r="A203" s="2">
        <v>690</v>
      </c>
      <c r="B203" s="2">
        <v>215475</v>
      </c>
      <c r="C203" s="2" t="s">
        <v>6</v>
      </c>
      <c r="D203" s="2" t="s">
        <v>7</v>
      </c>
      <c r="E203" s="2">
        <f>VLOOKUP(A203,Sheet1!$A:$M,9,FALSE)</f>
        <v>0</v>
      </c>
      <c r="F203" s="3">
        <v>45900</v>
      </c>
    </row>
    <row r="204" spans="1:6" x14ac:dyDescent="0.25">
      <c r="A204" s="2">
        <v>690</v>
      </c>
      <c r="B204" s="2">
        <v>215475</v>
      </c>
      <c r="C204" s="2" t="s">
        <v>6</v>
      </c>
      <c r="D204" s="2" t="s">
        <v>7</v>
      </c>
      <c r="E204" s="2">
        <f>VLOOKUP(A204,Sheet1!$A:$M,10,FALSE)</f>
        <v>150</v>
      </c>
      <c r="F204" s="3">
        <v>45930</v>
      </c>
    </row>
    <row r="205" spans="1:6" x14ac:dyDescent="0.25">
      <c r="A205" s="2">
        <v>690</v>
      </c>
      <c r="B205" s="2">
        <v>215475</v>
      </c>
      <c r="C205" s="2" t="s">
        <v>6</v>
      </c>
      <c r="D205" s="2" t="s">
        <v>7</v>
      </c>
      <c r="E205" s="2">
        <f>VLOOKUP(A205,Sheet1!$A:$M,11,FALSE)</f>
        <v>0</v>
      </c>
      <c r="F205" s="3">
        <v>45961</v>
      </c>
    </row>
    <row r="206" spans="1:6" x14ac:dyDescent="0.25">
      <c r="A206" s="2">
        <v>690</v>
      </c>
      <c r="B206" s="2">
        <v>215475</v>
      </c>
      <c r="C206" s="2" t="s">
        <v>6</v>
      </c>
      <c r="D206" s="2" t="s">
        <v>7</v>
      </c>
      <c r="E206" s="2">
        <f>VLOOKUP(A206,Sheet1!$A:$O,12,FALSE)</f>
        <v>0</v>
      </c>
      <c r="F206" s="3">
        <v>45991</v>
      </c>
    </row>
    <row r="207" spans="1:6" x14ac:dyDescent="0.25">
      <c r="A207" s="2">
        <v>690</v>
      </c>
      <c r="B207" s="2">
        <v>215475</v>
      </c>
      <c r="C207" s="2" t="s">
        <v>6</v>
      </c>
      <c r="D207" s="2" t="s">
        <v>7</v>
      </c>
      <c r="E207" s="2">
        <f>VLOOKUP(A207,Sheet1!$A:$O,13,FALSE)</f>
        <v>0</v>
      </c>
      <c r="F207" s="3">
        <v>46022</v>
      </c>
    </row>
    <row r="208" spans="1:6" x14ac:dyDescent="0.25">
      <c r="A208" s="2">
        <v>707</v>
      </c>
      <c r="B208" s="2">
        <v>215475</v>
      </c>
      <c r="C208" s="2" t="s">
        <v>6</v>
      </c>
      <c r="D208" s="2" t="s">
        <v>7</v>
      </c>
      <c r="E208" s="2">
        <f>VLOOKUP(A208,Sheet1!$A:$M,2,FALSE)</f>
        <v>0</v>
      </c>
      <c r="F208" s="3">
        <v>45688</v>
      </c>
    </row>
    <row r="209" spans="1:6" x14ac:dyDescent="0.25">
      <c r="A209" s="2">
        <v>707</v>
      </c>
      <c r="B209" s="2">
        <v>215475</v>
      </c>
      <c r="C209" s="2" t="s">
        <v>6</v>
      </c>
      <c r="D209" s="2" t="s">
        <v>7</v>
      </c>
      <c r="E209" s="2">
        <f>VLOOKUP(A209,Sheet1!$A:$M,3,FALSE)</f>
        <v>0</v>
      </c>
      <c r="F209" s="3">
        <v>45716</v>
      </c>
    </row>
    <row r="210" spans="1:6" x14ac:dyDescent="0.25">
      <c r="A210" s="2">
        <v>707</v>
      </c>
      <c r="B210" s="2">
        <v>215475</v>
      </c>
      <c r="C210" s="2" t="s">
        <v>6</v>
      </c>
      <c r="D210" s="2" t="s">
        <v>7</v>
      </c>
      <c r="E210" s="2">
        <f>VLOOKUP(A210,Sheet1!$A:$M,4,FALSE)</f>
        <v>0</v>
      </c>
      <c r="F210" s="3">
        <v>45747</v>
      </c>
    </row>
    <row r="211" spans="1:6" x14ac:dyDescent="0.25">
      <c r="A211" s="2">
        <v>707</v>
      </c>
      <c r="B211" s="2">
        <v>215475</v>
      </c>
      <c r="C211" s="2" t="s">
        <v>6</v>
      </c>
      <c r="D211" s="2" t="s">
        <v>7</v>
      </c>
      <c r="E211" s="2">
        <f>VLOOKUP(A211,Sheet1!$A:$M,5,FALSE)</f>
        <v>0</v>
      </c>
      <c r="F211" s="3">
        <v>45777</v>
      </c>
    </row>
    <row r="212" spans="1:6" x14ac:dyDescent="0.25">
      <c r="A212" s="2">
        <v>707</v>
      </c>
      <c r="B212" s="2">
        <v>215475</v>
      </c>
      <c r="C212" s="2" t="s">
        <v>6</v>
      </c>
      <c r="D212" s="2" t="s">
        <v>7</v>
      </c>
      <c r="E212" s="2">
        <f>VLOOKUP(A212,Sheet1!$A:$M,6,FALSE)</f>
        <v>0</v>
      </c>
      <c r="F212" s="3">
        <v>45808</v>
      </c>
    </row>
    <row r="213" spans="1:6" x14ac:dyDescent="0.25">
      <c r="A213" s="2">
        <v>707</v>
      </c>
      <c r="B213" s="2">
        <v>215475</v>
      </c>
      <c r="C213" s="2" t="s">
        <v>6</v>
      </c>
      <c r="D213" s="2" t="s">
        <v>7</v>
      </c>
      <c r="E213" s="2">
        <f>VLOOKUP(A213,Sheet1!$A:$M,7,FALSE)</f>
        <v>0</v>
      </c>
      <c r="F213" s="3">
        <v>45838</v>
      </c>
    </row>
    <row r="214" spans="1:6" x14ac:dyDescent="0.25">
      <c r="A214" s="2">
        <v>707</v>
      </c>
      <c r="B214" s="2">
        <v>215475</v>
      </c>
      <c r="C214" s="2" t="s">
        <v>6</v>
      </c>
      <c r="D214" s="2" t="s">
        <v>7</v>
      </c>
      <c r="E214" s="2">
        <f>VLOOKUP(A214,Sheet1!$A:$M,8,FALSE)</f>
        <v>0</v>
      </c>
      <c r="F214" s="3">
        <v>45869</v>
      </c>
    </row>
    <row r="215" spans="1:6" x14ac:dyDescent="0.25">
      <c r="A215" s="2">
        <v>707</v>
      </c>
      <c r="B215" s="2">
        <v>215475</v>
      </c>
      <c r="C215" s="2" t="s">
        <v>6</v>
      </c>
      <c r="D215" s="2" t="s">
        <v>7</v>
      </c>
      <c r="E215" s="2">
        <f>VLOOKUP(A215,Sheet1!$A:$M,9,FALSE)</f>
        <v>0</v>
      </c>
      <c r="F215" s="3">
        <v>45900</v>
      </c>
    </row>
    <row r="216" spans="1:6" x14ac:dyDescent="0.25">
      <c r="A216" s="2">
        <v>707</v>
      </c>
      <c r="B216" s="2">
        <v>215475</v>
      </c>
      <c r="C216" s="2" t="s">
        <v>6</v>
      </c>
      <c r="D216" s="2" t="s">
        <v>7</v>
      </c>
      <c r="E216" s="2">
        <f>VLOOKUP(A216,Sheet1!$A:$M,10,FALSE)</f>
        <v>0</v>
      </c>
      <c r="F216" s="3">
        <v>45930</v>
      </c>
    </row>
    <row r="217" spans="1:6" x14ac:dyDescent="0.25">
      <c r="A217" s="2">
        <v>707</v>
      </c>
      <c r="B217" s="2">
        <v>215475</v>
      </c>
      <c r="C217" s="2" t="s">
        <v>6</v>
      </c>
      <c r="D217" s="2" t="s">
        <v>7</v>
      </c>
      <c r="E217" s="2">
        <f>VLOOKUP(A217,Sheet1!$A:$M,11,FALSE)</f>
        <v>0</v>
      </c>
      <c r="F217" s="3">
        <v>45961</v>
      </c>
    </row>
    <row r="218" spans="1:6" x14ac:dyDescent="0.25">
      <c r="A218" s="2">
        <v>707</v>
      </c>
      <c r="B218" s="2">
        <v>215475</v>
      </c>
      <c r="C218" s="2" t="s">
        <v>6</v>
      </c>
      <c r="D218" s="2" t="s">
        <v>7</v>
      </c>
      <c r="E218" s="2">
        <f>VLOOKUP(A218,Sheet1!$A:$O,12,FALSE)</f>
        <v>0</v>
      </c>
      <c r="F218" s="3">
        <v>45991</v>
      </c>
    </row>
    <row r="219" spans="1:6" x14ac:dyDescent="0.25">
      <c r="A219" s="2">
        <v>707</v>
      </c>
      <c r="B219" s="2">
        <v>215475</v>
      </c>
      <c r="C219" s="2" t="s">
        <v>6</v>
      </c>
      <c r="D219" s="2" t="s">
        <v>7</v>
      </c>
      <c r="E219" s="2">
        <f>VLOOKUP(A219,Sheet1!$A:$O,13,FALSE)</f>
        <v>0</v>
      </c>
      <c r="F219" s="3">
        <v>46022</v>
      </c>
    </row>
    <row r="220" spans="1:6" x14ac:dyDescent="0.25">
      <c r="A220" s="2">
        <v>708</v>
      </c>
      <c r="B220" s="2">
        <v>215475</v>
      </c>
      <c r="C220" s="2" t="s">
        <v>6</v>
      </c>
      <c r="D220" s="2" t="s">
        <v>7</v>
      </c>
      <c r="E220" s="2">
        <f>VLOOKUP(A220,Sheet1!$A:$M,2,FALSE)</f>
        <v>0</v>
      </c>
      <c r="F220" s="3">
        <v>45688</v>
      </c>
    </row>
    <row r="221" spans="1:6" x14ac:dyDescent="0.25">
      <c r="A221" s="2">
        <v>708</v>
      </c>
      <c r="B221" s="2">
        <v>215475</v>
      </c>
      <c r="C221" s="2" t="s">
        <v>6</v>
      </c>
      <c r="D221" s="2" t="s">
        <v>7</v>
      </c>
      <c r="E221" s="2">
        <f>VLOOKUP(A221,Sheet1!$A:$M,3,FALSE)</f>
        <v>0</v>
      </c>
      <c r="F221" s="3">
        <v>45716</v>
      </c>
    </row>
    <row r="222" spans="1:6" x14ac:dyDescent="0.25">
      <c r="A222" s="2">
        <v>708</v>
      </c>
      <c r="B222" s="2">
        <v>215475</v>
      </c>
      <c r="C222" s="2" t="s">
        <v>6</v>
      </c>
      <c r="D222" s="2" t="s">
        <v>7</v>
      </c>
      <c r="E222" s="2">
        <f>VLOOKUP(A222,Sheet1!$A:$M,4,FALSE)</f>
        <v>0</v>
      </c>
      <c r="F222" s="3">
        <v>45747</v>
      </c>
    </row>
    <row r="223" spans="1:6" x14ac:dyDescent="0.25">
      <c r="A223" s="2">
        <v>708</v>
      </c>
      <c r="B223" s="2">
        <v>215475</v>
      </c>
      <c r="C223" s="2" t="s">
        <v>6</v>
      </c>
      <c r="D223" s="2" t="s">
        <v>7</v>
      </c>
      <c r="E223" s="2">
        <f>VLOOKUP(A223,Sheet1!$A:$M,5,FALSE)</f>
        <v>0</v>
      </c>
      <c r="F223" s="3">
        <v>45777</v>
      </c>
    </row>
    <row r="224" spans="1:6" x14ac:dyDescent="0.25">
      <c r="A224" s="2">
        <v>708</v>
      </c>
      <c r="B224" s="2">
        <v>215475</v>
      </c>
      <c r="C224" s="2" t="s">
        <v>6</v>
      </c>
      <c r="D224" s="2" t="s">
        <v>7</v>
      </c>
      <c r="E224" s="2">
        <f>VLOOKUP(A224,Sheet1!$A:$M,6,FALSE)</f>
        <v>0</v>
      </c>
      <c r="F224" s="3">
        <v>45808</v>
      </c>
    </row>
    <row r="225" spans="1:6" x14ac:dyDescent="0.25">
      <c r="A225" s="2">
        <v>708</v>
      </c>
      <c r="B225" s="2">
        <v>215475</v>
      </c>
      <c r="C225" s="2" t="s">
        <v>6</v>
      </c>
      <c r="D225" s="2" t="s">
        <v>7</v>
      </c>
      <c r="E225" s="2">
        <f>VLOOKUP(A225,Sheet1!$A:$M,7,FALSE)</f>
        <v>0</v>
      </c>
      <c r="F225" s="3">
        <v>45838</v>
      </c>
    </row>
    <row r="226" spans="1:6" x14ac:dyDescent="0.25">
      <c r="A226" s="2">
        <v>708</v>
      </c>
      <c r="B226" s="2">
        <v>215475</v>
      </c>
      <c r="C226" s="2" t="s">
        <v>6</v>
      </c>
      <c r="D226" s="2" t="s">
        <v>7</v>
      </c>
      <c r="E226" s="2">
        <f>VLOOKUP(A226,Sheet1!$A:$M,8,FALSE)</f>
        <v>0</v>
      </c>
      <c r="F226" s="3">
        <v>45869</v>
      </c>
    </row>
    <row r="227" spans="1:6" x14ac:dyDescent="0.25">
      <c r="A227" s="2">
        <v>708</v>
      </c>
      <c r="B227" s="2">
        <v>215475</v>
      </c>
      <c r="C227" s="2" t="s">
        <v>6</v>
      </c>
      <c r="D227" s="2" t="s">
        <v>7</v>
      </c>
      <c r="E227" s="2">
        <f>VLOOKUP(A227,Sheet1!$A:$M,9,FALSE)</f>
        <v>0</v>
      </c>
      <c r="F227" s="3">
        <v>45900</v>
      </c>
    </row>
    <row r="228" spans="1:6" x14ac:dyDescent="0.25">
      <c r="A228" s="2">
        <v>708</v>
      </c>
      <c r="B228" s="2">
        <v>215475</v>
      </c>
      <c r="C228" s="2" t="s">
        <v>6</v>
      </c>
      <c r="D228" s="2" t="s">
        <v>7</v>
      </c>
      <c r="E228" s="2">
        <f>VLOOKUP(A228,Sheet1!$A:$M,10,FALSE)</f>
        <v>0</v>
      </c>
      <c r="F228" s="3">
        <v>45930</v>
      </c>
    </row>
    <row r="229" spans="1:6" x14ac:dyDescent="0.25">
      <c r="A229" s="2">
        <v>708</v>
      </c>
      <c r="B229" s="2">
        <v>215475</v>
      </c>
      <c r="C229" s="2" t="s">
        <v>6</v>
      </c>
      <c r="D229" s="2" t="s">
        <v>7</v>
      </c>
      <c r="E229" s="2">
        <f>VLOOKUP(A229,Sheet1!$A:$M,11,FALSE)</f>
        <v>0</v>
      </c>
      <c r="F229" s="3">
        <v>45961</v>
      </c>
    </row>
    <row r="230" spans="1:6" x14ac:dyDescent="0.25">
      <c r="A230" s="2">
        <v>708</v>
      </c>
      <c r="B230" s="2">
        <v>215475</v>
      </c>
      <c r="C230" s="2" t="s">
        <v>6</v>
      </c>
      <c r="D230" s="2" t="s">
        <v>7</v>
      </c>
      <c r="E230" s="2">
        <f>VLOOKUP(A230,Sheet1!$A:$O,12,FALSE)</f>
        <v>0</v>
      </c>
      <c r="F230" s="3">
        <v>45991</v>
      </c>
    </row>
    <row r="231" spans="1:6" x14ac:dyDescent="0.25">
      <c r="A231" s="2">
        <v>708</v>
      </c>
      <c r="B231" s="2">
        <v>215475</v>
      </c>
      <c r="C231" s="2" t="s">
        <v>6</v>
      </c>
      <c r="D231" s="2" t="s">
        <v>7</v>
      </c>
      <c r="E231" s="2">
        <f>VLOOKUP(A231,Sheet1!$A:$O,13,FALSE)</f>
        <v>0</v>
      </c>
      <c r="F231" s="3">
        <v>46022</v>
      </c>
    </row>
    <row r="232" spans="1:6" x14ac:dyDescent="0.25">
      <c r="A232" s="2">
        <v>724</v>
      </c>
      <c r="B232" s="2">
        <v>215475</v>
      </c>
      <c r="C232" s="2" t="s">
        <v>6</v>
      </c>
      <c r="D232" s="2" t="s">
        <v>7</v>
      </c>
      <c r="E232" s="2">
        <f>VLOOKUP(A232,Sheet1!$A:$M,2,FALSE)</f>
        <v>0</v>
      </c>
      <c r="F232" s="3">
        <v>45688</v>
      </c>
    </row>
    <row r="233" spans="1:6" x14ac:dyDescent="0.25">
      <c r="A233" s="2">
        <v>724</v>
      </c>
      <c r="B233" s="2">
        <v>215475</v>
      </c>
      <c r="C233" s="2" t="s">
        <v>6</v>
      </c>
      <c r="D233" s="2" t="s">
        <v>7</v>
      </c>
      <c r="E233" s="2">
        <f>VLOOKUP(A233,Sheet1!$A:$M,3,FALSE)</f>
        <v>0</v>
      </c>
      <c r="F233" s="3">
        <v>45716</v>
      </c>
    </row>
    <row r="234" spans="1:6" x14ac:dyDescent="0.25">
      <c r="A234" s="2">
        <v>724</v>
      </c>
      <c r="B234" s="2">
        <v>215475</v>
      </c>
      <c r="C234" s="2" t="s">
        <v>6</v>
      </c>
      <c r="D234" s="2" t="s">
        <v>7</v>
      </c>
      <c r="E234" s="2">
        <f>VLOOKUP(A234,Sheet1!$A:$M,4,FALSE)</f>
        <v>0</v>
      </c>
      <c r="F234" s="3">
        <v>45747</v>
      </c>
    </row>
    <row r="235" spans="1:6" x14ac:dyDescent="0.25">
      <c r="A235" s="2">
        <v>724</v>
      </c>
      <c r="B235" s="2">
        <v>215475</v>
      </c>
      <c r="C235" s="2" t="s">
        <v>6</v>
      </c>
      <c r="D235" s="2" t="s">
        <v>7</v>
      </c>
      <c r="E235" s="2">
        <f>VLOOKUP(A235,Sheet1!$A:$M,5,FALSE)</f>
        <v>0</v>
      </c>
      <c r="F235" s="3">
        <v>45777</v>
      </c>
    </row>
    <row r="236" spans="1:6" x14ac:dyDescent="0.25">
      <c r="A236" s="2">
        <v>724</v>
      </c>
      <c r="B236" s="2">
        <v>215475</v>
      </c>
      <c r="C236" s="2" t="s">
        <v>6</v>
      </c>
      <c r="D236" s="2" t="s">
        <v>7</v>
      </c>
      <c r="E236" s="2">
        <f>VLOOKUP(A236,Sheet1!$A:$M,6,FALSE)</f>
        <v>0</v>
      </c>
      <c r="F236" s="3">
        <v>45808</v>
      </c>
    </row>
    <row r="237" spans="1:6" x14ac:dyDescent="0.25">
      <c r="A237" s="2">
        <v>724</v>
      </c>
      <c r="B237" s="2">
        <v>215475</v>
      </c>
      <c r="C237" s="2" t="s">
        <v>6</v>
      </c>
      <c r="D237" s="2" t="s">
        <v>7</v>
      </c>
      <c r="E237" s="2">
        <f>VLOOKUP(A237,Sheet1!$A:$M,7,FALSE)</f>
        <v>0</v>
      </c>
      <c r="F237" s="3">
        <v>45838</v>
      </c>
    </row>
    <row r="238" spans="1:6" x14ac:dyDescent="0.25">
      <c r="A238" s="2">
        <v>724</v>
      </c>
      <c r="B238" s="2">
        <v>215475</v>
      </c>
      <c r="C238" s="2" t="s">
        <v>6</v>
      </c>
      <c r="D238" s="2" t="s">
        <v>7</v>
      </c>
      <c r="E238" s="2">
        <f>VLOOKUP(A238,Sheet1!$A:$M,8,FALSE)</f>
        <v>0</v>
      </c>
      <c r="F238" s="3">
        <v>45869</v>
      </c>
    </row>
    <row r="239" spans="1:6" x14ac:dyDescent="0.25">
      <c r="A239" s="2">
        <v>724</v>
      </c>
      <c r="B239" s="2">
        <v>215475</v>
      </c>
      <c r="C239" s="2" t="s">
        <v>6</v>
      </c>
      <c r="D239" s="2" t="s">
        <v>7</v>
      </c>
      <c r="E239" s="2">
        <f>VLOOKUP(A239,Sheet1!$A:$M,9,FALSE)</f>
        <v>0</v>
      </c>
      <c r="F239" s="3">
        <v>45900</v>
      </c>
    </row>
    <row r="240" spans="1:6" x14ac:dyDescent="0.25">
      <c r="A240" s="2">
        <v>724</v>
      </c>
      <c r="B240" s="2">
        <v>215475</v>
      </c>
      <c r="C240" s="2" t="s">
        <v>6</v>
      </c>
      <c r="D240" s="2" t="s">
        <v>7</v>
      </c>
      <c r="E240" s="2">
        <f>VLOOKUP(A240,Sheet1!$A:$M,10,FALSE)</f>
        <v>0</v>
      </c>
      <c r="F240" s="3">
        <v>45930</v>
      </c>
    </row>
    <row r="241" spans="1:6" x14ac:dyDescent="0.25">
      <c r="A241" s="2">
        <v>724</v>
      </c>
      <c r="B241" s="2">
        <v>215475</v>
      </c>
      <c r="C241" s="2" t="s">
        <v>6</v>
      </c>
      <c r="D241" s="2" t="s">
        <v>7</v>
      </c>
      <c r="E241" s="2">
        <f>VLOOKUP(A241,Sheet1!$A:$M,11,FALSE)</f>
        <v>0</v>
      </c>
      <c r="F241" s="3">
        <v>45961</v>
      </c>
    </row>
    <row r="242" spans="1:6" x14ac:dyDescent="0.25">
      <c r="A242" s="2">
        <v>724</v>
      </c>
      <c r="B242" s="2">
        <v>215475</v>
      </c>
      <c r="C242" s="2" t="s">
        <v>6</v>
      </c>
      <c r="D242" s="2" t="s">
        <v>7</v>
      </c>
      <c r="E242" s="2">
        <f>VLOOKUP(A242,Sheet1!$A:$O,12,FALSE)</f>
        <v>0</v>
      </c>
      <c r="F242" s="3">
        <v>45991</v>
      </c>
    </row>
    <row r="243" spans="1:6" x14ac:dyDescent="0.25">
      <c r="A243" s="2">
        <v>724</v>
      </c>
      <c r="B243" s="2">
        <v>215475</v>
      </c>
      <c r="C243" s="2" t="s">
        <v>6</v>
      </c>
      <c r="D243" s="2" t="s">
        <v>7</v>
      </c>
      <c r="E243" s="2">
        <f>VLOOKUP(A243,Sheet1!$A:$O,13,FALSE)</f>
        <v>0</v>
      </c>
      <c r="F243" s="3">
        <v>46022</v>
      </c>
    </row>
    <row r="244" spans="1:6" x14ac:dyDescent="0.25">
      <c r="A244" s="2">
        <v>728</v>
      </c>
      <c r="B244" s="2">
        <v>215475</v>
      </c>
      <c r="C244" s="2" t="s">
        <v>6</v>
      </c>
      <c r="D244" s="2" t="s">
        <v>7</v>
      </c>
      <c r="E244" s="2">
        <f>VLOOKUP(A244,Sheet1!$A:$M,2,FALSE)</f>
        <v>0</v>
      </c>
      <c r="F244" s="3">
        <v>45688</v>
      </c>
    </row>
    <row r="245" spans="1:6" x14ac:dyDescent="0.25">
      <c r="A245" s="2">
        <v>728</v>
      </c>
      <c r="B245" s="2">
        <v>215475</v>
      </c>
      <c r="C245" s="2" t="s">
        <v>6</v>
      </c>
      <c r="D245" s="2" t="s">
        <v>7</v>
      </c>
      <c r="E245" s="2">
        <f>VLOOKUP(A245,Sheet1!$A:$M,3,FALSE)</f>
        <v>0</v>
      </c>
      <c r="F245" s="3">
        <v>45716</v>
      </c>
    </row>
    <row r="246" spans="1:6" x14ac:dyDescent="0.25">
      <c r="A246" s="2">
        <v>728</v>
      </c>
      <c r="B246" s="2">
        <v>215475</v>
      </c>
      <c r="C246" s="2" t="s">
        <v>6</v>
      </c>
      <c r="D246" s="2" t="s">
        <v>7</v>
      </c>
      <c r="E246" s="2">
        <f>VLOOKUP(A246,Sheet1!$A:$M,4,FALSE)</f>
        <v>0</v>
      </c>
      <c r="F246" s="3">
        <v>45747</v>
      </c>
    </row>
    <row r="247" spans="1:6" x14ac:dyDescent="0.25">
      <c r="A247" s="2">
        <v>728</v>
      </c>
      <c r="B247" s="2">
        <v>215475</v>
      </c>
      <c r="C247" s="2" t="s">
        <v>6</v>
      </c>
      <c r="D247" s="2" t="s">
        <v>7</v>
      </c>
      <c r="E247" s="2">
        <f>VLOOKUP(A247,Sheet1!$A:$M,5,FALSE)</f>
        <v>0</v>
      </c>
      <c r="F247" s="3">
        <v>45777</v>
      </c>
    </row>
    <row r="248" spans="1:6" x14ac:dyDescent="0.25">
      <c r="A248" s="2">
        <v>728</v>
      </c>
      <c r="B248" s="2">
        <v>215475</v>
      </c>
      <c r="C248" s="2" t="s">
        <v>6</v>
      </c>
      <c r="D248" s="2" t="s">
        <v>7</v>
      </c>
      <c r="E248" s="2">
        <f>VLOOKUP(A248,Sheet1!$A:$M,6,FALSE)</f>
        <v>0</v>
      </c>
      <c r="F248" s="3">
        <v>45808</v>
      </c>
    </row>
    <row r="249" spans="1:6" x14ac:dyDescent="0.25">
      <c r="A249" s="2">
        <v>728</v>
      </c>
      <c r="B249" s="2">
        <v>215475</v>
      </c>
      <c r="C249" s="2" t="s">
        <v>6</v>
      </c>
      <c r="D249" s="2" t="s">
        <v>7</v>
      </c>
      <c r="E249" s="2">
        <f>VLOOKUP(A249,Sheet1!$A:$M,7,FALSE)</f>
        <v>0</v>
      </c>
      <c r="F249" s="3">
        <v>45838</v>
      </c>
    </row>
    <row r="250" spans="1:6" x14ac:dyDescent="0.25">
      <c r="A250" s="2">
        <v>728</v>
      </c>
      <c r="B250" s="2">
        <v>215475</v>
      </c>
      <c r="C250" s="2" t="s">
        <v>6</v>
      </c>
      <c r="D250" s="2" t="s">
        <v>7</v>
      </c>
      <c r="E250" s="2">
        <f>VLOOKUP(A250,Sheet1!$A:$M,8,FALSE)</f>
        <v>0</v>
      </c>
      <c r="F250" s="3">
        <v>45869</v>
      </c>
    </row>
    <row r="251" spans="1:6" x14ac:dyDescent="0.25">
      <c r="A251" s="2">
        <v>728</v>
      </c>
      <c r="B251" s="2">
        <v>215475</v>
      </c>
      <c r="C251" s="2" t="s">
        <v>6</v>
      </c>
      <c r="D251" s="2" t="s">
        <v>7</v>
      </c>
      <c r="E251" s="2">
        <f>VLOOKUP(A251,Sheet1!$A:$M,9,FALSE)</f>
        <v>0</v>
      </c>
      <c r="F251" s="3">
        <v>45900</v>
      </c>
    </row>
    <row r="252" spans="1:6" x14ac:dyDescent="0.25">
      <c r="A252" s="2">
        <v>728</v>
      </c>
      <c r="B252" s="2">
        <v>215475</v>
      </c>
      <c r="C252" s="2" t="s">
        <v>6</v>
      </c>
      <c r="D252" s="2" t="s">
        <v>7</v>
      </c>
      <c r="E252" s="2">
        <f>VLOOKUP(A252,Sheet1!$A:$M,10,FALSE)</f>
        <v>0</v>
      </c>
      <c r="F252" s="3">
        <v>45930</v>
      </c>
    </row>
    <row r="253" spans="1:6" x14ac:dyDescent="0.25">
      <c r="A253" s="2">
        <v>728</v>
      </c>
      <c r="B253" s="2">
        <v>215475</v>
      </c>
      <c r="C253" s="2" t="s">
        <v>6</v>
      </c>
      <c r="D253" s="2" t="s">
        <v>7</v>
      </c>
      <c r="E253" s="2">
        <f>VLOOKUP(A253,Sheet1!$A:$M,11,FALSE)</f>
        <v>150</v>
      </c>
      <c r="F253" s="3">
        <v>45961</v>
      </c>
    </row>
    <row r="254" spans="1:6" x14ac:dyDescent="0.25">
      <c r="A254" s="2">
        <v>728</v>
      </c>
      <c r="B254" s="2">
        <v>215475</v>
      </c>
      <c r="C254" s="2" t="s">
        <v>6</v>
      </c>
      <c r="D254" s="2" t="s">
        <v>7</v>
      </c>
      <c r="E254" s="2">
        <f>VLOOKUP(A254,Sheet1!$A:$O,12,FALSE)</f>
        <v>0</v>
      </c>
      <c r="F254" s="3">
        <v>45991</v>
      </c>
    </row>
    <row r="255" spans="1:6" x14ac:dyDescent="0.25">
      <c r="A255" s="2">
        <v>728</v>
      </c>
      <c r="B255" s="2">
        <v>215475</v>
      </c>
      <c r="C255" s="2" t="s">
        <v>6</v>
      </c>
      <c r="D255" s="2" t="s">
        <v>7</v>
      </c>
      <c r="E255" s="2">
        <f>VLOOKUP(A255,Sheet1!$A:$O,13,FALSE)</f>
        <v>0</v>
      </c>
      <c r="F255" s="3">
        <v>46022</v>
      </c>
    </row>
    <row r="256" spans="1:6" x14ac:dyDescent="0.25">
      <c r="A256" s="2">
        <v>939</v>
      </c>
      <c r="B256" s="2">
        <v>215475</v>
      </c>
      <c r="C256" s="2" t="s">
        <v>6</v>
      </c>
      <c r="D256" s="2" t="s">
        <v>7</v>
      </c>
      <c r="E256" s="2">
        <f>VLOOKUP(A256,Sheet1!$A:$M,2,FALSE)</f>
        <v>0</v>
      </c>
      <c r="F256" s="3">
        <v>45688</v>
      </c>
    </row>
    <row r="257" spans="1:6" x14ac:dyDescent="0.25">
      <c r="A257" s="2">
        <v>939</v>
      </c>
      <c r="B257" s="2">
        <v>215475</v>
      </c>
      <c r="C257" s="2" t="s">
        <v>6</v>
      </c>
      <c r="D257" s="2" t="s">
        <v>7</v>
      </c>
      <c r="E257" s="2">
        <f>VLOOKUP(A257,Sheet1!$A:$M,3,FALSE)</f>
        <v>0</v>
      </c>
      <c r="F257" s="3">
        <v>45716</v>
      </c>
    </row>
    <row r="258" spans="1:6" x14ac:dyDescent="0.25">
      <c r="A258" s="2">
        <v>939</v>
      </c>
      <c r="B258" s="2">
        <v>215475</v>
      </c>
      <c r="C258" s="2" t="s">
        <v>6</v>
      </c>
      <c r="D258" s="2" t="s">
        <v>7</v>
      </c>
      <c r="E258" s="2">
        <f>VLOOKUP(A258,Sheet1!$A:$M,4,FALSE)</f>
        <v>0</v>
      </c>
      <c r="F258" s="3">
        <v>45747</v>
      </c>
    </row>
    <row r="259" spans="1:6" x14ac:dyDescent="0.25">
      <c r="A259" s="2">
        <v>939</v>
      </c>
      <c r="B259" s="2">
        <v>215475</v>
      </c>
      <c r="C259" s="2" t="s">
        <v>6</v>
      </c>
      <c r="D259" s="2" t="s">
        <v>7</v>
      </c>
      <c r="E259" s="2">
        <f>VLOOKUP(A259,Sheet1!$A:$M,5,FALSE)</f>
        <v>0</v>
      </c>
      <c r="F259" s="3">
        <v>45777</v>
      </c>
    </row>
    <row r="260" spans="1:6" x14ac:dyDescent="0.25">
      <c r="A260" s="2">
        <v>939</v>
      </c>
      <c r="B260" s="2">
        <v>215475</v>
      </c>
      <c r="C260" s="2" t="s">
        <v>6</v>
      </c>
      <c r="D260" s="2" t="s">
        <v>7</v>
      </c>
      <c r="E260" s="2">
        <f>VLOOKUP(A260,Sheet1!$A:$M,6,FALSE)</f>
        <v>0</v>
      </c>
      <c r="F260" s="3">
        <v>45808</v>
      </c>
    </row>
    <row r="261" spans="1:6" x14ac:dyDescent="0.25">
      <c r="A261" s="2">
        <v>939</v>
      </c>
      <c r="B261" s="2">
        <v>215475</v>
      </c>
      <c r="C261" s="2" t="s">
        <v>6</v>
      </c>
      <c r="D261" s="2" t="s">
        <v>7</v>
      </c>
      <c r="E261" s="2">
        <f>VLOOKUP(A261,Sheet1!$A:$M,7,FALSE)</f>
        <v>0</v>
      </c>
      <c r="F261" s="3">
        <v>45838</v>
      </c>
    </row>
    <row r="262" spans="1:6" x14ac:dyDescent="0.25">
      <c r="A262" s="2">
        <v>939</v>
      </c>
      <c r="B262" s="2">
        <v>215475</v>
      </c>
      <c r="C262" s="2" t="s">
        <v>6</v>
      </c>
      <c r="D262" s="2" t="s">
        <v>7</v>
      </c>
      <c r="E262" s="2">
        <f>VLOOKUP(A262,Sheet1!$A:$M,8,FALSE)</f>
        <v>0</v>
      </c>
      <c r="F262" s="3">
        <v>45869</v>
      </c>
    </row>
    <row r="263" spans="1:6" x14ac:dyDescent="0.25">
      <c r="A263" s="2">
        <v>939</v>
      </c>
      <c r="B263" s="2">
        <v>215475</v>
      </c>
      <c r="C263" s="2" t="s">
        <v>6</v>
      </c>
      <c r="D263" s="2" t="s">
        <v>7</v>
      </c>
      <c r="E263" s="2">
        <f>VLOOKUP(A263,Sheet1!$A:$M,9,FALSE)</f>
        <v>0</v>
      </c>
      <c r="F263" s="3">
        <v>45900</v>
      </c>
    </row>
    <row r="264" spans="1:6" x14ac:dyDescent="0.25">
      <c r="A264" s="2">
        <v>939</v>
      </c>
      <c r="B264" s="2">
        <v>215475</v>
      </c>
      <c r="C264" s="2" t="s">
        <v>6</v>
      </c>
      <c r="D264" s="2" t="s">
        <v>7</v>
      </c>
      <c r="E264" s="2">
        <f>VLOOKUP(A264,Sheet1!$A:$M,10,FALSE)</f>
        <v>0</v>
      </c>
      <c r="F264" s="3">
        <v>45930</v>
      </c>
    </row>
    <row r="265" spans="1:6" x14ac:dyDescent="0.25">
      <c r="A265" s="2">
        <v>939</v>
      </c>
      <c r="B265" s="2">
        <v>215475</v>
      </c>
      <c r="C265" s="2" t="s">
        <v>6</v>
      </c>
      <c r="D265" s="2" t="s">
        <v>7</v>
      </c>
      <c r="E265" s="2">
        <f>VLOOKUP(A265,Sheet1!$A:$M,11,FALSE)</f>
        <v>0</v>
      </c>
      <c r="F265" s="3">
        <v>45961</v>
      </c>
    </row>
    <row r="266" spans="1:6" x14ac:dyDescent="0.25">
      <c r="A266" s="2">
        <v>939</v>
      </c>
      <c r="B266" s="2">
        <v>215475</v>
      </c>
      <c r="C266" s="2" t="s">
        <v>6</v>
      </c>
      <c r="D266" s="2" t="s">
        <v>7</v>
      </c>
      <c r="E266" s="2">
        <f>VLOOKUP(A266,Sheet1!$A:$O,12,FALSE)</f>
        <v>0</v>
      </c>
      <c r="F266" s="3">
        <v>45991</v>
      </c>
    </row>
    <row r="267" spans="1:6" x14ac:dyDescent="0.25">
      <c r="A267" s="2">
        <v>939</v>
      </c>
      <c r="B267" s="2">
        <v>215475</v>
      </c>
      <c r="C267" s="2" t="s">
        <v>6</v>
      </c>
      <c r="D267" s="2" t="s">
        <v>7</v>
      </c>
      <c r="E267" s="2">
        <f>VLOOKUP(A267,Sheet1!$A:$O,13,FALSE)</f>
        <v>0</v>
      </c>
      <c r="F267" s="3">
        <v>46022</v>
      </c>
    </row>
    <row r="268" spans="1:6" x14ac:dyDescent="0.25">
      <c r="A268" s="2">
        <v>1000</v>
      </c>
      <c r="B268" s="2">
        <v>215475</v>
      </c>
      <c r="C268" s="2" t="s">
        <v>6</v>
      </c>
      <c r="D268" s="2" t="s">
        <v>7</v>
      </c>
      <c r="E268" s="2">
        <f>VLOOKUP(A268,Sheet1!$A:$M,2,FALSE)</f>
        <v>0</v>
      </c>
      <c r="F268" s="3">
        <v>45688</v>
      </c>
    </row>
    <row r="269" spans="1:6" x14ac:dyDescent="0.25">
      <c r="A269" s="2">
        <v>1000</v>
      </c>
      <c r="B269" s="2">
        <v>215475</v>
      </c>
      <c r="C269" s="2" t="s">
        <v>6</v>
      </c>
      <c r="D269" s="2" t="s">
        <v>7</v>
      </c>
      <c r="E269" s="2">
        <f>VLOOKUP(A269,Sheet1!$A:$M,3,FALSE)</f>
        <v>0</v>
      </c>
      <c r="F269" s="3">
        <v>45716</v>
      </c>
    </row>
    <row r="270" spans="1:6" x14ac:dyDescent="0.25">
      <c r="A270" s="2">
        <v>1000</v>
      </c>
      <c r="B270" s="2">
        <v>215475</v>
      </c>
      <c r="C270" s="2" t="s">
        <v>6</v>
      </c>
      <c r="D270" s="2" t="s">
        <v>7</v>
      </c>
      <c r="E270" s="2">
        <f>VLOOKUP(A270,Sheet1!$A:$M,4,FALSE)</f>
        <v>0</v>
      </c>
      <c r="F270" s="3">
        <v>45747</v>
      </c>
    </row>
    <row r="271" spans="1:6" x14ac:dyDescent="0.25">
      <c r="A271" s="2">
        <v>1000</v>
      </c>
      <c r="B271" s="2">
        <v>215475</v>
      </c>
      <c r="C271" s="2" t="s">
        <v>6</v>
      </c>
      <c r="D271" s="2" t="s">
        <v>7</v>
      </c>
      <c r="E271" s="2">
        <f>VLOOKUP(A271,Sheet1!$A:$M,5,FALSE)</f>
        <v>0</v>
      </c>
      <c r="F271" s="3">
        <v>45777</v>
      </c>
    </row>
    <row r="272" spans="1:6" x14ac:dyDescent="0.25">
      <c r="A272" s="2">
        <v>1000</v>
      </c>
      <c r="B272" s="2">
        <v>215475</v>
      </c>
      <c r="C272" s="2" t="s">
        <v>6</v>
      </c>
      <c r="D272" s="2" t="s">
        <v>7</v>
      </c>
      <c r="E272" s="2">
        <f>VLOOKUP(A272,Sheet1!$A:$M,6,FALSE)</f>
        <v>0</v>
      </c>
      <c r="F272" s="3">
        <v>45808</v>
      </c>
    </row>
    <row r="273" spans="1:6" x14ac:dyDescent="0.25">
      <c r="A273" s="2">
        <v>1000</v>
      </c>
      <c r="B273" s="2">
        <v>215475</v>
      </c>
      <c r="C273" s="2" t="s">
        <v>6</v>
      </c>
      <c r="D273" s="2" t="s">
        <v>7</v>
      </c>
      <c r="E273" s="2">
        <f>VLOOKUP(A273,Sheet1!$A:$M,7,FALSE)</f>
        <v>0</v>
      </c>
      <c r="F273" s="3">
        <v>45838</v>
      </c>
    </row>
    <row r="274" spans="1:6" x14ac:dyDescent="0.25">
      <c r="A274" s="2">
        <v>1000</v>
      </c>
      <c r="B274" s="2">
        <v>215475</v>
      </c>
      <c r="C274" s="2" t="s">
        <v>6</v>
      </c>
      <c r="D274" s="2" t="s">
        <v>7</v>
      </c>
      <c r="E274" s="2">
        <f>VLOOKUP(A274,Sheet1!$A:$M,8,FALSE)</f>
        <v>0</v>
      </c>
      <c r="F274" s="3">
        <v>45869</v>
      </c>
    </row>
    <row r="275" spans="1:6" x14ac:dyDescent="0.25">
      <c r="A275" s="2">
        <v>1000</v>
      </c>
      <c r="B275" s="2">
        <v>215475</v>
      </c>
      <c r="C275" s="2" t="s">
        <v>6</v>
      </c>
      <c r="D275" s="2" t="s">
        <v>7</v>
      </c>
      <c r="E275" s="2">
        <f>VLOOKUP(A275,Sheet1!$A:$M,9,FALSE)</f>
        <v>0</v>
      </c>
      <c r="F275" s="3">
        <v>45900</v>
      </c>
    </row>
    <row r="276" spans="1:6" x14ac:dyDescent="0.25">
      <c r="A276" s="2">
        <v>1000</v>
      </c>
      <c r="B276" s="2">
        <v>215475</v>
      </c>
      <c r="C276" s="2" t="s">
        <v>6</v>
      </c>
      <c r="D276" s="2" t="s">
        <v>7</v>
      </c>
      <c r="E276" s="2">
        <f>VLOOKUP(A276,Sheet1!$A:$M,10,FALSE)</f>
        <v>0</v>
      </c>
      <c r="F276" s="3">
        <v>45930</v>
      </c>
    </row>
    <row r="277" spans="1:6" x14ac:dyDescent="0.25">
      <c r="A277" s="2">
        <v>1000</v>
      </c>
      <c r="B277" s="2">
        <v>215475</v>
      </c>
      <c r="C277" s="2" t="s">
        <v>6</v>
      </c>
      <c r="D277" s="2" t="s">
        <v>7</v>
      </c>
      <c r="E277" s="2">
        <f>VLOOKUP(A277,Sheet1!$A:$M,11,FALSE)</f>
        <v>0</v>
      </c>
      <c r="F277" s="3">
        <v>45961</v>
      </c>
    </row>
    <row r="278" spans="1:6" x14ac:dyDescent="0.25">
      <c r="A278" s="2">
        <v>1000</v>
      </c>
      <c r="B278" s="2">
        <v>215475</v>
      </c>
      <c r="C278" s="2" t="s">
        <v>6</v>
      </c>
      <c r="D278" s="2" t="s">
        <v>7</v>
      </c>
      <c r="E278" s="2">
        <f>VLOOKUP(A278,Sheet1!$A:$O,12,FALSE)</f>
        <v>0</v>
      </c>
      <c r="F278" s="3">
        <v>45991</v>
      </c>
    </row>
    <row r="279" spans="1:6" x14ac:dyDescent="0.25">
      <c r="A279" s="2">
        <v>1000</v>
      </c>
      <c r="B279" s="2">
        <v>215475</v>
      </c>
      <c r="C279" s="2" t="s">
        <v>6</v>
      </c>
      <c r="D279" s="2" t="s">
        <v>7</v>
      </c>
      <c r="E279" s="2">
        <f>VLOOKUP(A279,Sheet1!$A:$O,13,FALSE)</f>
        <v>0</v>
      </c>
      <c r="F279" s="3">
        <v>46022</v>
      </c>
    </row>
    <row r="280" spans="1:6" x14ac:dyDescent="0.25">
      <c r="A280" s="2">
        <v>1800</v>
      </c>
      <c r="B280" s="2">
        <v>215475</v>
      </c>
      <c r="C280" s="2" t="s">
        <v>6</v>
      </c>
      <c r="D280" s="2" t="s">
        <v>7</v>
      </c>
      <c r="E280" s="2">
        <f>VLOOKUP(A280,Sheet1!$A:$M,2,FALSE)</f>
        <v>0</v>
      </c>
      <c r="F280" s="3">
        <v>45688</v>
      </c>
    </row>
    <row r="281" spans="1:6" x14ac:dyDescent="0.25">
      <c r="A281" s="2">
        <v>1800</v>
      </c>
      <c r="B281" s="2">
        <v>215475</v>
      </c>
      <c r="C281" s="2" t="s">
        <v>6</v>
      </c>
      <c r="D281" s="2" t="s">
        <v>7</v>
      </c>
      <c r="E281" s="2">
        <f>VLOOKUP(A281,Sheet1!$A:$M,3,FALSE)</f>
        <v>0</v>
      </c>
      <c r="F281" s="3">
        <v>45716</v>
      </c>
    </row>
    <row r="282" spans="1:6" x14ac:dyDescent="0.25">
      <c r="A282" s="2">
        <v>1800</v>
      </c>
      <c r="B282" s="2">
        <v>215475</v>
      </c>
      <c r="C282" s="2" t="s">
        <v>6</v>
      </c>
      <c r="D282" s="2" t="s">
        <v>7</v>
      </c>
      <c r="E282" s="2">
        <f>VLOOKUP(A282,Sheet1!$A:$M,4,FALSE)</f>
        <v>0</v>
      </c>
      <c r="F282" s="3">
        <v>45747</v>
      </c>
    </row>
    <row r="283" spans="1:6" x14ac:dyDescent="0.25">
      <c r="A283" s="2">
        <v>1800</v>
      </c>
      <c r="B283" s="2">
        <v>215475</v>
      </c>
      <c r="C283" s="2" t="s">
        <v>6</v>
      </c>
      <c r="D283" s="2" t="s">
        <v>7</v>
      </c>
      <c r="E283" s="2">
        <f>VLOOKUP(A283,Sheet1!$A:$M,5,FALSE)</f>
        <v>0</v>
      </c>
      <c r="F283" s="3">
        <v>45777</v>
      </c>
    </row>
    <row r="284" spans="1:6" x14ac:dyDescent="0.25">
      <c r="A284" s="2">
        <v>1800</v>
      </c>
      <c r="B284" s="2">
        <v>215475</v>
      </c>
      <c r="C284" s="2" t="s">
        <v>6</v>
      </c>
      <c r="D284" s="2" t="s">
        <v>7</v>
      </c>
      <c r="E284" s="2">
        <f>VLOOKUP(A284,Sheet1!$A:$M,6,FALSE)</f>
        <v>0</v>
      </c>
      <c r="F284" s="3">
        <v>45808</v>
      </c>
    </row>
    <row r="285" spans="1:6" x14ac:dyDescent="0.25">
      <c r="A285" s="2">
        <v>1800</v>
      </c>
      <c r="B285" s="2">
        <v>215475</v>
      </c>
      <c r="C285" s="2" t="s">
        <v>6</v>
      </c>
      <c r="D285" s="2" t="s">
        <v>7</v>
      </c>
      <c r="E285" s="2">
        <f>VLOOKUP(A285,Sheet1!$A:$M,7,FALSE)</f>
        <v>0</v>
      </c>
      <c r="F285" s="3">
        <v>45838</v>
      </c>
    </row>
    <row r="286" spans="1:6" x14ac:dyDescent="0.25">
      <c r="A286" s="2">
        <v>1800</v>
      </c>
      <c r="B286" s="2">
        <v>215475</v>
      </c>
      <c r="C286" s="2" t="s">
        <v>6</v>
      </c>
      <c r="D286" s="2" t="s">
        <v>7</v>
      </c>
      <c r="E286" s="2">
        <f>VLOOKUP(A286,Sheet1!$A:$M,8,FALSE)</f>
        <v>0</v>
      </c>
      <c r="F286" s="3">
        <v>45869</v>
      </c>
    </row>
    <row r="287" spans="1:6" x14ac:dyDescent="0.25">
      <c r="A287" s="2">
        <v>1800</v>
      </c>
      <c r="B287" s="2">
        <v>215475</v>
      </c>
      <c r="C287" s="2" t="s">
        <v>6</v>
      </c>
      <c r="D287" s="2" t="s">
        <v>7</v>
      </c>
      <c r="E287" s="2">
        <f>VLOOKUP(A287,Sheet1!$A:$M,9,FALSE)</f>
        <v>0</v>
      </c>
      <c r="F287" s="3">
        <v>45900</v>
      </c>
    </row>
    <row r="288" spans="1:6" x14ac:dyDescent="0.25">
      <c r="A288" s="2">
        <v>1800</v>
      </c>
      <c r="B288" s="2">
        <v>215475</v>
      </c>
      <c r="C288" s="2" t="s">
        <v>6</v>
      </c>
      <c r="D288" s="2" t="s">
        <v>7</v>
      </c>
      <c r="E288" s="2">
        <f>VLOOKUP(A288,Sheet1!$A:$M,10,FALSE)</f>
        <v>0</v>
      </c>
      <c r="F288" s="3">
        <v>45930</v>
      </c>
    </row>
    <row r="289" spans="1:6" x14ac:dyDescent="0.25">
      <c r="A289" s="2">
        <v>1800</v>
      </c>
      <c r="B289" s="2">
        <v>215475</v>
      </c>
      <c r="C289" s="2" t="s">
        <v>6</v>
      </c>
      <c r="D289" s="2" t="s">
        <v>7</v>
      </c>
      <c r="E289" s="2">
        <f>VLOOKUP(A289,Sheet1!$A:$M,11,FALSE)</f>
        <v>0</v>
      </c>
      <c r="F289" s="3">
        <v>45961</v>
      </c>
    </row>
    <row r="290" spans="1:6" x14ac:dyDescent="0.25">
      <c r="A290" s="2">
        <v>1800</v>
      </c>
      <c r="B290" s="2">
        <v>215475</v>
      </c>
      <c r="C290" s="2" t="s">
        <v>6</v>
      </c>
      <c r="D290" s="2" t="s">
        <v>7</v>
      </c>
      <c r="E290" s="2">
        <f>VLOOKUP(A290,Sheet1!$A:$O,12,FALSE)</f>
        <v>0</v>
      </c>
      <c r="F290" s="3">
        <v>45991</v>
      </c>
    </row>
    <row r="291" spans="1:6" x14ac:dyDescent="0.25">
      <c r="A291" s="2">
        <v>1800</v>
      </c>
      <c r="B291" s="2">
        <v>215475</v>
      </c>
      <c r="C291" s="2" t="s">
        <v>6</v>
      </c>
      <c r="D291" s="2" t="s">
        <v>7</v>
      </c>
      <c r="E291" s="2">
        <f>VLOOKUP(A291,Sheet1!$A:$O,13,FALSE)</f>
        <v>0</v>
      </c>
      <c r="F291" s="3">
        <v>46022</v>
      </c>
    </row>
    <row r="292" spans="1:6" x14ac:dyDescent="0.25">
      <c r="A292" s="2">
        <v>3950</v>
      </c>
      <c r="B292" s="2">
        <v>215475</v>
      </c>
      <c r="C292" s="2" t="s">
        <v>23</v>
      </c>
      <c r="D292" s="2" t="s">
        <v>7</v>
      </c>
      <c r="E292" s="2">
        <f>VLOOKUP(A292,Sheet1!$A:$M,2,FALSE)</f>
        <v>0</v>
      </c>
      <c r="F292" s="3">
        <v>45688</v>
      </c>
    </row>
    <row r="293" spans="1:6" x14ac:dyDescent="0.25">
      <c r="A293" s="2">
        <v>3950</v>
      </c>
      <c r="B293" s="2">
        <v>215475</v>
      </c>
      <c r="C293" s="2" t="s">
        <v>23</v>
      </c>
      <c r="D293" s="2" t="s">
        <v>7</v>
      </c>
      <c r="E293" s="2">
        <f>VLOOKUP(A293,Sheet1!$A:$M,3,FALSE)</f>
        <v>0</v>
      </c>
      <c r="F293" s="3">
        <v>45716</v>
      </c>
    </row>
    <row r="294" spans="1:6" x14ac:dyDescent="0.25">
      <c r="A294" s="2">
        <v>3950</v>
      </c>
      <c r="B294" s="2">
        <v>215475</v>
      </c>
      <c r="C294" s="2" t="s">
        <v>23</v>
      </c>
      <c r="D294" s="2" t="s">
        <v>7</v>
      </c>
      <c r="E294" s="2">
        <f>VLOOKUP(A294,Sheet1!$A:$M,4,FALSE)</f>
        <v>0</v>
      </c>
      <c r="F294" s="3">
        <v>45747</v>
      </c>
    </row>
    <row r="295" spans="1:6" x14ac:dyDescent="0.25">
      <c r="A295" s="2">
        <v>3950</v>
      </c>
      <c r="B295" s="2">
        <v>215475</v>
      </c>
      <c r="C295" s="2" t="s">
        <v>23</v>
      </c>
      <c r="D295" s="2" t="s">
        <v>7</v>
      </c>
      <c r="E295" s="2">
        <f>VLOOKUP(A295,Sheet1!$A:$M,5,FALSE)</f>
        <v>0</v>
      </c>
      <c r="F295" s="3">
        <v>45777</v>
      </c>
    </row>
    <row r="296" spans="1:6" x14ac:dyDescent="0.25">
      <c r="A296" s="2">
        <v>3950</v>
      </c>
      <c r="B296" s="2">
        <v>215475</v>
      </c>
      <c r="C296" s="2" t="s">
        <v>23</v>
      </c>
      <c r="D296" s="2" t="s">
        <v>7</v>
      </c>
      <c r="E296" s="2">
        <f>VLOOKUP(A296,Sheet1!$A:$M,6,FALSE)</f>
        <v>0</v>
      </c>
      <c r="F296" s="3">
        <v>45808</v>
      </c>
    </row>
    <row r="297" spans="1:6" x14ac:dyDescent="0.25">
      <c r="A297" s="2">
        <v>3950</v>
      </c>
      <c r="B297" s="2">
        <v>215475</v>
      </c>
      <c r="C297" s="2" t="s">
        <v>23</v>
      </c>
      <c r="D297" s="2" t="s">
        <v>7</v>
      </c>
      <c r="E297" s="2">
        <f>VLOOKUP(A297,Sheet1!$A:$M,7,FALSE)</f>
        <v>0</v>
      </c>
      <c r="F297" s="3">
        <v>45838</v>
      </c>
    </row>
    <row r="298" spans="1:6" x14ac:dyDescent="0.25">
      <c r="A298" s="2">
        <v>3950</v>
      </c>
      <c r="B298" s="2">
        <v>215475</v>
      </c>
      <c r="C298" s="2" t="s">
        <v>23</v>
      </c>
      <c r="D298" s="2" t="s">
        <v>7</v>
      </c>
      <c r="E298" s="2">
        <f>VLOOKUP(A298,Sheet1!$A:$M,8,FALSE)</f>
        <v>0</v>
      </c>
      <c r="F298" s="3">
        <v>45869</v>
      </c>
    </row>
    <row r="299" spans="1:6" x14ac:dyDescent="0.25">
      <c r="A299" s="2">
        <v>3950</v>
      </c>
      <c r="B299" s="2">
        <v>215475</v>
      </c>
      <c r="C299" s="2" t="s">
        <v>23</v>
      </c>
      <c r="D299" s="2" t="s">
        <v>7</v>
      </c>
      <c r="E299" s="2">
        <f>VLOOKUP(A299,Sheet1!$A:$M,9,FALSE)</f>
        <v>0</v>
      </c>
      <c r="F299" s="3">
        <v>45900</v>
      </c>
    </row>
    <row r="300" spans="1:6" x14ac:dyDescent="0.25">
      <c r="A300" s="2">
        <v>3950</v>
      </c>
      <c r="B300" s="2">
        <v>215475</v>
      </c>
      <c r="C300" s="2" t="s">
        <v>23</v>
      </c>
      <c r="D300" s="2" t="s">
        <v>7</v>
      </c>
      <c r="E300" s="2">
        <f>VLOOKUP(A300,Sheet1!$A:$M,10,FALSE)</f>
        <v>0</v>
      </c>
      <c r="F300" s="3">
        <v>45930</v>
      </c>
    </row>
    <row r="301" spans="1:6" x14ac:dyDescent="0.25">
      <c r="A301" s="2">
        <v>3950</v>
      </c>
      <c r="B301" s="2">
        <v>215475</v>
      </c>
      <c r="C301" s="2" t="s">
        <v>23</v>
      </c>
      <c r="D301" s="2" t="s">
        <v>7</v>
      </c>
      <c r="E301" s="2">
        <f>VLOOKUP(A301,Sheet1!$A:$M,11,FALSE)</f>
        <v>0</v>
      </c>
      <c r="F301" s="3">
        <v>45961</v>
      </c>
    </row>
    <row r="302" spans="1:6" x14ac:dyDescent="0.25">
      <c r="A302" s="2">
        <v>3950</v>
      </c>
      <c r="B302" s="2">
        <v>215475</v>
      </c>
      <c r="C302" s="2" t="s">
        <v>23</v>
      </c>
      <c r="D302" s="2" t="s">
        <v>7</v>
      </c>
      <c r="E302" s="2">
        <f>VLOOKUP(A302,Sheet1!$A:$O,12,FALSE)</f>
        <v>0</v>
      </c>
      <c r="F302" s="3">
        <v>45991</v>
      </c>
    </row>
    <row r="303" spans="1:6" x14ac:dyDescent="0.25">
      <c r="A303" s="2">
        <v>3950</v>
      </c>
      <c r="B303" s="2">
        <v>215475</v>
      </c>
      <c r="C303" s="2" t="s">
        <v>23</v>
      </c>
      <c r="D303" s="2" t="s">
        <v>7</v>
      </c>
      <c r="E303" s="2">
        <f>VLOOKUP(A303,Sheet1!$A:$O,13,FALSE)</f>
        <v>0</v>
      </c>
      <c r="F303" s="3">
        <v>46022</v>
      </c>
    </row>
    <row r="304" spans="1:6" x14ac:dyDescent="0.25">
      <c r="A304" s="2">
        <v>3951</v>
      </c>
      <c r="B304" s="2">
        <v>215475</v>
      </c>
      <c r="C304" s="2" t="s">
        <v>207</v>
      </c>
      <c r="D304" s="2" t="s">
        <v>7</v>
      </c>
      <c r="E304" s="2">
        <f>VLOOKUP(A304,Sheet1!$A:$M,2,FALSE)</f>
        <v>0</v>
      </c>
      <c r="F304" s="3">
        <v>45688</v>
      </c>
    </row>
    <row r="305" spans="1:6" x14ac:dyDescent="0.25">
      <c r="A305" s="2">
        <v>3951</v>
      </c>
      <c r="B305" s="2">
        <v>215475</v>
      </c>
      <c r="C305" s="2" t="s">
        <v>207</v>
      </c>
      <c r="D305" s="2" t="s">
        <v>7</v>
      </c>
      <c r="E305" s="2">
        <f>VLOOKUP(A305,Sheet1!$A:$M,3,FALSE)</f>
        <v>0</v>
      </c>
      <c r="F305" s="3">
        <v>45716</v>
      </c>
    </row>
    <row r="306" spans="1:6" x14ac:dyDescent="0.25">
      <c r="A306" s="2">
        <v>3951</v>
      </c>
      <c r="B306" s="2">
        <v>215475</v>
      </c>
      <c r="C306" s="2" t="s">
        <v>207</v>
      </c>
      <c r="D306" s="2" t="s">
        <v>7</v>
      </c>
      <c r="E306" s="2">
        <f>VLOOKUP(A306,Sheet1!$A:$M,4,FALSE)</f>
        <v>0</v>
      </c>
      <c r="F306" s="3">
        <v>45747</v>
      </c>
    </row>
    <row r="307" spans="1:6" x14ac:dyDescent="0.25">
      <c r="A307" s="2">
        <v>3951</v>
      </c>
      <c r="B307" s="2">
        <v>215475</v>
      </c>
      <c r="C307" s="2" t="s">
        <v>23</v>
      </c>
      <c r="D307" s="2" t="s">
        <v>7</v>
      </c>
      <c r="E307" s="2">
        <f>VLOOKUP(A307,Sheet1!$A:$M,5,FALSE)</f>
        <v>0</v>
      </c>
      <c r="F307" s="3">
        <v>45777</v>
      </c>
    </row>
    <row r="308" spans="1:6" x14ac:dyDescent="0.25">
      <c r="A308" s="2">
        <v>3951</v>
      </c>
      <c r="B308" s="2">
        <v>215475</v>
      </c>
      <c r="C308" s="2" t="s">
        <v>23</v>
      </c>
      <c r="D308" s="2" t="s">
        <v>7</v>
      </c>
      <c r="E308" s="2">
        <f>VLOOKUP(A308,Sheet1!$A:$M,6,FALSE)</f>
        <v>0</v>
      </c>
      <c r="F308" s="3">
        <v>45808</v>
      </c>
    </row>
    <row r="309" spans="1:6" x14ac:dyDescent="0.25">
      <c r="A309" s="2">
        <v>3951</v>
      </c>
      <c r="B309" s="2">
        <v>215475</v>
      </c>
      <c r="C309" s="2" t="s">
        <v>23</v>
      </c>
      <c r="D309" s="2" t="s">
        <v>7</v>
      </c>
      <c r="E309" s="2">
        <f>VLOOKUP(A309,Sheet1!$A:$M,7,FALSE)</f>
        <v>0</v>
      </c>
      <c r="F309" s="3">
        <v>45838</v>
      </c>
    </row>
    <row r="310" spans="1:6" x14ac:dyDescent="0.25">
      <c r="A310" s="2">
        <v>3951</v>
      </c>
      <c r="B310" s="2">
        <v>215475</v>
      </c>
      <c r="C310" s="2" t="s">
        <v>23</v>
      </c>
      <c r="D310" s="2" t="s">
        <v>7</v>
      </c>
      <c r="E310" s="2">
        <f>VLOOKUP(A310,Sheet1!$A:$M,8,FALSE)</f>
        <v>200</v>
      </c>
      <c r="F310" s="3">
        <v>45869</v>
      </c>
    </row>
    <row r="311" spans="1:6" x14ac:dyDescent="0.25">
      <c r="A311" s="2">
        <v>3951</v>
      </c>
      <c r="B311" s="2">
        <v>215475</v>
      </c>
      <c r="C311" s="2" t="s">
        <v>23</v>
      </c>
      <c r="D311" s="2" t="s">
        <v>7</v>
      </c>
      <c r="E311" s="2">
        <f>VLOOKUP(A311,Sheet1!$A:$M,9,FALSE)</f>
        <v>0</v>
      </c>
      <c r="F311" s="3">
        <v>45900</v>
      </c>
    </row>
    <row r="312" spans="1:6" x14ac:dyDescent="0.25">
      <c r="A312" s="2">
        <v>3951</v>
      </c>
      <c r="B312" s="2">
        <v>215475</v>
      </c>
      <c r="C312" s="2" t="s">
        <v>23</v>
      </c>
      <c r="D312" s="2" t="s">
        <v>7</v>
      </c>
      <c r="E312" s="2">
        <f>VLOOKUP(A312,Sheet1!$A:$M,10,FALSE)</f>
        <v>100</v>
      </c>
      <c r="F312" s="3">
        <v>45930</v>
      </c>
    </row>
    <row r="313" spans="1:6" x14ac:dyDescent="0.25">
      <c r="A313" s="2">
        <v>3951</v>
      </c>
      <c r="B313" s="2">
        <v>215475</v>
      </c>
      <c r="C313" s="2" t="s">
        <v>23</v>
      </c>
      <c r="D313" s="2" t="s">
        <v>7</v>
      </c>
      <c r="E313" s="2">
        <f>VLOOKUP(A313,Sheet1!$A:$M,11,FALSE)</f>
        <v>0</v>
      </c>
      <c r="F313" s="3">
        <v>45961</v>
      </c>
    </row>
    <row r="314" spans="1:6" x14ac:dyDescent="0.25">
      <c r="A314" s="2">
        <v>3951</v>
      </c>
      <c r="B314" s="2">
        <v>215475</v>
      </c>
      <c r="C314" s="2" t="s">
        <v>23</v>
      </c>
      <c r="D314" s="2" t="s">
        <v>7</v>
      </c>
      <c r="E314" s="2">
        <f>VLOOKUP(A314,Sheet1!$A:$O,12,FALSE)</f>
        <v>0</v>
      </c>
      <c r="F314" s="3">
        <v>45991</v>
      </c>
    </row>
    <row r="315" spans="1:6" x14ac:dyDescent="0.25">
      <c r="A315" s="2">
        <v>3951</v>
      </c>
      <c r="B315" s="2">
        <v>215475</v>
      </c>
      <c r="C315" s="2" t="s">
        <v>23</v>
      </c>
      <c r="D315" s="2" t="s">
        <v>7</v>
      </c>
      <c r="E315" s="2">
        <f>VLOOKUP(A315,Sheet1!$A:$O,13,FALSE)</f>
        <v>0</v>
      </c>
      <c r="F315" s="3">
        <v>46022</v>
      </c>
    </row>
    <row r="316" spans="1:6" x14ac:dyDescent="0.25">
      <c r="A316" s="2">
        <v>3977</v>
      </c>
      <c r="B316" s="2">
        <v>215475</v>
      </c>
      <c r="C316" s="2" t="s">
        <v>6</v>
      </c>
      <c r="D316" s="2" t="s">
        <v>7</v>
      </c>
      <c r="E316" s="2">
        <f>VLOOKUP(A316,Sheet1!$A:$M,2,FALSE)</f>
        <v>0</v>
      </c>
      <c r="F316" s="3">
        <v>45688</v>
      </c>
    </row>
    <row r="317" spans="1:6" x14ac:dyDescent="0.25">
      <c r="A317" s="2">
        <v>3977</v>
      </c>
      <c r="B317" s="2">
        <v>215475</v>
      </c>
      <c r="C317" s="2" t="s">
        <v>6</v>
      </c>
      <c r="D317" s="2" t="s">
        <v>7</v>
      </c>
      <c r="E317" s="2">
        <f>VLOOKUP(A317,Sheet1!$A:$M,3,FALSE)</f>
        <v>0</v>
      </c>
      <c r="F317" s="3">
        <v>45716</v>
      </c>
    </row>
    <row r="318" spans="1:6" x14ac:dyDescent="0.25">
      <c r="A318" s="2">
        <v>3977</v>
      </c>
      <c r="B318" s="2">
        <v>215475</v>
      </c>
      <c r="C318" s="2" t="s">
        <v>6</v>
      </c>
      <c r="D318" s="2" t="s">
        <v>7</v>
      </c>
      <c r="E318" s="2">
        <f>VLOOKUP(A318,Sheet1!$A:$M,4,FALSE)</f>
        <v>0</v>
      </c>
      <c r="F318" s="3">
        <v>45747</v>
      </c>
    </row>
    <row r="319" spans="1:6" x14ac:dyDescent="0.25">
      <c r="A319" s="2">
        <v>3977</v>
      </c>
      <c r="B319" s="2">
        <v>215475</v>
      </c>
      <c r="C319" s="2" t="s">
        <v>6</v>
      </c>
      <c r="D319" s="2" t="s">
        <v>7</v>
      </c>
      <c r="E319" s="2">
        <f>VLOOKUP(A319,Sheet1!$A:$M,5,FALSE)</f>
        <v>0</v>
      </c>
      <c r="F319" s="3">
        <v>45777</v>
      </c>
    </row>
    <row r="320" spans="1:6" x14ac:dyDescent="0.25">
      <c r="A320" s="2">
        <v>3977</v>
      </c>
      <c r="B320" s="2">
        <v>215475</v>
      </c>
      <c r="C320" s="2" t="s">
        <v>6</v>
      </c>
      <c r="D320" s="2" t="s">
        <v>7</v>
      </c>
      <c r="E320" s="2">
        <f>VLOOKUP(A320,Sheet1!$A:$M,6,FALSE)</f>
        <v>0</v>
      </c>
      <c r="F320" s="3">
        <v>45808</v>
      </c>
    </row>
    <row r="321" spans="1:6" x14ac:dyDescent="0.25">
      <c r="A321" s="2">
        <v>3977</v>
      </c>
      <c r="B321" s="2">
        <v>215475</v>
      </c>
      <c r="C321" s="2" t="s">
        <v>6</v>
      </c>
      <c r="D321" s="2" t="s">
        <v>7</v>
      </c>
      <c r="E321" s="2">
        <f>VLOOKUP(A321,Sheet1!$A:$M,7,FALSE)</f>
        <v>200</v>
      </c>
      <c r="F321" s="3">
        <v>45838</v>
      </c>
    </row>
    <row r="322" spans="1:6" x14ac:dyDescent="0.25">
      <c r="A322" s="2">
        <v>3977</v>
      </c>
      <c r="B322" s="2">
        <v>215475</v>
      </c>
      <c r="C322" s="2" t="s">
        <v>6</v>
      </c>
      <c r="D322" s="2" t="s">
        <v>7</v>
      </c>
      <c r="E322" s="2">
        <f>VLOOKUP(A322,Sheet1!$A:$M,8,FALSE)</f>
        <v>0</v>
      </c>
      <c r="F322" s="3">
        <v>45869</v>
      </c>
    </row>
    <row r="323" spans="1:6" x14ac:dyDescent="0.25">
      <c r="A323" s="2">
        <v>3977</v>
      </c>
      <c r="B323" s="2">
        <v>215475</v>
      </c>
      <c r="C323" s="2" t="s">
        <v>6</v>
      </c>
      <c r="D323" s="2" t="s">
        <v>7</v>
      </c>
      <c r="E323" s="2">
        <f>VLOOKUP(A323,Sheet1!$A:$M,9,FALSE)</f>
        <v>0</v>
      </c>
      <c r="F323" s="3">
        <v>45900</v>
      </c>
    </row>
    <row r="324" spans="1:6" x14ac:dyDescent="0.25">
      <c r="A324" s="2">
        <v>3977</v>
      </c>
      <c r="B324" s="2">
        <v>215475</v>
      </c>
      <c r="C324" s="2" t="s">
        <v>6</v>
      </c>
      <c r="D324" s="2" t="s">
        <v>7</v>
      </c>
      <c r="E324" s="2">
        <f>VLOOKUP(A324,Sheet1!$A:$M,10,FALSE)</f>
        <v>200</v>
      </c>
      <c r="F324" s="3">
        <v>45930</v>
      </c>
    </row>
    <row r="325" spans="1:6" x14ac:dyDescent="0.25">
      <c r="A325" s="2">
        <v>3977</v>
      </c>
      <c r="B325" s="2">
        <v>215475</v>
      </c>
      <c r="C325" s="2" t="s">
        <v>6</v>
      </c>
      <c r="D325" s="2" t="s">
        <v>7</v>
      </c>
      <c r="E325" s="2">
        <f>VLOOKUP(A325,Sheet1!$A:$M,11,FALSE)</f>
        <v>0</v>
      </c>
      <c r="F325" s="3">
        <v>45961</v>
      </c>
    </row>
    <row r="326" spans="1:6" x14ac:dyDescent="0.25">
      <c r="A326" s="2">
        <v>3977</v>
      </c>
      <c r="B326" s="2">
        <v>215475</v>
      </c>
      <c r="C326" s="2" t="s">
        <v>6</v>
      </c>
      <c r="D326" s="2" t="s">
        <v>7</v>
      </c>
      <c r="E326" s="2">
        <f>VLOOKUP(A326,Sheet1!$A:$O,12,FALSE)</f>
        <v>0</v>
      </c>
      <c r="F326" s="3">
        <v>45991</v>
      </c>
    </row>
    <row r="327" spans="1:6" x14ac:dyDescent="0.25">
      <c r="A327" s="2">
        <v>3977</v>
      </c>
      <c r="B327" s="2">
        <v>215475</v>
      </c>
      <c r="C327" s="2" t="s">
        <v>6</v>
      </c>
      <c r="D327" s="2" t="s">
        <v>7</v>
      </c>
      <c r="E327" s="2">
        <f>VLOOKUP(A327,Sheet1!$A:$O,13,FALSE)</f>
        <v>0</v>
      </c>
      <c r="F327" s="3">
        <v>46022</v>
      </c>
    </row>
    <row r="328" spans="1:6" x14ac:dyDescent="0.25">
      <c r="A328" s="2">
        <v>3995</v>
      </c>
      <c r="B328" s="2">
        <v>215475</v>
      </c>
      <c r="C328" s="2" t="s">
        <v>6</v>
      </c>
      <c r="D328" s="2" t="s">
        <v>7</v>
      </c>
      <c r="E328" s="2">
        <f>VLOOKUP(A328,Sheet1!$A:$M,2,FALSE)</f>
        <v>0</v>
      </c>
      <c r="F328" s="3">
        <v>45688</v>
      </c>
    </row>
    <row r="329" spans="1:6" x14ac:dyDescent="0.25">
      <c r="A329" s="2">
        <v>3995</v>
      </c>
      <c r="B329" s="2">
        <v>215475</v>
      </c>
      <c r="C329" s="2" t="s">
        <v>6</v>
      </c>
      <c r="D329" s="2" t="s">
        <v>7</v>
      </c>
      <c r="E329" s="2">
        <f>VLOOKUP(A329,Sheet1!$A:$M,3,FALSE)</f>
        <v>0</v>
      </c>
      <c r="F329" s="3">
        <v>45716</v>
      </c>
    </row>
    <row r="330" spans="1:6" x14ac:dyDescent="0.25">
      <c r="A330" s="2">
        <v>3995</v>
      </c>
      <c r="B330" s="2">
        <v>215475</v>
      </c>
      <c r="C330" s="2" t="s">
        <v>6</v>
      </c>
      <c r="D330" s="2" t="s">
        <v>7</v>
      </c>
      <c r="E330" s="2">
        <f>VLOOKUP(A330,Sheet1!$A:$M,4,FALSE)</f>
        <v>0</v>
      </c>
      <c r="F330" s="3">
        <v>45747</v>
      </c>
    </row>
    <row r="331" spans="1:6" x14ac:dyDescent="0.25">
      <c r="A331" s="2">
        <v>3995</v>
      </c>
      <c r="B331" s="2">
        <v>215475</v>
      </c>
      <c r="C331" s="2" t="s">
        <v>6</v>
      </c>
      <c r="D331" s="2" t="s">
        <v>7</v>
      </c>
      <c r="E331" s="2">
        <f>VLOOKUP(A331,Sheet1!$A:$M,5,FALSE)</f>
        <v>0</v>
      </c>
      <c r="F331" s="3">
        <v>45777</v>
      </c>
    </row>
    <row r="332" spans="1:6" x14ac:dyDescent="0.25">
      <c r="A332" s="2">
        <v>3995</v>
      </c>
      <c r="B332" s="2">
        <v>215475</v>
      </c>
      <c r="C332" s="2" t="s">
        <v>6</v>
      </c>
      <c r="D332" s="2" t="s">
        <v>7</v>
      </c>
      <c r="E332" s="2">
        <f>VLOOKUP(A332,Sheet1!$A:$M,6,FALSE)</f>
        <v>350</v>
      </c>
      <c r="F332" s="3">
        <v>45808</v>
      </c>
    </row>
    <row r="333" spans="1:6" x14ac:dyDescent="0.25">
      <c r="A333" s="2">
        <v>3995</v>
      </c>
      <c r="B333" s="2">
        <v>215475</v>
      </c>
      <c r="C333" s="2" t="s">
        <v>6</v>
      </c>
      <c r="D333" s="2" t="s">
        <v>7</v>
      </c>
      <c r="E333" s="2">
        <f>VLOOKUP(A333,Sheet1!$A:$M,7,FALSE)</f>
        <v>0</v>
      </c>
      <c r="F333" s="3">
        <v>45838</v>
      </c>
    </row>
    <row r="334" spans="1:6" x14ac:dyDescent="0.25">
      <c r="A334" s="2">
        <v>3995</v>
      </c>
      <c r="B334" s="2">
        <v>215475</v>
      </c>
      <c r="C334" s="2" t="s">
        <v>6</v>
      </c>
      <c r="D334" s="2" t="s">
        <v>7</v>
      </c>
      <c r="E334" s="2">
        <f>VLOOKUP(A334,Sheet1!$A:$M,8,FALSE)</f>
        <v>400</v>
      </c>
      <c r="F334" s="3">
        <v>45869</v>
      </c>
    </row>
    <row r="335" spans="1:6" x14ac:dyDescent="0.25">
      <c r="A335" s="2">
        <v>3995</v>
      </c>
      <c r="B335" s="2">
        <v>215475</v>
      </c>
      <c r="C335" s="2" t="s">
        <v>6</v>
      </c>
      <c r="D335" s="2" t="s">
        <v>7</v>
      </c>
      <c r="E335" s="2">
        <f>VLOOKUP(A335,Sheet1!$A:$M,9,FALSE)</f>
        <v>0</v>
      </c>
      <c r="F335" s="3">
        <v>45900</v>
      </c>
    </row>
    <row r="336" spans="1:6" x14ac:dyDescent="0.25">
      <c r="A336" s="2">
        <v>3995</v>
      </c>
      <c r="B336" s="2">
        <v>215475</v>
      </c>
      <c r="C336" s="2" t="s">
        <v>6</v>
      </c>
      <c r="D336" s="2" t="s">
        <v>7</v>
      </c>
      <c r="E336" s="2">
        <f>VLOOKUP(A336,Sheet1!$A:$M,10,FALSE)</f>
        <v>500</v>
      </c>
      <c r="F336" s="3">
        <v>45930</v>
      </c>
    </row>
    <row r="337" spans="1:6" x14ac:dyDescent="0.25">
      <c r="A337" s="2">
        <v>3995</v>
      </c>
      <c r="B337" s="2">
        <v>215475</v>
      </c>
      <c r="C337" s="2" t="s">
        <v>6</v>
      </c>
      <c r="D337" s="2" t="s">
        <v>7</v>
      </c>
      <c r="E337" s="2">
        <f>VLOOKUP(A337,Sheet1!$A:$M,11,FALSE)</f>
        <v>0</v>
      </c>
      <c r="F337" s="3">
        <v>45961</v>
      </c>
    </row>
    <row r="338" spans="1:6" x14ac:dyDescent="0.25">
      <c r="A338" s="2">
        <v>3995</v>
      </c>
      <c r="B338" s="2">
        <v>215475</v>
      </c>
      <c r="C338" s="2" t="s">
        <v>6</v>
      </c>
      <c r="D338" s="2" t="s">
        <v>7</v>
      </c>
      <c r="E338" s="2">
        <f>VLOOKUP(A338,Sheet1!$A:$O,12,FALSE)</f>
        <v>250</v>
      </c>
      <c r="F338" s="3">
        <v>45991</v>
      </c>
    </row>
    <row r="339" spans="1:6" x14ac:dyDescent="0.25">
      <c r="A339" s="2">
        <v>3995</v>
      </c>
      <c r="B339" s="2">
        <v>215475</v>
      </c>
      <c r="C339" s="2" t="s">
        <v>6</v>
      </c>
      <c r="D339" s="2" t="s">
        <v>7</v>
      </c>
      <c r="E339" s="2">
        <f>VLOOKUP(A339,Sheet1!$A:$O,13,FALSE)</f>
        <v>0</v>
      </c>
      <c r="F339" s="3">
        <v>46022</v>
      </c>
    </row>
    <row r="340" spans="1:6" x14ac:dyDescent="0.25">
      <c r="A340" s="2" t="s">
        <v>69</v>
      </c>
      <c r="B340" s="2">
        <v>215475</v>
      </c>
      <c r="C340" s="2" t="s">
        <v>6</v>
      </c>
      <c r="D340" s="2" t="s">
        <v>7</v>
      </c>
      <c r="E340" s="2">
        <f>VLOOKUP(A340,Sheet1!$A:$M,2,FALSE)</f>
        <v>0</v>
      </c>
      <c r="F340" s="3">
        <v>45688</v>
      </c>
    </row>
    <row r="341" spans="1:6" x14ac:dyDescent="0.25">
      <c r="A341" s="2" t="s">
        <v>69</v>
      </c>
      <c r="B341" s="2">
        <v>215475</v>
      </c>
      <c r="C341" s="2" t="s">
        <v>6</v>
      </c>
      <c r="D341" s="2" t="s">
        <v>7</v>
      </c>
      <c r="E341" s="2">
        <f>VLOOKUP(A341,Sheet1!$A:$M,3,FALSE)</f>
        <v>0</v>
      </c>
      <c r="F341" s="3">
        <v>45716</v>
      </c>
    </row>
    <row r="342" spans="1:6" x14ac:dyDescent="0.25">
      <c r="A342" s="2" t="s">
        <v>69</v>
      </c>
      <c r="B342" s="2">
        <v>215475</v>
      </c>
      <c r="C342" s="2" t="s">
        <v>6</v>
      </c>
      <c r="D342" s="2" t="s">
        <v>7</v>
      </c>
      <c r="E342" s="2">
        <f>VLOOKUP(A342,Sheet1!$A:$M,4,FALSE)</f>
        <v>0</v>
      </c>
      <c r="F342" s="3">
        <v>45747</v>
      </c>
    </row>
    <row r="343" spans="1:6" x14ac:dyDescent="0.25">
      <c r="A343" s="2" t="s">
        <v>69</v>
      </c>
      <c r="B343" s="2">
        <v>215475</v>
      </c>
      <c r="C343" s="2" t="s">
        <v>6</v>
      </c>
      <c r="D343" s="2" t="s">
        <v>7</v>
      </c>
      <c r="E343" s="2">
        <f>VLOOKUP(A343,Sheet1!$A:$M,5,FALSE)</f>
        <v>0</v>
      </c>
      <c r="F343" s="3">
        <v>45777</v>
      </c>
    </row>
    <row r="344" spans="1:6" x14ac:dyDescent="0.25">
      <c r="A344" s="2" t="s">
        <v>69</v>
      </c>
      <c r="B344" s="2">
        <v>215475</v>
      </c>
      <c r="C344" s="2" t="s">
        <v>6</v>
      </c>
      <c r="D344" s="2" t="s">
        <v>7</v>
      </c>
      <c r="E344" s="2">
        <f>VLOOKUP(A344,Sheet1!$A:$M,6,FALSE)</f>
        <v>0</v>
      </c>
      <c r="F344" s="3">
        <v>45808</v>
      </c>
    </row>
    <row r="345" spans="1:6" x14ac:dyDescent="0.25">
      <c r="A345" s="2" t="s">
        <v>69</v>
      </c>
      <c r="B345" s="2">
        <v>215475</v>
      </c>
      <c r="C345" s="2" t="s">
        <v>6</v>
      </c>
      <c r="D345" s="2" t="s">
        <v>7</v>
      </c>
      <c r="E345" s="2">
        <f>VLOOKUP(A345,Sheet1!$A:$M,7,FALSE)</f>
        <v>0</v>
      </c>
      <c r="F345" s="3">
        <v>45838</v>
      </c>
    </row>
    <row r="346" spans="1:6" x14ac:dyDescent="0.25">
      <c r="A346" s="2" t="s">
        <v>69</v>
      </c>
      <c r="B346" s="2">
        <v>215475</v>
      </c>
      <c r="C346" s="2" t="s">
        <v>6</v>
      </c>
      <c r="D346" s="2" t="s">
        <v>7</v>
      </c>
      <c r="E346" s="2">
        <f>VLOOKUP(A346,Sheet1!$A:$M,8,FALSE)</f>
        <v>0</v>
      </c>
      <c r="F346" s="3">
        <v>45869</v>
      </c>
    </row>
    <row r="347" spans="1:6" x14ac:dyDescent="0.25">
      <c r="A347" s="2" t="s">
        <v>69</v>
      </c>
      <c r="B347" s="2">
        <v>215475</v>
      </c>
      <c r="C347" s="2" t="s">
        <v>6</v>
      </c>
      <c r="D347" s="2" t="s">
        <v>7</v>
      </c>
      <c r="E347" s="2">
        <f>VLOOKUP(A347,Sheet1!$A:$M,9,FALSE)</f>
        <v>0</v>
      </c>
      <c r="F347" s="3">
        <v>45900</v>
      </c>
    </row>
    <row r="348" spans="1:6" x14ac:dyDescent="0.25">
      <c r="A348" s="2" t="s">
        <v>69</v>
      </c>
      <c r="B348" s="2">
        <v>215475</v>
      </c>
      <c r="C348" s="2" t="s">
        <v>6</v>
      </c>
      <c r="D348" s="2" t="s">
        <v>7</v>
      </c>
      <c r="E348" s="2">
        <f>VLOOKUP(A348,Sheet1!$A:$M,10,FALSE)</f>
        <v>0</v>
      </c>
      <c r="F348" s="3">
        <v>45930</v>
      </c>
    </row>
    <row r="349" spans="1:6" x14ac:dyDescent="0.25">
      <c r="A349" s="2" t="s">
        <v>69</v>
      </c>
      <c r="B349" s="2">
        <v>215475</v>
      </c>
      <c r="C349" s="2" t="s">
        <v>6</v>
      </c>
      <c r="D349" s="2" t="s">
        <v>7</v>
      </c>
      <c r="E349" s="2">
        <f>VLOOKUP(A349,Sheet1!$A:$M,11,FALSE)</f>
        <v>0</v>
      </c>
      <c r="F349" s="3">
        <v>45961</v>
      </c>
    </row>
    <row r="350" spans="1:6" x14ac:dyDescent="0.25">
      <c r="A350" s="2" t="s">
        <v>69</v>
      </c>
      <c r="B350" s="2">
        <v>215475</v>
      </c>
      <c r="C350" s="2" t="s">
        <v>6</v>
      </c>
      <c r="D350" s="2" t="s">
        <v>7</v>
      </c>
      <c r="E350" s="2">
        <f>VLOOKUP(A350,Sheet1!$A:$O,12,FALSE)</f>
        <v>0</v>
      </c>
      <c r="F350" s="3">
        <v>45991</v>
      </c>
    </row>
    <row r="351" spans="1:6" x14ac:dyDescent="0.25">
      <c r="A351" s="2" t="s">
        <v>69</v>
      </c>
      <c r="B351" s="2">
        <v>215475</v>
      </c>
      <c r="C351" s="2" t="s">
        <v>6</v>
      </c>
      <c r="D351" s="2" t="s">
        <v>7</v>
      </c>
      <c r="E351" s="2">
        <f>VLOOKUP(A351,Sheet1!$A:$O,13,FALSE)</f>
        <v>0</v>
      </c>
      <c r="F351" s="3">
        <v>46022</v>
      </c>
    </row>
    <row r="352" spans="1:6" x14ac:dyDescent="0.25">
      <c r="A352" s="2" t="s">
        <v>5</v>
      </c>
      <c r="B352" s="2">
        <v>215475</v>
      </c>
      <c r="C352" s="2" t="s">
        <v>6</v>
      </c>
      <c r="D352" s="2" t="s">
        <v>7</v>
      </c>
      <c r="E352" s="2">
        <f>VLOOKUP(A352,Sheet1!$A:$M,2,FALSE)</f>
        <v>400</v>
      </c>
      <c r="F352" s="3">
        <v>45688</v>
      </c>
    </row>
    <row r="353" spans="1:6" x14ac:dyDescent="0.25">
      <c r="A353" s="2" t="s">
        <v>5</v>
      </c>
      <c r="B353" s="2">
        <v>215475</v>
      </c>
      <c r="C353" s="2" t="s">
        <v>6</v>
      </c>
      <c r="D353" s="2" t="s">
        <v>7</v>
      </c>
      <c r="E353" s="2">
        <f>VLOOKUP(A353,Sheet1!$A:$M,3,FALSE)</f>
        <v>0</v>
      </c>
      <c r="F353" s="3">
        <v>45716</v>
      </c>
    </row>
    <row r="354" spans="1:6" x14ac:dyDescent="0.25">
      <c r="A354" s="2" t="s">
        <v>5</v>
      </c>
      <c r="B354" s="2">
        <v>215475</v>
      </c>
      <c r="C354" s="2" t="s">
        <v>6</v>
      </c>
      <c r="D354" s="2" t="s">
        <v>7</v>
      </c>
      <c r="E354" s="2">
        <f>VLOOKUP(A354,Sheet1!$A:$M,4,FALSE)</f>
        <v>0</v>
      </c>
      <c r="F354" s="3">
        <v>45747</v>
      </c>
    </row>
    <row r="355" spans="1:6" x14ac:dyDescent="0.25">
      <c r="A355" s="2" t="s">
        <v>5</v>
      </c>
      <c r="B355" s="2">
        <v>215475</v>
      </c>
      <c r="C355" s="2" t="s">
        <v>6</v>
      </c>
      <c r="D355" s="2" t="s">
        <v>7</v>
      </c>
      <c r="E355" s="2">
        <f>VLOOKUP(A355,Sheet1!$A:$M,5,FALSE)</f>
        <v>0</v>
      </c>
      <c r="F355" s="3">
        <v>45777</v>
      </c>
    </row>
    <row r="356" spans="1:6" x14ac:dyDescent="0.25">
      <c r="A356" s="2" t="s">
        <v>5</v>
      </c>
      <c r="B356" s="2">
        <v>215475</v>
      </c>
      <c r="C356" s="2" t="s">
        <v>6</v>
      </c>
      <c r="D356" s="2" t="s">
        <v>7</v>
      </c>
      <c r="E356" s="2">
        <f>VLOOKUP(A356,Sheet1!$A:$M,6,FALSE)</f>
        <v>500</v>
      </c>
      <c r="F356" s="3">
        <v>45808</v>
      </c>
    </row>
    <row r="357" spans="1:6" x14ac:dyDescent="0.25">
      <c r="A357" s="2" t="s">
        <v>5</v>
      </c>
      <c r="B357" s="2">
        <v>215475</v>
      </c>
      <c r="C357" s="2" t="s">
        <v>6</v>
      </c>
      <c r="D357" s="2" t="s">
        <v>7</v>
      </c>
      <c r="E357" s="2">
        <f>VLOOKUP(A357,Sheet1!$A:$M,7,FALSE)</f>
        <v>0</v>
      </c>
      <c r="F357" s="3">
        <v>45838</v>
      </c>
    </row>
    <row r="358" spans="1:6" x14ac:dyDescent="0.25">
      <c r="A358" s="2" t="s">
        <v>5</v>
      </c>
      <c r="B358" s="2">
        <v>215475</v>
      </c>
      <c r="C358" s="2" t="s">
        <v>6</v>
      </c>
      <c r="D358" s="2" t="s">
        <v>7</v>
      </c>
      <c r="E358" s="2">
        <f>VLOOKUP(A358,Sheet1!$A:$M,8,FALSE)</f>
        <v>0</v>
      </c>
      <c r="F358" s="3">
        <v>45869</v>
      </c>
    </row>
    <row r="359" spans="1:6" x14ac:dyDescent="0.25">
      <c r="A359" s="2" t="s">
        <v>5</v>
      </c>
      <c r="B359" s="2">
        <v>215475</v>
      </c>
      <c r="C359" s="2" t="s">
        <v>6</v>
      </c>
      <c r="D359" s="2" t="s">
        <v>7</v>
      </c>
      <c r="E359" s="2">
        <f>VLOOKUP(A359,Sheet1!$A:$M,9,FALSE)</f>
        <v>600</v>
      </c>
      <c r="F359" s="3">
        <v>45900</v>
      </c>
    </row>
    <row r="360" spans="1:6" x14ac:dyDescent="0.25">
      <c r="A360" s="2" t="s">
        <v>5</v>
      </c>
      <c r="B360" s="2">
        <v>215475</v>
      </c>
      <c r="C360" s="2" t="s">
        <v>6</v>
      </c>
      <c r="D360" s="2" t="s">
        <v>7</v>
      </c>
      <c r="E360" s="2">
        <f>VLOOKUP(A360,Sheet1!$A:$M,10,FALSE)</f>
        <v>0</v>
      </c>
      <c r="F360" s="3">
        <v>45930</v>
      </c>
    </row>
    <row r="361" spans="1:6" x14ac:dyDescent="0.25">
      <c r="A361" s="2" t="s">
        <v>5</v>
      </c>
      <c r="B361" s="2">
        <v>215475</v>
      </c>
      <c r="C361" s="2" t="s">
        <v>6</v>
      </c>
      <c r="D361" s="2" t="s">
        <v>7</v>
      </c>
      <c r="E361" s="2">
        <f>VLOOKUP(A361,Sheet1!$A:$M,11,FALSE)</f>
        <v>0</v>
      </c>
      <c r="F361" s="3">
        <v>45961</v>
      </c>
    </row>
    <row r="362" spans="1:6" x14ac:dyDescent="0.25">
      <c r="A362" s="2" t="s">
        <v>5</v>
      </c>
      <c r="B362" s="2">
        <v>215475</v>
      </c>
      <c r="C362" s="2" t="s">
        <v>6</v>
      </c>
      <c r="D362" s="2" t="s">
        <v>7</v>
      </c>
      <c r="E362" s="2">
        <f>VLOOKUP(A362,Sheet1!$A:$O,12,FALSE)</f>
        <v>300</v>
      </c>
      <c r="F362" s="3">
        <v>45991</v>
      </c>
    </row>
    <row r="363" spans="1:6" x14ac:dyDescent="0.25">
      <c r="A363" s="2" t="s">
        <v>5</v>
      </c>
      <c r="B363" s="2">
        <v>215475</v>
      </c>
      <c r="C363" s="2" t="s">
        <v>6</v>
      </c>
      <c r="D363" s="2" t="s">
        <v>7</v>
      </c>
      <c r="E363" s="2">
        <f>VLOOKUP(A363,Sheet1!$A:$O,13,FALSE)</f>
        <v>0</v>
      </c>
      <c r="F363" s="3">
        <v>46022</v>
      </c>
    </row>
    <row r="364" spans="1:6" x14ac:dyDescent="0.25">
      <c r="A364" s="2" t="s">
        <v>9</v>
      </c>
      <c r="B364" s="2">
        <v>215475</v>
      </c>
      <c r="C364" s="2" t="s">
        <v>6</v>
      </c>
      <c r="D364" s="2" t="s">
        <v>7</v>
      </c>
      <c r="E364" s="2">
        <f>VLOOKUP(A364,Sheet1!$A:$M,2,FALSE)</f>
        <v>850</v>
      </c>
      <c r="F364" s="3">
        <v>45688</v>
      </c>
    </row>
    <row r="365" spans="1:6" x14ac:dyDescent="0.25">
      <c r="A365" s="2" t="s">
        <v>9</v>
      </c>
      <c r="B365" s="2">
        <v>215475</v>
      </c>
      <c r="C365" s="2" t="s">
        <v>6</v>
      </c>
      <c r="D365" s="2" t="s">
        <v>7</v>
      </c>
      <c r="E365" s="2">
        <f>VLOOKUP(A365,Sheet1!$A:$M,3,FALSE)</f>
        <v>0</v>
      </c>
      <c r="F365" s="3">
        <v>45716</v>
      </c>
    </row>
    <row r="366" spans="1:6" x14ac:dyDescent="0.25">
      <c r="A366" s="2" t="s">
        <v>9</v>
      </c>
      <c r="B366" s="2">
        <v>215475</v>
      </c>
      <c r="C366" s="2" t="s">
        <v>6</v>
      </c>
      <c r="D366" s="2" t="s">
        <v>7</v>
      </c>
      <c r="E366" s="2">
        <f>VLOOKUP(A366,Sheet1!$A:$M,4,FALSE)</f>
        <v>0</v>
      </c>
      <c r="F366" s="3">
        <v>45747</v>
      </c>
    </row>
    <row r="367" spans="1:6" x14ac:dyDescent="0.25">
      <c r="A367" s="2" t="s">
        <v>9</v>
      </c>
      <c r="B367" s="2">
        <v>215475</v>
      </c>
      <c r="C367" s="2" t="s">
        <v>6</v>
      </c>
      <c r="D367" s="2" t="s">
        <v>7</v>
      </c>
      <c r="E367" s="2">
        <f>VLOOKUP(A367,Sheet1!$A:$M,5,FALSE)</f>
        <v>0</v>
      </c>
      <c r="F367" s="3">
        <v>45777</v>
      </c>
    </row>
    <row r="368" spans="1:6" x14ac:dyDescent="0.25">
      <c r="A368" s="2" t="s">
        <v>9</v>
      </c>
      <c r="B368" s="2">
        <v>215475</v>
      </c>
      <c r="C368" s="2" t="s">
        <v>6</v>
      </c>
      <c r="D368" s="2" t="s">
        <v>7</v>
      </c>
      <c r="E368" s="2">
        <f>VLOOKUP(A368,Sheet1!$A:$M,6,FALSE)</f>
        <v>0</v>
      </c>
      <c r="F368" s="3">
        <v>45808</v>
      </c>
    </row>
    <row r="369" spans="1:6" x14ac:dyDescent="0.25">
      <c r="A369" s="2" t="s">
        <v>9</v>
      </c>
      <c r="B369" s="2">
        <v>215475</v>
      </c>
      <c r="C369" s="2" t="s">
        <v>6</v>
      </c>
      <c r="D369" s="2" t="s">
        <v>7</v>
      </c>
      <c r="E369" s="2">
        <f>VLOOKUP(A369,Sheet1!$A:$M,7,FALSE)</f>
        <v>0</v>
      </c>
      <c r="F369" s="3">
        <v>45838</v>
      </c>
    </row>
    <row r="370" spans="1:6" x14ac:dyDescent="0.25">
      <c r="A370" s="2" t="s">
        <v>9</v>
      </c>
      <c r="B370" s="2">
        <v>215475</v>
      </c>
      <c r="C370" s="2" t="s">
        <v>6</v>
      </c>
      <c r="D370" s="2" t="s">
        <v>7</v>
      </c>
      <c r="E370" s="2">
        <f>VLOOKUP(A370,Sheet1!$A:$M,8,FALSE)</f>
        <v>0</v>
      </c>
      <c r="F370" s="3">
        <v>45869</v>
      </c>
    </row>
    <row r="371" spans="1:6" x14ac:dyDescent="0.25">
      <c r="A371" s="2" t="s">
        <v>9</v>
      </c>
      <c r="B371" s="2">
        <v>215475</v>
      </c>
      <c r="C371" s="2" t="s">
        <v>6</v>
      </c>
      <c r="D371" s="2" t="s">
        <v>7</v>
      </c>
      <c r="E371" s="2">
        <f>VLOOKUP(A371,Sheet1!$A:$M,9,FALSE)</f>
        <v>0</v>
      </c>
      <c r="F371" s="3">
        <v>45900</v>
      </c>
    </row>
    <row r="372" spans="1:6" x14ac:dyDescent="0.25">
      <c r="A372" s="2" t="s">
        <v>9</v>
      </c>
      <c r="B372" s="2">
        <v>215475</v>
      </c>
      <c r="C372" s="2" t="s">
        <v>6</v>
      </c>
      <c r="D372" s="2" t="s">
        <v>7</v>
      </c>
      <c r="E372" s="2">
        <f>VLOOKUP(A372,Sheet1!$A:$M,10,FALSE)</f>
        <v>0</v>
      </c>
      <c r="F372" s="3">
        <v>45930</v>
      </c>
    </row>
    <row r="373" spans="1:6" x14ac:dyDescent="0.25">
      <c r="A373" s="2" t="s">
        <v>9</v>
      </c>
      <c r="B373" s="2">
        <v>215475</v>
      </c>
      <c r="C373" s="2" t="s">
        <v>6</v>
      </c>
      <c r="D373" s="2" t="s">
        <v>7</v>
      </c>
      <c r="E373" s="2">
        <f>VLOOKUP(A373,Sheet1!$A:$M,11,FALSE)</f>
        <v>200</v>
      </c>
      <c r="F373" s="3">
        <v>45961</v>
      </c>
    </row>
    <row r="374" spans="1:6" x14ac:dyDescent="0.25">
      <c r="A374" s="2" t="s">
        <v>9</v>
      </c>
      <c r="B374" s="2">
        <v>215475</v>
      </c>
      <c r="C374" s="2" t="s">
        <v>6</v>
      </c>
      <c r="D374" s="2" t="s">
        <v>7</v>
      </c>
      <c r="E374" s="2">
        <f>VLOOKUP(A374,Sheet1!$A:$O,12,FALSE)</f>
        <v>0</v>
      </c>
      <c r="F374" s="3">
        <v>45991</v>
      </c>
    </row>
    <row r="375" spans="1:6" x14ac:dyDescent="0.25">
      <c r="A375" s="2" t="s">
        <v>9</v>
      </c>
      <c r="B375" s="2">
        <v>215475</v>
      </c>
      <c r="C375" s="2" t="s">
        <v>6</v>
      </c>
      <c r="D375" s="2" t="s">
        <v>7</v>
      </c>
      <c r="E375" s="2">
        <f>VLOOKUP(A375,Sheet1!$A:$O,13,FALSE)</f>
        <v>0</v>
      </c>
      <c r="F375" s="3">
        <v>46022</v>
      </c>
    </row>
    <row r="376" spans="1:6" x14ac:dyDescent="0.25">
      <c r="A376" s="2" t="s">
        <v>15</v>
      </c>
      <c r="B376" s="2">
        <v>215475</v>
      </c>
      <c r="C376" s="2" t="s">
        <v>6</v>
      </c>
      <c r="D376" s="2" t="s">
        <v>7</v>
      </c>
      <c r="E376" s="2">
        <f>VLOOKUP(A376,Sheet1!$A:$M,2,FALSE)</f>
        <v>0</v>
      </c>
      <c r="F376" s="3">
        <v>45688</v>
      </c>
    </row>
    <row r="377" spans="1:6" x14ac:dyDescent="0.25">
      <c r="A377" s="2" t="s">
        <v>15</v>
      </c>
      <c r="B377" s="2">
        <v>215475</v>
      </c>
      <c r="C377" s="2" t="s">
        <v>6</v>
      </c>
      <c r="D377" s="2" t="s">
        <v>7</v>
      </c>
      <c r="E377" s="2">
        <f>VLOOKUP(A377,Sheet1!$A:$M,3,FALSE)</f>
        <v>0</v>
      </c>
      <c r="F377" s="3">
        <v>45716</v>
      </c>
    </row>
    <row r="378" spans="1:6" x14ac:dyDescent="0.25">
      <c r="A378" s="2" t="s">
        <v>15</v>
      </c>
      <c r="B378" s="2">
        <v>215475</v>
      </c>
      <c r="C378" s="2" t="s">
        <v>6</v>
      </c>
      <c r="D378" s="2" t="s">
        <v>7</v>
      </c>
      <c r="E378" s="2">
        <f>VLOOKUP(A378,Sheet1!$A:$M,4,FALSE)</f>
        <v>0</v>
      </c>
      <c r="F378" s="3">
        <v>45747</v>
      </c>
    </row>
    <row r="379" spans="1:6" x14ac:dyDescent="0.25">
      <c r="A379" s="2" t="s">
        <v>15</v>
      </c>
      <c r="B379" s="2">
        <v>215475</v>
      </c>
      <c r="C379" s="2" t="s">
        <v>6</v>
      </c>
      <c r="D379" s="2" t="s">
        <v>7</v>
      </c>
      <c r="E379" s="2">
        <f>VLOOKUP(A379,Sheet1!$A:$M,5,FALSE)</f>
        <v>0</v>
      </c>
      <c r="F379" s="3">
        <v>45777</v>
      </c>
    </row>
    <row r="380" spans="1:6" x14ac:dyDescent="0.25">
      <c r="A380" s="2" t="s">
        <v>15</v>
      </c>
      <c r="B380" s="2">
        <v>215475</v>
      </c>
      <c r="C380" s="2" t="s">
        <v>6</v>
      </c>
      <c r="D380" s="2" t="s">
        <v>7</v>
      </c>
      <c r="E380" s="2">
        <f>VLOOKUP(A380,Sheet1!$A:$M,6,FALSE)</f>
        <v>0</v>
      </c>
      <c r="F380" s="3">
        <v>45808</v>
      </c>
    </row>
    <row r="381" spans="1:6" x14ac:dyDescent="0.25">
      <c r="A381" s="2" t="s">
        <v>15</v>
      </c>
      <c r="B381" s="2">
        <v>215475</v>
      </c>
      <c r="C381" s="2" t="s">
        <v>6</v>
      </c>
      <c r="D381" s="2" t="s">
        <v>7</v>
      </c>
      <c r="E381" s="2">
        <f>VLOOKUP(A381,Sheet1!$A:$M,7,FALSE)</f>
        <v>0</v>
      </c>
      <c r="F381" s="3">
        <v>45838</v>
      </c>
    </row>
    <row r="382" spans="1:6" x14ac:dyDescent="0.25">
      <c r="A382" s="2" t="s">
        <v>15</v>
      </c>
      <c r="B382" s="2">
        <v>215475</v>
      </c>
      <c r="C382" s="2" t="s">
        <v>6</v>
      </c>
      <c r="D382" s="2" t="s">
        <v>7</v>
      </c>
      <c r="E382" s="2">
        <f>VLOOKUP(A382,Sheet1!$A:$M,8,FALSE)</f>
        <v>0</v>
      </c>
      <c r="F382" s="3">
        <v>45869</v>
      </c>
    </row>
    <row r="383" spans="1:6" x14ac:dyDescent="0.25">
      <c r="A383" s="2" t="s">
        <v>15</v>
      </c>
      <c r="B383" s="2">
        <v>215475</v>
      </c>
      <c r="C383" s="2" t="s">
        <v>6</v>
      </c>
      <c r="D383" s="2" t="s">
        <v>7</v>
      </c>
      <c r="E383" s="2">
        <f>VLOOKUP(A383,Sheet1!$A:$M,9,FALSE)</f>
        <v>0</v>
      </c>
      <c r="F383" s="3">
        <v>45900</v>
      </c>
    </row>
    <row r="384" spans="1:6" x14ac:dyDescent="0.25">
      <c r="A384" s="2" t="s">
        <v>15</v>
      </c>
      <c r="B384" s="2">
        <v>215475</v>
      </c>
      <c r="C384" s="2" t="s">
        <v>6</v>
      </c>
      <c r="D384" s="2" t="s">
        <v>7</v>
      </c>
      <c r="E384" s="2">
        <f>VLOOKUP(A384,Sheet1!$A:$M,10,FALSE)</f>
        <v>0</v>
      </c>
      <c r="F384" s="3">
        <v>45930</v>
      </c>
    </row>
    <row r="385" spans="1:6" x14ac:dyDescent="0.25">
      <c r="A385" s="2" t="s">
        <v>15</v>
      </c>
      <c r="B385" s="2">
        <v>215475</v>
      </c>
      <c r="C385" s="2" t="s">
        <v>6</v>
      </c>
      <c r="D385" s="2" t="s">
        <v>7</v>
      </c>
      <c r="E385" s="2">
        <f>VLOOKUP(A385,Sheet1!$A:$M,11,FALSE)</f>
        <v>0</v>
      </c>
      <c r="F385" s="3">
        <v>45961</v>
      </c>
    </row>
    <row r="386" spans="1:6" x14ac:dyDescent="0.25">
      <c r="A386" s="2" t="s">
        <v>15</v>
      </c>
      <c r="B386" s="2">
        <v>215475</v>
      </c>
      <c r="C386" s="2" t="s">
        <v>6</v>
      </c>
      <c r="D386" s="2" t="s">
        <v>7</v>
      </c>
      <c r="E386" s="2">
        <f>VLOOKUP(A386,Sheet1!$A:$O,12,FALSE)</f>
        <v>0</v>
      </c>
      <c r="F386" s="3">
        <v>45991</v>
      </c>
    </row>
    <row r="387" spans="1:6" x14ac:dyDescent="0.25">
      <c r="A387" s="2" t="s">
        <v>15</v>
      </c>
      <c r="B387" s="2">
        <v>215475</v>
      </c>
      <c r="C387" s="2" t="s">
        <v>6</v>
      </c>
      <c r="D387" s="2" t="s">
        <v>7</v>
      </c>
      <c r="E387" s="2">
        <f>VLOOKUP(A387,Sheet1!$A:$O,13,FALSE)</f>
        <v>0</v>
      </c>
      <c r="F387" s="3">
        <v>46022</v>
      </c>
    </row>
    <row r="388" spans="1:6" x14ac:dyDescent="0.25">
      <c r="A388" s="2" t="s">
        <v>182</v>
      </c>
      <c r="B388" s="2">
        <v>215475</v>
      </c>
      <c r="C388" s="2" t="s">
        <v>6</v>
      </c>
      <c r="D388" s="2" t="s">
        <v>7</v>
      </c>
      <c r="E388" s="2">
        <f>VLOOKUP(A388,Sheet1!$A:$M,2,FALSE)</f>
        <v>100</v>
      </c>
      <c r="F388" s="3">
        <v>45688</v>
      </c>
    </row>
    <row r="389" spans="1:6" x14ac:dyDescent="0.25">
      <c r="A389" s="2" t="s">
        <v>182</v>
      </c>
      <c r="B389" s="2">
        <v>215475</v>
      </c>
      <c r="C389" s="2" t="s">
        <v>6</v>
      </c>
      <c r="D389" s="2" t="s">
        <v>7</v>
      </c>
      <c r="E389" s="2">
        <f>VLOOKUP(A389,Sheet1!$A:$M,3,FALSE)</f>
        <v>0</v>
      </c>
      <c r="F389" s="3">
        <v>45716</v>
      </c>
    </row>
    <row r="390" spans="1:6" x14ac:dyDescent="0.25">
      <c r="A390" s="2" t="s">
        <v>182</v>
      </c>
      <c r="B390" s="2">
        <v>215475</v>
      </c>
      <c r="C390" s="2" t="s">
        <v>6</v>
      </c>
      <c r="D390" s="2" t="s">
        <v>7</v>
      </c>
      <c r="E390" s="2">
        <f>VLOOKUP(A390,Sheet1!$A:$M,4,FALSE)</f>
        <v>0</v>
      </c>
      <c r="F390" s="3">
        <v>45747</v>
      </c>
    </row>
    <row r="391" spans="1:6" x14ac:dyDescent="0.25">
      <c r="A391" s="2" t="s">
        <v>182</v>
      </c>
      <c r="B391" s="2">
        <v>215475</v>
      </c>
      <c r="C391" s="2" t="s">
        <v>6</v>
      </c>
      <c r="D391" s="2" t="s">
        <v>7</v>
      </c>
      <c r="E391" s="2">
        <f>VLOOKUP(A391,Sheet1!$A:$M,5,FALSE)</f>
        <v>0</v>
      </c>
      <c r="F391" s="3">
        <v>45777</v>
      </c>
    </row>
    <row r="392" spans="1:6" x14ac:dyDescent="0.25">
      <c r="A392" s="2" t="s">
        <v>182</v>
      </c>
      <c r="B392" s="2">
        <v>215475</v>
      </c>
      <c r="C392" s="2" t="s">
        <v>6</v>
      </c>
      <c r="D392" s="2" t="s">
        <v>7</v>
      </c>
      <c r="E392" s="2">
        <f>VLOOKUP(A392,Sheet1!$A:$M,6,FALSE)</f>
        <v>0</v>
      </c>
      <c r="F392" s="3">
        <v>45808</v>
      </c>
    </row>
    <row r="393" spans="1:6" x14ac:dyDescent="0.25">
      <c r="A393" s="2" t="s">
        <v>182</v>
      </c>
      <c r="B393" s="2">
        <v>215475</v>
      </c>
      <c r="C393" s="2" t="s">
        <v>6</v>
      </c>
      <c r="D393" s="2" t="s">
        <v>7</v>
      </c>
      <c r="E393" s="2">
        <f>VLOOKUP(A393,Sheet1!$A:$M,7,FALSE)</f>
        <v>0</v>
      </c>
      <c r="F393" s="3">
        <v>45838</v>
      </c>
    </row>
    <row r="394" spans="1:6" x14ac:dyDescent="0.25">
      <c r="A394" s="2" t="s">
        <v>182</v>
      </c>
      <c r="B394" s="2">
        <v>215475</v>
      </c>
      <c r="C394" s="2" t="s">
        <v>6</v>
      </c>
      <c r="D394" s="2" t="s">
        <v>7</v>
      </c>
      <c r="E394" s="2">
        <f>VLOOKUP(A394,Sheet1!$A:$M,8,FALSE)</f>
        <v>0</v>
      </c>
      <c r="F394" s="3">
        <v>45869</v>
      </c>
    </row>
    <row r="395" spans="1:6" x14ac:dyDescent="0.25">
      <c r="A395" s="2" t="s">
        <v>182</v>
      </c>
      <c r="B395" s="2">
        <v>215475</v>
      </c>
      <c r="C395" s="2" t="s">
        <v>6</v>
      </c>
      <c r="D395" s="2" t="s">
        <v>7</v>
      </c>
      <c r="E395" s="2">
        <f>VLOOKUP(A395,Sheet1!$A:$M,9,FALSE)</f>
        <v>0</v>
      </c>
      <c r="F395" s="3">
        <v>45900</v>
      </c>
    </row>
    <row r="396" spans="1:6" x14ac:dyDescent="0.25">
      <c r="A396" s="2" t="s">
        <v>182</v>
      </c>
      <c r="B396" s="2">
        <v>215475</v>
      </c>
      <c r="C396" s="2" t="s">
        <v>6</v>
      </c>
      <c r="D396" s="2" t="s">
        <v>7</v>
      </c>
      <c r="E396" s="2">
        <f>VLOOKUP(A396,Sheet1!$A:$M,10,FALSE)</f>
        <v>150</v>
      </c>
      <c r="F396" s="3">
        <v>45930</v>
      </c>
    </row>
    <row r="397" spans="1:6" x14ac:dyDescent="0.25">
      <c r="A397" s="2" t="s">
        <v>182</v>
      </c>
      <c r="B397" s="2">
        <v>215475</v>
      </c>
      <c r="C397" s="2" t="s">
        <v>6</v>
      </c>
      <c r="D397" s="2" t="s">
        <v>7</v>
      </c>
      <c r="E397" s="2">
        <f>VLOOKUP(A397,Sheet1!$A:$M,11,FALSE)</f>
        <v>0</v>
      </c>
      <c r="F397" s="3">
        <v>45961</v>
      </c>
    </row>
    <row r="398" spans="1:6" x14ac:dyDescent="0.25">
      <c r="A398" s="2" t="s">
        <v>182</v>
      </c>
      <c r="B398" s="2">
        <v>215475</v>
      </c>
      <c r="C398" s="2" t="s">
        <v>6</v>
      </c>
      <c r="D398" s="2" t="s">
        <v>7</v>
      </c>
      <c r="E398" s="2">
        <f>VLOOKUP(A398,Sheet1!$A:$O,12,FALSE)</f>
        <v>0</v>
      </c>
      <c r="F398" s="3">
        <v>45991</v>
      </c>
    </row>
    <row r="399" spans="1:6" x14ac:dyDescent="0.25">
      <c r="A399" s="2" t="s">
        <v>182</v>
      </c>
      <c r="B399" s="2">
        <v>215475</v>
      </c>
      <c r="C399" s="2" t="s">
        <v>6</v>
      </c>
      <c r="D399" s="2" t="s">
        <v>7</v>
      </c>
      <c r="E399" s="2">
        <f>VLOOKUP(A399,Sheet1!$A:$O,13,FALSE)</f>
        <v>0</v>
      </c>
      <c r="F399" s="3">
        <v>46022</v>
      </c>
    </row>
    <row r="400" spans="1:6" x14ac:dyDescent="0.25">
      <c r="A400" s="2" t="s">
        <v>67</v>
      </c>
      <c r="B400" s="2">
        <v>215475</v>
      </c>
      <c r="C400" s="2" t="s">
        <v>6</v>
      </c>
      <c r="D400" s="2" t="s">
        <v>7</v>
      </c>
      <c r="E400" s="2">
        <f>VLOOKUP(A400,Sheet1!$A:$M,2,FALSE)</f>
        <v>100</v>
      </c>
      <c r="F400" s="3">
        <v>45688</v>
      </c>
    </row>
    <row r="401" spans="1:6" x14ac:dyDescent="0.25">
      <c r="A401" s="2" t="s">
        <v>67</v>
      </c>
      <c r="B401" s="2">
        <v>215475</v>
      </c>
      <c r="C401" s="2" t="s">
        <v>6</v>
      </c>
      <c r="D401" s="2" t="s">
        <v>7</v>
      </c>
      <c r="E401" s="2">
        <f>VLOOKUP(A401,Sheet1!$A:$M,3,FALSE)</f>
        <v>0</v>
      </c>
      <c r="F401" s="3">
        <v>45716</v>
      </c>
    </row>
    <row r="402" spans="1:6" x14ac:dyDescent="0.25">
      <c r="A402" s="2" t="s">
        <v>67</v>
      </c>
      <c r="B402" s="2">
        <v>215475</v>
      </c>
      <c r="C402" s="2" t="s">
        <v>6</v>
      </c>
      <c r="D402" s="2" t="s">
        <v>7</v>
      </c>
      <c r="E402" s="2">
        <f>VLOOKUP(A402,Sheet1!$A:$M,4,FALSE)</f>
        <v>0</v>
      </c>
      <c r="F402" s="3">
        <v>45747</v>
      </c>
    </row>
    <row r="403" spans="1:6" x14ac:dyDescent="0.25">
      <c r="A403" s="2" t="s">
        <v>67</v>
      </c>
      <c r="B403" s="2">
        <v>215475</v>
      </c>
      <c r="C403" s="2" t="s">
        <v>6</v>
      </c>
      <c r="D403" s="2" t="s">
        <v>7</v>
      </c>
      <c r="E403" s="2">
        <f>VLOOKUP(A403,Sheet1!$A:$M,5,FALSE)</f>
        <v>0</v>
      </c>
      <c r="F403" s="3">
        <v>45777</v>
      </c>
    </row>
    <row r="404" spans="1:6" x14ac:dyDescent="0.25">
      <c r="A404" s="2" t="s">
        <v>67</v>
      </c>
      <c r="B404" s="2">
        <v>215475</v>
      </c>
      <c r="C404" s="2" t="s">
        <v>6</v>
      </c>
      <c r="D404" s="2" t="s">
        <v>7</v>
      </c>
      <c r="E404" s="2">
        <f>VLOOKUP(A404,Sheet1!$A:$M,6,FALSE)</f>
        <v>0</v>
      </c>
      <c r="F404" s="3">
        <v>45808</v>
      </c>
    </row>
    <row r="405" spans="1:6" x14ac:dyDescent="0.25">
      <c r="A405" s="2" t="s">
        <v>67</v>
      </c>
      <c r="B405" s="2">
        <v>215475</v>
      </c>
      <c r="C405" s="2" t="s">
        <v>6</v>
      </c>
      <c r="D405" s="2" t="s">
        <v>7</v>
      </c>
      <c r="E405" s="2">
        <f>VLOOKUP(A405,Sheet1!$A:$M,7,FALSE)</f>
        <v>0</v>
      </c>
      <c r="F405" s="3">
        <v>45838</v>
      </c>
    </row>
    <row r="406" spans="1:6" x14ac:dyDescent="0.25">
      <c r="A406" s="2" t="s">
        <v>67</v>
      </c>
      <c r="B406" s="2">
        <v>215475</v>
      </c>
      <c r="C406" s="2" t="s">
        <v>6</v>
      </c>
      <c r="D406" s="2" t="s">
        <v>7</v>
      </c>
      <c r="E406" s="2">
        <f>VLOOKUP(A406,Sheet1!$A:$M,8,FALSE)</f>
        <v>0</v>
      </c>
      <c r="F406" s="3">
        <v>45869</v>
      </c>
    </row>
    <row r="407" spans="1:6" x14ac:dyDescent="0.25">
      <c r="A407" s="2" t="s">
        <v>67</v>
      </c>
      <c r="B407" s="2">
        <v>215475</v>
      </c>
      <c r="C407" s="2" t="s">
        <v>6</v>
      </c>
      <c r="D407" s="2" t="s">
        <v>7</v>
      </c>
      <c r="E407" s="2">
        <f>VLOOKUP(A407,Sheet1!$A:$M,9,FALSE)</f>
        <v>0</v>
      </c>
      <c r="F407" s="3">
        <v>45900</v>
      </c>
    </row>
    <row r="408" spans="1:6" x14ac:dyDescent="0.25">
      <c r="A408" s="2" t="s">
        <v>67</v>
      </c>
      <c r="B408" s="2">
        <v>215475</v>
      </c>
      <c r="C408" s="2" t="s">
        <v>6</v>
      </c>
      <c r="D408" s="2" t="s">
        <v>7</v>
      </c>
      <c r="E408" s="2">
        <f>VLOOKUP(A408,Sheet1!$A:$M,10,FALSE)</f>
        <v>100</v>
      </c>
      <c r="F408" s="3">
        <v>45930</v>
      </c>
    </row>
    <row r="409" spans="1:6" x14ac:dyDescent="0.25">
      <c r="A409" s="2" t="s">
        <v>67</v>
      </c>
      <c r="B409" s="2">
        <v>215475</v>
      </c>
      <c r="C409" s="2" t="s">
        <v>6</v>
      </c>
      <c r="D409" s="2" t="s">
        <v>7</v>
      </c>
      <c r="E409" s="2">
        <f>VLOOKUP(A409,Sheet1!$A:$M,11,FALSE)</f>
        <v>0</v>
      </c>
      <c r="F409" s="3">
        <v>45961</v>
      </c>
    </row>
    <row r="410" spans="1:6" x14ac:dyDescent="0.25">
      <c r="A410" s="2" t="s">
        <v>67</v>
      </c>
      <c r="B410" s="2">
        <v>215475</v>
      </c>
      <c r="C410" s="2" t="s">
        <v>6</v>
      </c>
      <c r="D410" s="2" t="s">
        <v>7</v>
      </c>
      <c r="E410" s="2">
        <f>VLOOKUP(A410,Sheet1!$A:$O,12,FALSE)</f>
        <v>0</v>
      </c>
      <c r="F410" s="3">
        <v>45991</v>
      </c>
    </row>
    <row r="411" spans="1:6" x14ac:dyDescent="0.25">
      <c r="A411" s="2" t="s">
        <v>67</v>
      </c>
      <c r="B411" s="2">
        <v>215475</v>
      </c>
      <c r="C411" s="2" t="s">
        <v>6</v>
      </c>
      <c r="D411" s="2" t="s">
        <v>7</v>
      </c>
      <c r="E411" s="2">
        <f>VLOOKUP(A411,Sheet1!$A:$O,13,FALSE)</f>
        <v>0</v>
      </c>
      <c r="F411" s="3">
        <v>46022</v>
      </c>
    </row>
    <row r="412" spans="1:6" x14ac:dyDescent="0.25">
      <c r="A412" s="2" t="s">
        <v>105</v>
      </c>
      <c r="B412" s="2">
        <v>215475</v>
      </c>
      <c r="C412" s="2" t="s">
        <v>6</v>
      </c>
      <c r="D412" s="2" t="s">
        <v>7</v>
      </c>
      <c r="E412" s="2">
        <f>VLOOKUP(A412,Sheet1!$A:$M,2,FALSE)</f>
        <v>0</v>
      </c>
      <c r="F412" s="3">
        <v>45688</v>
      </c>
    </row>
    <row r="413" spans="1:6" x14ac:dyDescent="0.25">
      <c r="A413" s="2" t="s">
        <v>105</v>
      </c>
      <c r="B413" s="2">
        <v>215475</v>
      </c>
      <c r="C413" s="2" t="s">
        <v>6</v>
      </c>
      <c r="D413" s="2" t="s">
        <v>7</v>
      </c>
      <c r="E413" s="2">
        <f>VLOOKUP(A413,Sheet1!$A:$M,3,FALSE)</f>
        <v>0</v>
      </c>
      <c r="F413" s="3">
        <v>45716</v>
      </c>
    </row>
    <row r="414" spans="1:6" x14ac:dyDescent="0.25">
      <c r="A414" s="2" t="s">
        <v>105</v>
      </c>
      <c r="B414" s="2">
        <v>215475</v>
      </c>
      <c r="C414" s="2" t="s">
        <v>6</v>
      </c>
      <c r="D414" s="2" t="s">
        <v>7</v>
      </c>
      <c r="E414" s="2">
        <f>VLOOKUP(A414,Sheet1!$A:$M,4,FALSE)</f>
        <v>0</v>
      </c>
      <c r="F414" s="3">
        <v>45747</v>
      </c>
    </row>
    <row r="415" spans="1:6" x14ac:dyDescent="0.25">
      <c r="A415" s="2" t="s">
        <v>105</v>
      </c>
      <c r="B415" s="2">
        <v>215475</v>
      </c>
      <c r="C415" s="2" t="s">
        <v>6</v>
      </c>
      <c r="D415" s="2" t="s">
        <v>7</v>
      </c>
      <c r="E415" s="2">
        <f>VLOOKUP(A415,Sheet1!$A:$M,5,FALSE)</f>
        <v>0</v>
      </c>
      <c r="F415" s="3">
        <v>45777</v>
      </c>
    </row>
    <row r="416" spans="1:6" x14ac:dyDescent="0.25">
      <c r="A416" s="2" t="s">
        <v>105</v>
      </c>
      <c r="B416" s="2">
        <v>215475</v>
      </c>
      <c r="C416" s="2" t="s">
        <v>6</v>
      </c>
      <c r="D416" s="2" t="s">
        <v>7</v>
      </c>
      <c r="E416" s="2">
        <f>VLOOKUP(A416,Sheet1!$A:$M,6,FALSE)</f>
        <v>0</v>
      </c>
      <c r="F416" s="3">
        <v>45808</v>
      </c>
    </row>
    <row r="417" spans="1:6" x14ac:dyDescent="0.25">
      <c r="A417" s="2" t="s">
        <v>105</v>
      </c>
      <c r="B417" s="2">
        <v>215475</v>
      </c>
      <c r="C417" s="2" t="s">
        <v>6</v>
      </c>
      <c r="D417" s="2" t="s">
        <v>7</v>
      </c>
      <c r="E417" s="2">
        <f>VLOOKUP(A417,Sheet1!$A:$M,7,FALSE)</f>
        <v>0</v>
      </c>
      <c r="F417" s="3">
        <v>45838</v>
      </c>
    </row>
    <row r="418" spans="1:6" x14ac:dyDescent="0.25">
      <c r="A418" s="2" t="s">
        <v>105</v>
      </c>
      <c r="B418" s="2">
        <v>215475</v>
      </c>
      <c r="C418" s="2" t="s">
        <v>6</v>
      </c>
      <c r="D418" s="2" t="s">
        <v>7</v>
      </c>
      <c r="E418" s="2">
        <f>VLOOKUP(A418,Sheet1!$A:$M,8,FALSE)</f>
        <v>0</v>
      </c>
      <c r="F418" s="3">
        <v>45869</v>
      </c>
    </row>
    <row r="419" spans="1:6" x14ac:dyDescent="0.25">
      <c r="A419" s="2" t="s">
        <v>105</v>
      </c>
      <c r="B419" s="2">
        <v>215475</v>
      </c>
      <c r="C419" s="2" t="s">
        <v>6</v>
      </c>
      <c r="D419" s="2" t="s">
        <v>7</v>
      </c>
      <c r="E419" s="2">
        <f>VLOOKUP(A419,Sheet1!$A:$M,9,FALSE)</f>
        <v>0</v>
      </c>
      <c r="F419" s="3">
        <v>45900</v>
      </c>
    </row>
    <row r="420" spans="1:6" x14ac:dyDescent="0.25">
      <c r="A420" s="2" t="s">
        <v>105</v>
      </c>
      <c r="B420" s="2">
        <v>215475</v>
      </c>
      <c r="C420" s="2" t="s">
        <v>6</v>
      </c>
      <c r="D420" s="2" t="s">
        <v>7</v>
      </c>
      <c r="E420" s="2">
        <f>VLOOKUP(A420,Sheet1!$A:$M,10,FALSE)</f>
        <v>0</v>
      </c>
      <c r="F420" s="3">
        <v>45930</v>
      </c>
    </row>
    <row r="421" spans="1:6" x14ac:dyDescent="0.25">
      <c r="A421" s="2" t="s">
        <v>105</v>
      </c>
      <c r="B421" s="2">
        <v>215475</v>
      </c>
      <c r="C421" s="2" t="s">
        <v>6</v>
      </c>
      <c r="D421" s="2" t="s">
        <v>7</v>
      </c>
      <c r="E421" s="2">
        <f>VLOOKUP(A421,Sheet1!$A:$M,11,FALSE)</f>
        <v>0</v>
      </c>
      <c r="F421" s="3">
        <v>45961</v>
      </c>
    </row>
    <row r="422" spans="1:6" x14ac:dyDescent="0.25">
      <c r="A422" s="2" t="s">
        <v>105</v>
      </c>
      <c r="B422" s="2">
        <v>215475</v>
      </c>
      <c r="C422" s="2" t="s">
        <v>6</v>
      </c>
      <c r="D422" s="2" t="s">
        <v>7</v>
      </c>
      <c r="E422" s="2">
        <f>VLOOKUP(A422,Sheet1!$A:$O,12,FALSE)</f>
        <v>0</v>
      </c>
      <c r="F422" s="3">
        <v>45991</v>
      </c>
    </row>
    <row r="423" spans="1:6" x14ac:dyDescent="0.25">
      <c r="A423" s="2" t="s">
        <v>105</v>
      </c>
      <c r="B423" s="2">
        <v>215475</v>
      </c>
      <c r="C423" s="2" t="s">
        <v>6</v>
      </c>
      <c r="D423" s="2" t="s">
        <v>7</v>
      </c>
      <c r="E423" s="2">
        <f>VLOOKUP(A423,Sheet1!$A:$O,13,FALSE)</f>
        <v>0</v>
      </c>
      <c r="F423" s="3">
        <v>46022</v>
      </c>
    </row>
    <row r="424" spans="1:6" x14ac:dyDescent="0.25">
      <c r="A424" s="2" t="s">
        <v>70</v>
      </c>
      <c r="B424" s="2">
        <v>215475</v>
      </c>
      <c r="C424" s="2" t="s">
        <v>23</v>
      </c>
      <c r="D424" s="2" t="s">
        <v>7</v>
      </c>
      <c r="E424" s="2">
        <f>VLOOKUP(A424,Sheet1!$A:$M,2,FALSE)</f>
        <v>111</v>
      </c>
      <c r="F424" s="3">
        <v>45688</v>
      </c>
    </row>
    <row r="425" spans="1:6" x14ac:dyDescent="0.25">
      <c r="A425" s="2" t="s">
        <v>70</v>
      </c>
      <c r="B425" s="2">
        <v>215475</v>
      </c>
      <c r="C425" s="2" t="s">
        <v>23</v>
      </c>
      <c r="D425" s="2" t="s">
        <v>7</v>
      </c>
      <c r="E425" s="2">
        <f>VLOOKUP(A425,Sheet1!$A:$M,3,FALSE)</f>
        <v>300</v>
      </c>
      <c r="F425" s="3">
        <v>45716</v>
      </c>
    </row>
    <row r="426" spans="1:6" x14ac:dyDescent="0.25">
      <c r="A426" s="2" t="s">
        <v>70</v>
      </c>
      <c r="B426" s="2">
        <v>215475</v>
      </c>
      <c r="C426" s="2" t="s">
        <v>23</v>
      </c>
      <c r="D426" s="2" t="s">
        <v>7</v>
      </c>
      <c r="E426" s="2">
        <f>VLOOKUP(A426,Sheet1!$A:$M,4,FALSE)</f>
        <v>0</v>
      </c>
      <c r="F426" s="3">
        <v>45747</v>
      </c>
    </row>
    <row r="427" spans="1:6" x14ac:dyDescent="0.25">
      <c r="A427" s="2" t="s">
        <v>70</v>
      </c>
      <c r="B427" s="2">
        <v>215475</v>
      </c>
      <c r="C427" s="2" t="s">
        <v>23</v>
      </c>
      <c r="D427" s="2" t="s">
        <v>7</v>
      </c>
      <c r="E427" s="2">
        <f>VLOOKUP(A427,Sheet1!$A:$M,5,FALSE)</f>
        <v>0</v>
      </c>
      <c r="F427" s="3">
        <v>45777</v>
      </c>
    </row>
    <row r="428" spans="1:6" x14ac:dyDescent="0.25">
      <c r="A428" s="2" t="s">
        <v>70</v>
      </c>
      <c r="B428" s="2">
        <v>215475</v>
      </c>
      <c r="C428" s="2" t="s">
        <v>23</v>
      </c>
      <c r="D428" s="2" t="s">
        <v>7</v>
      </c>
      <c r="E428" s="2">
        <f>VLOOKUP(A428,Sheet1!$A:$M,6,FALSE)</f>
        <v>0</v>
      </c>
      <c r="F428" s="3">
        <v>45808</v>
      </c>
    </row>
    <row r="429" spans="1:6" x14ac:dyDescent="0.25">
      <c r="A429" s="2" t="s">
        <v>70</v>
      </c>
      <c r="B429" s="2">
        <v>215475</v>
      </c>
      <c r="C429" s="2" t="s">
        <v>23</v>
      </c>
      <c r="D429" s="2" t="s">
        <v>7</v>
      </c>
      <c r="E429" s="2">
        <f>VLOOKUP(A429,Sheet1!$A:$M,7,FALSE)</f>
        <v>250</v>
      </c>
      <c r="F429" s="3">
        <v>45838</v>
      </c>
    </row>
    <row r="430" spans="1:6" x14ac:dyDescent="0.25">
      <c r="A430" s="2" t="s">
        <v>70</v>
      </c>
      <c r="B430" s="2">
        <v>215475</v>
      </c>
      <c r="C430" s="2" t="s">
        <v>23</v>
      </c>
      <c r="D430" s="2" t="s">
        <v>7</v>
      </c>
      <c r="E430" s="2">
        <f>VLOOKUP(A430,Sheet1!$A:$M,8,FALSE)</f>
        <v>0</v>
      </c>
      <c r="F430" s="3">
        <v>45869</v>
      </c>
    </row>
    <row r="431" spans="1:6" x14ac:dyDescent="0.25">
      <c r="A431" s="2" t="s">
        <v>70</v>
      </c>
      <c r="B431" s="2">
        <v>215475</v>
      </c>
      <c r="C431" s="2" t="s">
        <v>23</v>
      </c>
      <c r="D431" s="2" t="s">
        <v>7</v>
      </c>
      <c r="E431" s="2">
        <f>VLOOKUP(A431,Sheet1!$A:$M,9,FALSE)</f>
        <v>0</v>
      </c>
      <c r="F431" s="3">
        <v>45900</v>
      </c>
    </row>
    <row r="432" spans="1:6" x14ac:dyDescent="0.25">
      <c r="A432" s="2" t="s">
        <v>70</v>
      </c>
      <c r="B432" s="2">
        <v>215475</v>
      </c>
      <c r="C432" s="2" t="s">
        <v>23</v>
      </c>
      <c r="D432" s="2" t="s">
        <v>7</v>
      </c>
      <c r="E432" s="2">
        <f>VLOOKUP(A432,Sheet1!$A:$M,10,FALSE)</f>
        <v>400</v>
      </c>
      <c r="F432" s="3">
        <v>45930</v>
      </c>
    </row>
    <row r="433" spans="1:6" x14ac:dyDescent="0.25">
      <c r="A433" s="2" t="s">
        <v>70</v>
      </c>
      <c r="B433" s="2">
        <v>215475</v>
      </c>
      <c r="C433" s="2" t="s">
        <v>23</v>
      </c>
      <c r="D433" s="2" t="s">
        <v>7</v>
      </c>
      <c r="E433" s="2">
        <f>VLOOKUP(A433,Sheet1!$A:$M,11,FALSE)</f>
        <v>0</v>
      </c>
      <c r="F433" s="3">
        <v>45961</v>
      </c>
    </row>
    <row r="434" spans="1:6" x14ac:dyDescent="0.25">
      <c r="A434" s="2" t="s">
        <v>70</v>
      </c>
      <c r="B434" s="2">
        <v>215475</v>
      </c>
      <c r="C434" s="2" t="s">
        <v>23</v>
      </c>
      <c r="D434" s="2" t="s">
        <v>7</v>
      </c>
      <c r="E434" s="2">
        <f>VLOOKUP(A434,Sheet1!$A:$O,12,FALSE)</f>
        <v>0</v>
      </c>
      <c r="F434" s="3">
        <v>45991</v>
      </c>
    </row>
    <row r="435" spans="1:6" x14ac:dyDescent="0.25">
      <c r="A435" s="2" t="s">
        <v>70</v>
      </c>
      <c r="B435" s="2">
        <v>215475</v>
      </c>
      <c r="C435" s="2" t="s">
        <v>23</v>
      </c>
      <c r="D435" s="2" t="s">
        <v>7</v>
      </c>
      <c r="E435" s="2">
        <f>VLOOKUP(A435,Sheet1!$A:$O,13,FALSE)</f>
        <v>0</v>
      </c>
      <c r="F435" s="3">
        <v>46022</v>
      </c>
    </row>
    <row r="436" spans="1:6" x14ac:dyDescent="0.25">
      <c r="A436" s="2" t="s">
        <v>17</v>
      </c>
      <c r="B436" s="2">
        <v>215475</v>
      </c>
      <c r="C436" s="2" t="s">
        <v>23</v>
      </c>
      <c r="D436" s="2" t="s">
        <v>7</v>
      </c>
      <c r="E436" s="2">
        <f>VLOOKUP(A436,Sheet1!$A:$M,2,FALSE)</f>
        <v>300</v>
      </c>
      <c r="F436" s="3">
        <v>45688</v>
      </c>
    </row>
    <row r="437" spans="1:6" x14ac:dyDescent="0.25">
      <c r="A437" s="2" t="s">
        <v>17</v>
      </c>
      <c r="B437" s="2">
        <v>215475</v>
      </c>
      <c r="C437" s="2" t="s">
        <v>23</v>
      </c>
      <c r="D437" s="2" t="s">
        <v>7</v>
      </c>
      <c r="E437" s="2">
        <f>VLOOKUP(A437,Sheet1!$A:$M,3,FALSE)</f>
        <v>0</v>
      </c>
      <c r="F437" s="3">
        <v>45716</v>
      </c>
    </row>
    <row r="438" spans="1:6" x14ac:dyDescent="0.25">
      <c r="A438" s="2" t="s">
        <v>17</v>
      </c>
      <c r="B438" s="2">
        <v>215475</v>
      </c>
      <c r="C438" s="2" t="s">
        <v>23</v>
      </c>
      <c r="D438" s="2" t="s">
        <v>7</v>
      </c>
      <c r="E438" s="2">
        <f>VLOOKUP(A438,Sheet1!$A:$M,4,FALSE)</f>
        <v>0</v>
      </c>
      <c r="F438" s="3">
        <v>45747</v>
      </c>
    </row>
    <row r="439" spans="1:6" x14ac:dyDescent="0.25">
      <c r="A439" s="2" t="s">
        <v>17</v>
      </c>
      <c r="B439" s="2">
        <v>215475</v>
      </c>
      <c r="C439" s="2" t="s">
        <v>23</v>
      </c>
      <c r="D439" s="2" t="s">
        <v>7</v>
      </c>
      <c r="E439" s="2">
        <f>VLOOKUP(A439,Sheet1!$A:$M,5,FALSE)</f>
        <v>0</v>
      </c>
      <c r="F439" s="3">
        <v>45777</v>
      </c>
    </row>
    <row r="440" spans="1:6" x14ac:dyDescent="0.25">
      <c r="A440" s="2" t="s">
        <v>17</v>
      </c>
      <c r="B440" s="2">
        <v>215475</v>
      </c>
      <c r="C440" s="2" t="s">
        <v>23</v>
      </c>
      <c r="D440" s="2" t="s">
        <v>7</v>
      </c>
      <c r="E440" s="2">
        <f>VLOOKUP(A440,Sheet1!$A:$M,6,FALSE)</f>
        <v>0</v>
      </c>
      <c r="F440" s="3">
        <v>45808</v>
      </c>
    </row>
    <row r="441" spans="1:6" x14ac:dyDescent="0.25">
      <c r="A441" s="2" t="s">
        <v>17</v>
      </c>
      <c r="B441" s="2">
        <v>215475</v>
      </c>
      <c r="C441" s="2" t="s">
        <v>23</v>
      </c>
      <c r="D441" s="2" t="s">
        <v>7</v>
      </c>
      <c r="E441" s="2">
        <f>VLOOKUP(A441,Sheet1!$A:$M,7,FALSE)</f>
        <v>0</v>
      </c>
      <c r="F441" s="3">
        <v>45838</v>
      </c>
    </row>
    <row r="442" spans="1:6" x14ac:dyDescent="0.25">
      <c r="A442" s="2" t="s">
        <v>17</v>
      </c>
      <c r="B442" s="2">
        <v>215475</v>
      </c>
      <c r="C442" s="2" t="s">
        <v>23</v>
      </c>
      <c r="D442" s="2" t="s">
        <v>7</v>
      </c>
      <c r="E442" s="2">
        <f>VLOOKUP(A442,Sheet1!$A:$M,8,FALSE)</f>
        <v>0</v>
      </c>
      <c r="F442" s="3">
        <v>45869</v>
      </c>
    </row>
    <row r="443" spans="1:6" x14ac:dyDescent="0.25">
      <c r="A443" s="2" t="s">
        <v>17</v>
      </c>
      <c r="B443" s="2">
        <v>215475</v>
      </c>
      <c r="C443" s="2" t="s">
        <v>23</v>
      </c>
      <c r="D443" s="2" t="s">
        <v>7</v>
      </c>
      <c r="E443" s="2">
        <f>VLOOKUP(A443,Sheet1!$A:$M,9,FALSE)</f>
        <v>0</v>
      </c>
      <c r="F443" s="3">
        <v>45900</v>
      </c>
    </row>
    <row r="444" spans="1:6" x14ac:dyDescent="0.25">
      <c r="A444" s="2" t="s">
        <v>17</v>
      </c>
      <c r="B444" s="2">
        <v>215475</v>
      </c>
      <c r="C444" s="2" t="s">
        <v>23</v>
      </c>
      <c r="D444" s="2" t="s">
        <v>7</v>
      </c>
      <c r="E444" s="2">
        <f>VLOOKUP(A444,Sheet1!$A:$M,10,FALSE)</f>
        <v>250</v>
      </c>
      <c r="F444" s="3">
        <v>45930</v>
      </c>
    </row>
    <row r="445" spans="1:6" x14ac:dyDescent="0.25">
      <c r="A445" s="2" t="s">
        <v>17</v>
      </c>
      <c r="B445" s="2">
        <v>215475</v>
      </c>
      <c r="C445" s="2" t="s">
        <v>23</v>
      </c>
      <c r="D445" s="2" t="s">
        <v>7</v>
      </c>
      <c r="E445" s="2">
        <f>VLOOKUP(A445,Sheet1!$A:$M,11,FALSE)</f>
        <v>0</v>
      </c>
      <c r="F445" s="3">
        <v>45961</v>
      </c>
    </row>
    <row r="446" spans="1:6" x14ac:dyDescent="0.25">
      <c r="A446" s="2" t="s">
        <v>17</v>
      </c>
      <c r="B446" s="2">
        <v>215475</v>
      </c>
      <c r="C446" s="2" t="s">
        <v>23</v>
      </c>
      <c r="D446" s="2" t="s">
        <v>7</v>
      </c>
      <c r="E446" s="2">
        <f>VLOOKUP(A446,Sheet1!$A:$O,12,FALSE)</f>
        <v>0</v>
      </c>
      <c r="F446" s="3">
        <v>45991</v>
      </c>
    </row>
    <row r="447" spans="1:6" x14ac:dyDescent="0.25">
      <c r="A447" s="2" t="s">
        <v>17</v>
      </c>
      <c r="B447" s="2">
        <v>215475</v>
      </c>
      <c r="C447" s="2" t="s">
        <v>23</v>
      </c>
      <c r="D447" s="2" t="s">
        <v>7</v>
      </c>
      <c r="E447" s="2">
        <f>VLOOKUP(A447,Sheet1!$A:$O,13,FALSE)</f>
        <v>0</v>
      </c>
      <c r="F447" s="3">
        <v>46022</v>
      </c>
    </row>
    <row r="448" spans="1:6" x14ac:dyDescent="0.25">
      <c r="A448" s="2" t="s">
        <v>16</v>
      </c>
      <c r="B448" s="2">
        <v>215475</v>
      </c>
      <c r="C448" s="2" t="s">
        <v>6</v>
      </c>
      <c r="D448" s="2" t="s">
        <v>7</v>
      </c>
      <c r="E448" s="2">
        <f>VLOOKUP(A448,Sheet1!$A:$M,2,FALSE)</f>
        <v>171</v>
      </c>
      <c r="F448" s="3">
        <v>45688</v>
      </c>
    </row>
    <row r="449" spans="1:6" x14ac:dyDescent="0.25">
      <c r="A449" s="2" t="s">
        <v>16</v>
      </c>
      <c r="B449" s="2">
        <v>215475</v>
      </c>
      <c r="C449" s="2" t="s">
        <v>6</v>
      </c>
      <c r="D449" s="2" t="s">
        <v>7</v>
      </c>
      <c r="E449" s="2">
        <f>VLOOKUP(A449,Sheet1!$A:$M,3,FALSE)</f>
        <v>0</v>
      </c>
      <c r="F449" s="3">
        <v>45716</v>
      </c>
    </row>
    <row r="450" spans="1:6" x14ac:dyDescent="0.25">
      <c r="A450" s="2" t="s">
        <v>16</v>
      </c>
      <c r="B450" s="2">
        <v>215475</v>
      </c>
      <c r="C450" s="2" t="s">
        <v>6</v>
      </c>
      <c r="D450" s="2" t="s">
        <v>7</v>
      </c>
      <c r="E450" s="2">
        <f>VLOOKUP(A450,Sheet1!$A:$M,4,FALSE)</f>
        <v>0</v>
      </c>
      <c r="F450" s="3">
        <v>45747</v>
      </c>
    </row>
    <row r="451" spans="1:6" x14ac:dyDescent="0.25">
      <c r="A451" s="2" t="s">
        <v>16</v>
      </c>
      <c r="B451" s="2">
        <v>215475</v>
      </c>
      <c r="C451" s="2" t="s">
        <v>6</v>
      </c>
      <c r="D451" s="2" t="s">
        <v>7</v>
      </c>
      <c r="E451" s="2">
        <f>VLOOKUP(A451,Sheet1!$A:$M,5,FALSE)</f>
        <v>0</v>
      </c>
      <c r="F451" s="3">
        <v>45777</v>
      </c>
    </row>
    <row r="452" spans="1:6" x14ac:dyDescent="0.25">
      <c r="A452" s="2" t="s">
        <v>16</v>
      </c>
      <c r="B452" s="2">
        <v>215475</v>
      </c>
      <c r="C452" s="2" t="s">
        <v>6</v>
      </c>
      <c r="D452" s="2" t="s">
        <v>7</v>
      </c>
      <c r="E452" s="2">
        <f>VLOOKUP(A452,Sheet1!$A:$M,6,FALSE)</f>
        <v>0</v>
      </c>
      <c r="F452" s="3">
        <v>45808</v>
      </c>
    </row>
    <row r="453" spans="1:6" x14ac:dyDescent="0.25">
      <c r="A453" s="2" t="s">
        <v>16</v>
      </c>
      <c r="B453" s="2">
        <v>215475</v>
      </c>
      <c r="C453" s="2" t="s">
        <v>6</v>
      </c>
      <c r="D453" s="2" t="s">
        <v>7</v>
      </c>
      <c r="E453" s="2">
        <f>VLOOKUP(A453,Sheet1!$A:$M,7,FALSE)</f>
        <v>750</v>
      </c>
      <c r="F453" s="3">
        <v>45838</v>
      </c>
    </row>
    <row r="454" spans="1:6" x14ac:dyDescent="0.25">
      <c r="A454" s="2" t="s">
        <v>16</v>
      </c>
      <c r="B454" s="2">
        <v>215475</v>
      </c>
      <c r="C454" s="2" t="s">
        <v>6</v>
      </c>
      <c r="D454" s="2" t="s">
        <v>7</v>
      </c>
      <c r="E454" s="2">
        <f>VLOOKUP(A454,Sheet1!$A:$M,8,FALSE)</f>
        <v>0</v>
      </c>
      <c r="F454" s="3">
        <v>45869</v>
      </c>
    </row>
    <row r="455" spans="1:6" x14ac:dyDescent="0.25">
      <c r="A455" s="2" t="s">
        <v>16</v>
      </c>
      <c r="B455" s="2">
        <v>215475</v>
      </c>
      <c r="C455" s="2" t="s">
        <v>6</v>
      </c>
      <c r="D455" s="2" t="s">
        <v>7</v>
      </c>
      <c r="E455" s="2">
        <f>VLOOKUP(A455,Sheet1!$A:$M,9,FALSE)</f>
        <v>0</v>
      </c>
      <c r="F455" s="3">
        <v>45900</v>
      </c>
    </row>
    <row r="456" spans="1:6" x14ac:dyDescent="0.25">
      <c r="A456" s="2" t="s">
        <v>16</v>
      </c>
      <c r="B456" s="2">
        <v>215475</v>
      </c>
      <c r="C456" s="2" t="s">
        <v>6</v>
      </c>
      <c r="D456" s="2" t="s">
        <v>7</v>
      </c>
      <c r="E456" s="2">
        <f>VLOOKUP(A456,Sheet1!$A:$M,10,FALSE)</f>
        <v>950</v>
      </c>
      <c r="F456" s="3">
        <v>45930</v>
      </c>
    </row>
    <row r="457" spans="1:6" x14ac:dyDescent="0.25">
      <c r="A457" s="2" t="s">
        <v>16</v>
      </c>
      <c r="B457" s="2">
        <v>215475</v>
      </c>
      <c r="C457" s="2" t="s">
        <v>6</v>
      </c>
      <c r="D457" s="2" t="s">
        <v>7</v>
      </c>
      <c r="E457" s="2">
        <f>VLOOKUP(A457,Sheet1!$A:$M,11,FALSE)</f>
        <v>0</v>
      </c>
      <c r="F457" s="3">
        <v>45961</v>
      </c>
    </row>
    <row r="458" spans="1:6" x14ac:dyDescent="0.25">
      <c r="A458" s="2" t="s">
        <v>16</v>
      </c>
      <c r="B458" s="2">
        <v>215475</v>
      </c>
      <c r="C458" s="2" t="s">
        <v>6</v>
      </c>
      <c r="D458" s="2" t="s">
        <v>7</v>
      </c>
      <c r="E458" s="2">
        <f>VLOOKUP(A458,Sheet1!$A:$O,12,FALSE)</f>
        <v>800</v>
      </c>
      <c r="F458" s="3">
        <v>45991</v>
      </c>
    </row>
    <row r="459" spans="1:6" x14ac:dyDescent="0.25">
      <c r="A459" s="2" t="s">
        <v>16</v>
      </c>
      <c r="B459" s="2">
        <v>215475</v>
      </c>
      <c r="C459" s="2" t="s">
        <v>6</v>
      </c>
      <c r="D459" s="2" t="s">
        <v>7</v>
      </c>
      <c r="E459" s="2">
        <f>VLOOKUP(A459,Sheet1!$A:$O,13,FALSE)</f>
        <v>0</v>
      </c>
      <c r="F459" s="3">
        <v>46022</v>
      </c>
    </row>
    <row r="460" spans="1:6" x14ac:dyDescent="0.25">
      <c r="A460" s="2" t="s">
        <v>251</v>
      </c>
      <c r="B460" s="2">
        <v>215475</v>
      </c>
      <c r="C460" s="2" t="s">
        <v>6</v>
      </c>
      <c r="D460" s="2" t="s">
        <v>7</v>
      </c>
      <c r="E460" s="2">
        <f>VLOOKUP(A460,Sheet1!$A:$M,2,FALSE)</f>
        <v>233</v>
      </c>
      <c r="F460" s="3">
        <v>45688</v>
      </c>
    </row>
    <row r="461" spans="1:6" x14ac:dyDescent="0.25">
      <c r="A461" s="2" t="s">
        <v>251</v>
      </c>
      <c r="B461" s="2">
        <v>215475</v>
      </c>
      <c r="C461" s="2" t="s">
        <v>6</v>
      </c>
      <c r="D461" s="2" t="s">
        <v>7</v>
      </c>
      <c r="E461" s="2">
        <f>VLOOKUP(A461,Sheet1!$A:$M,3,FALSE)</f>
        <v>0</v>
      </c>
      <c r="F461" s="3">
        <v>45716</v>
      </c>
    </row>
    <row r="462" spans="1:6" x14ac:dyDescent="0.25">
      <c r="A462" s="2" t="s">
        <v>251</v>
      </c>
      <c r="B462" s="2">
        <v>215475</v>
      </c>
      <c r="C462" s="2" t="s">
        <v>23</v>
      </c>
      <c r="D462" s="2" t="s">
        <v>7</v>
      </c>
      <c r="E462" s="2">
        <f>VLOOKUP(A462,Sheet1!$A:$M,4,FALSE)</f>
        <v>0</v>
      </c>
      <c r="F462" s="3">
        <v>45747</v>
      </c>
    </row>
    <row r="463" spans="1:6" x14ac:dyDescent="0.25">
      <c r="A463" s="2" t="s">
        <v>251</v>
      </c>
      <c r="B463" s="2">
        <v>215475</v>
      </c>
      <c r="C463" s="2" t="s">
        <v>23</v>
      </c>
      <c r="D463" s="2" t="s">
        <v>7</v>
      </c>
      <c r="E463" s="2">
        <f>VLOOKUP(A463,Sheet1!$A:$M,5,FALSE)</f>
        <v>0</v>
      </c>
      <c r="F463" s="3">
        <v>45777</v>
      </c>
    </row>
    <row r="464" spans="1:6" x14ac:dyDescent="0.25">
      <c r="A464" s="2" t="s">
        <v>251</v>
      </c>
      <c r="B464" s="2">
        <v>215475</v>
      </c>
      <c r="C464" s="2" t="s">
        <v>23</v>
      </c>
      <c r="D464" s="2" t="s">
        <v>7</v>
      </c>
      <c r="E464" s="2">
        <f>VLOOKUP(A464,Sheet1!$A:$M,6,FALSE)</f>
        <v>0</v>
      </c>
      <c r="F464" s="3">
        <v>45808</v>
      </c>
    </row>
    <row r="465" spans="1:6" x14ac:dyDescent="0.25">
      <c r="A465" s="2" t="s">
        <v>251</v>
      </c>
      <c r="B465" s="2">
        <v>215475</v>
      </c>
      <c r="C465" s="2" t="s">
        <v>23</v>
      </c>
      <c r="D465" s="2" t="s">
        <v>7</v>
      </c>
      <c r="E465" s="2">
        <f>VLOOKUP(A465,Sheet1!$A:$M,7,FALSE)</f>
        <v>300</v>
      </c>
      <c r="F465" s="3">
        <v>45838</v>
      </c>
    </row>
    <row r="466" spans="1:6" x14ac:dyDescent="0.25">
      <c r="A466" s="2" t="s">
        <v>251</v>
      </c>
      <c r="B466" s="2">
        <v>215475</v>
      </c>
      <c r="C466" s="2" t="s">
        <v>23</v>
      </c>
      <c r="D466" s="2" t="s">
        <v>7</v>
      </c>
      <c r="E466" s="2">
        <f>VLOOKUP(A466,Sheet1!$A:$M,8,FALSE)</f>
        <v>0</v>
      </c>
      <c r="F466" s="3">
        <v>45869</v>
      </c>
    </row>
    <row r="467" spans="1:6" x14ac:dyDescent="0.25">
      <c r="A467" s="2" t="s">
        <v>251</v>
      </c>
      <c r="B467" s="2">
        <v>215475</v>
      </c>
      <c r="C467" s="2" t="s">
        <v>23</v>
      </c>
      <c r="D467" s="2" t="s">
        <v>7</v>
      </c>
      <c r="E467" s="2">
        <f>VLOOKUP(A467,Sheet1!$A:$M,9,FALSE)</f>
        <v>0</v>
      </c>
      <c r="F467" s="3">
        <v>45900</v>
      </c>
    </row>
    <row r="468" spans="1:6" x14ac:dyDescent="0.25">
      <c r="A468" s="2" t="s">
        <v>251</v>
      </c>
      <c r="B468" s="2">
        <v>215475</v>
      </c>
      <c r="C468" s="2" t="s">
        <v>23</v>
      </c>
      <c r="D468" s="2" t="s">
        <v>7</v>
      </c>
      <c r="E468" s="2">
        <f>VLOOKUP(A468,Sheet1!$A:$M,10,FALSE)</f>
        <v>0</v>
      </c>
      <c r="F468" s="3">
        <v>45930</v>
      </c>
    </row>
    <row r="469" spans="1:6" x14ac:dyDescent="0.25">
      <c r="A469" s="2" t="s">
        <v>251</v>
      </c>
      <c r="B469" s="2">
        <v>215475</v>
      </c>
      <c r="C469" s="2" t="s">
        <v>23</v>
      </c>
      <c r="D469" s="2" t="s">
        <v>7</v>
      </c>
      <c r="E469" s="2">
        <f>VLOOKUP(A469,Sheet1!$A:$M,11,FALSE)</f>
        <v>200</v>
      </c>
      <c r="F469" s="3">
        <v>45961</v>
      </c>
    </row>
    <row r="470" spans="1:6" x14ac:dyDescent="0.25">
      <c r="A470" s="2" t="s">
        <v>251</v>
      </c>
      <c r="B470" s="2">
        <v>215475</v>
      </c>
      <c r="C470" s="2" t="s">
        <v>23</v>
      </c>
      <c r="D470" s="2" t="s">
        <v>7</v>
      </c>
      <c r="E470" s="2">
        <f>VLOOKUP(A470,Sheet1!$A:$O,12,FALSE)</f>
        <v>0</v>
      </c>
      <c r="F470" s="3">
        <v>45991</v>
      </c>
    </row>
    <row r="471" spans="1:6" x14ac:dyDescent="0.25">
      <c r="A471" s="2" t="s">
        <v>251</v>
      </c>
      <c r="B471" s="2">
        <v>215475</v>
      </c>
      <c r="C471" s="2" t="s">
        <v>23</v>
      </c>
      <c r="D471" s="2" t="s">
        <v>7</v>
      </c>
      <c r="E471" s="2">
        <f>VLOOKUP(A471,Sheet1!$A:$O,13,FALSE)</f>
        <v>0</v>
      </c>
      <c r="F471" s="3">
        <v>46022</v>
      </c>
    </row>
    <row r="472" spans="1:6" x14ac:dyDescent="0.25">
      <c r="A472" s="2" t="s">
        <v>223</v>
      </c>
      <c r="B472" s="2">
        <v>215475</v>
      </c>
      <c r="C472" s="2" t="s">
        <v>6</v>
      </c>
      <c r="D472" s="2" t="s">
        <v>7</v>
      </c>
      <c r="E472" s="2">
        <f>VLOOKUP(A472,Sheet1!$A:$M,2,FALSE)</f>
        <v>256</v>
      </c>
      <c r="F472" s="3">
        <v>45688</v>
      </c>
    </row>
    <row r="473" spans="1:6" x14ac:dyDescent="0.25">
      <c r="A473" s="2" t="s">
        <v>223</v>
      </c>
      <c r="B473" s="2">
        <v>215475</v>
      </c>
      <c r="C473" s="2" t="s">
        <v>6</v>
      </c>
      <c r="D473" s="2" t="s">
        <v>7</v>
      </c>
      <c r="E473" s="2">
        <f>VLOOKUP(A473,Sheet1!$A:$M,3,FALSE)</f>
        <v>0</v>
      </c>
      <c r="F473" s="3">
        <v>45716</v>
      </c>
    </row>
    <row r="474" spans="1:6" x14ac:dyDescent="0.25">
      <c r="A474" s="2" t="s">
        <v>223</v>
      </c>
      <c r="B474" s="2">
        <v>215475</v>
      </c>
      <c r="C474" s="2" t="s">
        <v>6</v>
      </c>
      <c r="D474" s="2" t="s">
        <v>7</v>
      </c>
      <c r="E474" s="2">
        <f>VLOOKUP(A474,Sheet1!$A:$M,4,FALSE)</f>
        <v>0</v>
      </c>
      <c r="F474" s="3">
        <v>45747</v>
      </c>
    </row>
    <row r="475" spans="1:6" x14ac:dyDescent="0.25">
      <c r="A475" s="2" t="s">
        <v>223</v>
      </c>
      <c r="B475" s="2">
        <v>215475</v>
      </c>
      <c r="C475" s="2" t="s">
        <v>6</v>
      </c>
      <c r="D475" s="2" t="s">
        <v>7</v>
      </c>
      <c r="E475" s="2">
        <f>VLOOKUP(A475,Sheet1!$A:$M,5,FALSE)</f>
        <v>0</v>
      </c>
      <c r="F475" s="3">
        <v>45777</v>
      </c>
    </row>
    <row r="476" spans="1:6" x14ac:dyDescent="0.25">
      <c r="A476" s="2" t="s">
        <v>223</v>
      </c>
      <c r="B476" s="2">
        <v>215475</v>
      </c>
      <c r="C476" s="2" t="s">
        <v>23</v>
      </c>
      <c r="D476" s="2" t="s">
        <v>7</v>
      </c>
      <c r="E476" s="2">
        <f>VLOOKUP(A476,Sheet1!$A:$M,6,FALSE)</f>
        <v>300</v>
      </c>
      <c r="F476" s="3">
        <v>45808</v>
      </c>
    </row>
    <row r="477" spans="1:6" x14ac:dyDescent="0.25">
      <c r="A477" s="2" t="s">
        <v>223</v>
      </c>
      <c r="B477" s="2">
        <v>215475</v>
      </c>
      <c r="C477" s="2" t="s">
        <v>23</v>
      </c>
      <c r="D477" s="2" t="s">
        <v>7</v>
      </c>
      <c r="E477" s="2">
        <f>VLOOKUP(A477,Sheet1!$A:$M,7,FALSE)</f>
        <v>0</v>
      </c>
      <c r="F477" s="3">
        <v>45838</v>
      </c>
    </row>
    <row r="478" spans="1:6" x14ac:dyDescent="0.25">
      <c r="A478" s="2" t="s">
        <v>223</v>
      </c>
      <c r="B478" s="2">
        <v>215475</v>
      </c>
      <c r="C478" s="2" t="s">
        <v>23</v>
      </c>
      <c r="D478" s="2" t="s">
        <v>7</v>
      </c>
      <c r="E478" s="2">
        <f>VLOOKUP(A478,Sheet1!$A:$M,8,FALSE)</f>
        <v>0</v>
      </c>
      <c r="F478" s="3">
        <v>45869</v>
      </c>
    </row>
    <row r="479" spans="1:6" x14ac:dyDescent="0.25">
      <c r="A479" s="2" t="s">
        <v>223</v>
      </c>
      <c r="B479" s="2">
        <v>215475</v>
      </c>
      <c r="C479" s="2" t="s">
        <v>23</v>
      </c>
      <c r="D479" s="2" t="s">
        <v>7</v>
      </c>
      <c r="E479" s="2">
        <f>VLOOKUP(A479,Sheet1!$A:$M,9,FALSE)</f>
        <v>0</v>
      </c>
      <c r="F479" s="3">
        <v>45900</v>
      </c>
    </row>
    <row r="480" spans="1:6" x14ac:dyDescent="0.25">
      <c r="A480" s="2" t="s">
        <v>223</v>
      </c>
      <c r="B480" s="2">
        <v>215475</v>
      </c>
      <c r="C480" s="2" t="s">
        <v>23</v>
      </c>
      <c r="D480" s="2" t="s">
        <v>7</v>
      </c>
      <c r="E480" s="2">
        <f>VLOOKUP(A480,Sheet1!$A:$M,10,FALSE)</f>
        <v>350</v>
      </c>
      <c r="F480" s="3">
        <v>45930</v>
      </c>
    </row>
    <row r="481" spans="1:6" x14ac:dyDescent="0.25">
      <c r="A481" s="2" t="s">
        <v>223</v>
      </c>
      <c r="B481" s="2">
        <v>215475</v>
      </c>
      <c r="C481" s="2" t="s">
        <v>23</v>
      </c>
      <c r="D481" s="2" t="s">
        <v>7</v>
      </c>
      <c r="E481" s="2">
        <f>VLOOKUP(A481,Sheet1!$A:$M,11,FALSE)</f>
        <v>0</v>
      </c>
      <c r="F481" s="3">
        <v>45961</v>
      </c>
    </row>
    <row r="482" spans="1:6" x14ac:dyDescent="0.25">
      <c r="A482" s="2" t="s">
        <v>223</v>
      </c>
      <c r="B482" s="2">
        <v>215475</v>
      </c>
      <c r="C482" s="2" t="s">
        <v>23</v>
      </c>
      <c r="D482" s="2" t="s">
        <v>7</v>
      </c>
      <c r="E482" s="2">
        <f>VLOOKUP(A482,Sheet1!$A:$O,12,FALSE)</f>
        <v>0</v>
      </c>
      <c r="F482" s="3">
        <v>45991</v>
      </c>
    </row>
    <row r="483" spans="1:6" x14ac:dyDescent="0.25">
      <c r="A483" s="2" t="s">
        <v>223</v>
      </c>
      <c r="B483" s="2">
        <v>215475</v>
      </c>
      <c r="C483" s="2" t="s">
        <v>23</v>
      </c>
      <c r="D483" s="2" t="s">
        <v>7</v>
      </c>
      <c r="E483" s="2">
        <f>VLOOKUP(A483,Sheet1!$A:$O,13,FALSE)</f>
        <v>0</v>
      </c>
      <c r="F483" s="3">
        <v>46022</v>
      </c>
    </row>
    <row r="484" spans="1:6" x14ac:dyDescent="0.25">
      <c r="A484" s="2" t="s">
        <v>18</v>
      </c>
      <c r="B484" s="2">
        <v>215475</v>
      </c>
      <c r="C484" s="2" t="s">
        <v>6</v>
      </c>
      <c r="D484" s="2" t="s">
        <v>7</v>
      </c>
      <c r="E484" s="2">
        <f>VLOOKUP(A484,Sheet1!$A:$M,2,FALSE)</f>
        <v>0</v>
      </c>
      <c r="F484" s="3">
        <v>45688</v>
      </c>
    </row>
    <row r="485" spans="1:6" x14ac:dyDescent="0.25">
      <c r="A485" s="2" t="s">
        <v>18</v>
      </c>
      <c r="B485" s="2">
        <v>215475</v>
      </c>
      <c r="C485" s="2" t="s">
        <v>6</v>
      </c>
      <c r="D485" s="2" t="s">
        <v>7</v>
      </c>
      <c r="E485" s="2">
        <f>VLOOKUP(A485,Sheet1!$A:$M,3,FALSE)</f>
        <v>0</v>
      </c>
      <c r="F485" s="3">
        <v>45716</v>
      </c>
    </row>
    <row r="486" spans="1:6" x14ac:dyDescent="0.25">
      <c r="A486" s="2" t="s">
        <v>18</v>
      </c>
      <c r="B486" s="2">
        <v>215475</v>
      </c>
      <c r="C486" s="2" t="s">
        <v>6</v>
      </c>
      <c r="D486" s="2" t="s">
        <v>7</v>
      </c>
      <c r="E486" s="2">
        <f>VLOOKUP(A486,Sheet1!$A:$M,4,FALSE)</f>
        <v>0</v>
      </c>
      <c r="F486" s="3">
        <v>45747</v>
      </c>
    </row>
    <row r="487" spans="1:6" x14ac:dyDescent="0.25">
      <c r="A487" s="2" t="s">
        <v>18</v>
      </c>
      <c r="B487" s="2">
        <v>215475</v>
      </c>
      <c r="C487" s="2" t="s">
        <v>6</v>
      </c>
      <c r="D487" s="2" t="s">
        <v>7</v>
      </c>
      <c r="E487" s="2">
        <f>VLOOKUP(A487,Sheet1!$A:$M,5,FALSE)</f>
        <v>0</v>
      </c>
      <c r="F487" s="3">
        <v>45777</v>
      </c>
    </row>
    <row r="488" spans="1:6" x14ac:dyDescent="0.25">
      <c r="A488" s="2" t="s">
        <v>18</v>
      </c>
      <c r="B488" s="2">
        <v>215475</v>
      </c>
      <c r="C488" s="2" t="s">
        <v>6</v>
      </c>
      <c r="D488" s="2" t="s">
        <v>7</v>
      </c>
      <c r="E488" s="2">
        <f>VLOOKUP(A488,Sheet1!$A:$M,6,FALSE)</f>
        <v>0</v>
      </c>
      <c r="F488" s="3">
        <v>45808</v>
      </c>
    </row>
    <row r="489" spans="1:6" x14ac:dyDescent="0.25">
      <c r="A489" s="2" t="s">
        <v>18</v>
      </c>
      <c r="B489" s="2">
        <v>215475</v>
      </c>
      <c r="C489" s="2" t="s">
        <v>6</v>
      </c>
      <c r="D489" s="2" t="s">
        <v>7</v>
      </c>
      <c r="E489" s="2">
        <f>VLOOKUP(A489,Sheet1!$A:$M,7,FALSE)</f>
        <v>0</v>
      </c>
      <c r="F489" s="3">
        <v>45838</v>
      </c>
    </row>
    <row r="490" spans="1:6" x14ac:dyDescent="0.25">
      <c r="A490" s="2" t="s">
        <v>18</v>
      </c>
      <c r="B490" s="2">
        <v>215475</v>
      </c>
      <c r="C490" s="2" t="s">
        <v>6</v>
      </c>
      <c r="D490" s="2" t="s">
        <v>7</v>
      </c>
      <c r="E490" s="2">
        <f>VLOOKUP(A490,Sheet1!$A:$M,8,FALSE)</f>
        <v>0</v>
      </c>
      <c r="F490" s="3">
        <v>45869</v>
      </c>
    </row>
    <row r="491" spans="1:6" x14ac:dyDescent="0.25">
      <c r="A491" s="2" t="s">
        <v>18</v>
      </c>
      <c r="B491" s="2">
        <v>215475</v>
      </c>
      <c r="C491" s="2" t="s">
        <v>6</v>
      </c>
      <c r="D491" s="2" t="s">
        <v>7</v>
      </c>
      <c r="E491" s="2">
        <f>VLOOKUP(A491,Sheet1!$A:$M,9,FALSE)</f>
        <v>0</v>
      </c>
      <c r="F491" s="3">
        <v>45900</v>
      </c>
    </row>
    <row r="492" spans="1:6" x14ac:dyDescent="0.25">
      <c r="A492" s="2" t="s">
        <v>18</v>
      </c>
      <c r="B492" s="2">
        <v>215475</v>
      </c>
      <c r="C492" s="2" t="s">
        <v>6</v>
      </c>
      <c r="D492" s="2" t="s">
        <v>7</v>
      </c>
      <c r="E492" s="2">
        <f>VLOOKUP(A492,Sheet1!$A:$M,10,FALSE)</f>
        <v>100</v>
      </c>
      <c r="F492" s="3">
        <v>45930</v>
      </c>
    </row>
    <row r="493" spans="1:6" x14ac:dyDescent="0.25">
      <c r="A493" s="2" t="s">
        <v>18</v>
      </c>
      <c r="B493" s="2">
        <v>215475</v>
      </c>
      <c r="C493" s="2" t="s">
        <v>6</v>
      </c>
      <c r="D493" s="2" t="s">
        <v>7</v>
      </c>
      <c r="E493" s="2">
        <f>VLOOKUP(A493,Sheet1!$A:$M,11,FALSE)</f>
        <v>0</v>
      </c>
      <c r="F493" s="3">
        <v>45961</v>
      </c>
    </row>
    <row r="494" spans="1:6" x14ac:dyDescent="0.25">
      <c r="A494" s="2" t="s">
        <v>18</v>
      </c>
      <c r="B494" s="2">
        <v>215475</v>
      </c>
      <c r="C494" s="2" t="s">
        <v>6</v>
      </c>
      <c r="D494" s="2" t="s">
        <v>7</v>
      </c>
      <c r="E494" s="2">
        <f>VLOOKUP(A494,Sheet1!$A:$O,12,FALSE)</f>
        <v>0</v>
      </c>
      <c r="F494" s="3">
        <v>45991</v>
      </c>
    </row>
    <row r="495" spans="1:6" x14ac:dyDescent="0.25">
      <c r="A495" s="2" t="s">
        <v>18</v>
      </c>
      <c r="B495" s="2">
        <v>215475</v>
      </c>
      <c r="C495" s="2" t="s">
        <v>6</v>
      </c>
      <c r="D495" s="2" t="s">
        <v>7</v>
      </c>
      <c r="E495" s="2">
        <f>VLOOKUP(A495,Sheet1!$A:$O,13,FALSE)</f>
        <v>0</v>
      </c>
      <c r="F495" s="3">
        <v>46022</v>
      </c>
    </row>
    <row r="496" spans="1:6" x14ac:dyDescent="0.25">
      <c r="A496" s="2" t="s">
        <v>256</v>
      </c>
      <c r="B496" s="2">
        <v>215475</v>
      </c>
      <c r="C496" s="2" t="s">
        <v>6</v>
      </c>
      <c r="D496" s="2" t="s">
        <v>7</v>
      </c>
      <c r="E496" s="2">
        <f>VLOOKUP(A496,Sheet1!$A:$M,2,FALSE)</f>
        <v>0</v>
      </c>
      <c r="F496" s="3">
        <v>45688</v>
      </c>
    </row>
    <row r="497" spans="1:6" x14ac:dyDescent="0.25">
      <c r="A497" s="2" t="s">
        <v>256</v>
      </c>
      <c r="B497" s="2">
        <v>215475</v>
      </c>
      <c r="C497" s="2" t="s">
        <v>6</v>
      </c>
      <c r="D497" s="2" t="s">
        <v>7</v>
      </c>
      <c r="E497" s="2">
        <f>VLOOKUP(A497,Sheet1!$A:$M,3,FALSE)</f>
        <v>0</v>
      </c>
      <c r="F497" s="3">
        <v>45716</v>
      </c>
    </row>
    <row r="498" spans="1:6" x14ac:dyDescent="0.25">
      <c r="A498" s="2" t="s">
        <v>256</v>
      </c>
      <c r="B498" s="2">
        <v>215475</v>
      </c>
      <c r="C498" s="2" t="s">
        <v>6</v>
      </c>
      <c r="D498" s="2" t="s">
        <v>7</v>
      </c>
      <c r="E498" s="2">
        <f>VLOOKUP(A498,Sheet1!$A:$M,4,FALSE)</f>
        <v>0</v>
      </c>
      <c r="F498" s="3">
        <v>45747</v>
      </c>
    </row>
    <row r="499" spans="1:6" x14ac:dyDescent="0.25">
      <c r="A499" s="2" t="s">
        <v>256</v>
      </c>
      <c r="B499" s="2">
        <v>215475</v>
      </c>
      <c r="C499" s="2" t="s">
        <v>6</v>
      </c>
      <c r="D499" s="2" t="s">
        <v>7</v>
      </c>
      <c r="E499" s="2">
        <f>VLOOKUP(A499,Sheet1!$A:$M,5,FALSE)</f>
        <v>0</v>
      </c>
      <c r="F499" s="3">
        <v>45777</v>
      </c>
    </row>
    <row r="500" spans="1:6" x14ac:dyDescent="0.25">
      <c r="A500" s="2" t="s">
        <v>256</v>
      </c>
      <c r="B500" s="2">
        <v>215475</v>
      </c>
      <c r="C500" s="2" t="s">
        <v>6</v>
      </c>
      <c r="D500" s="2" t="s">
        <v>7</v>
      </c>
      <c r="E500" s="2">
        <f>VLOOKUP(A500,Sheet1!$A:$M,6,FALSE)</f>
        <v>0</v>
      </c>
      <c r="F500" s="3">
        <v>45808</v>
      </c>
    </row>
    <row r="501" spans="1:6" x14ac:dyDescent="0.25">
      <c r="A501" s="2" t="s">
        <v>256</v>
      </c>
      <c r="B501" s="2">
        <v>215475</v>
      </c>
      <c r="C501" s="2" t="s">
        <v>6</v>
      </c>
      <c r="D501" s="2" t="s">
        <v>7</v>
      </c>
      <c r="E501" s="2">
        <f>VLOOKUP(A501,Sheet1!$A:$M,7,FALSE)</f>
        <v>0</v>
      </c>
      <c r="F501" s="3">
        <v>45838</v>
      </c>
    </row>
    <row r="502" spans="1:6" x14ac:dyDescent="0.25">
      <c r="A502" s="2" t="s">
        <v>256</v>
      </c>
      <c r="B502" s="2">
        <v>215475</v>
      </c>
      <c r="C502" s="2" t="s">
        <v>6</v>
      </c>
      <c r="D502" s="2" t="s">
        <v>7</v>
      </c>
      <c r="E502" s="2">
        <f>VLOOKUP(A502,Sheet1!$A:$M,8,FALSE)</f>
        <v>0</v>
      </c>
      <c r="F502" s="3">
        <v>45869</v>
      </c>
    </row>
    <row r="503" spans="1:6" x14ac:dyDescent="0.25">
      <c r="A503" s="2" t="s">
        <v>256</v>
      </c>
      <c r="B503" s="2">
        <v>215475</v>
      </c>
      <c r="C503" s="2" t="s">
        <v>6</v>
      </c>
      <c r="D503" s="2" t="s">
        <v>7</v>
      </c>
      <c r="E503" s="2">
        <f>VLOOKUP(A503,Sheet1!$A:$M,9,FALSE)</f>
        <v>0</v>
      </c>
      <c r="F503" s="3">
        <v>45900</v>
      </c>
    </row>
    <row r="504" spans="1:6" x14ac:dyDescent="0.25">
      <c r="A504" s="2" t="s">
        <v>256</v>
      </c>
      <c r="B504" s="2">
        <v>215475</v>
      </c>
      <c r="C504" s="2" t="s">
        <v>6</v>
      </c>
      <c r="D504" s="2" t="s">
        <v>7</v>
      </c>
      <c r="E504" s="2">
        <f>VLOOKUP(A504,Sheet1!$A:$M,10,FALSE)</f>
        <v>0</v>
      </c>
      <c r="F504" s="3">
        <v>45930</v>
      </c>
    </row>
    <row r="505" spans="1:6" x14ac:dyDescent="0.25">
      <c r="A505" s="2" t="s">
        <v>256</v>
      </c>
      <c r="B505" s="2">
        <v>215475</v>
      </c>
      <c r="C505" s="2" t="s">
        <v>6</v>
      </c>
      <c r="D505" s="2" t="s">
        <v>7</v>
      </c>
      <c r="E505" s="2">
        <f>VLOOKUP(A505,Sheet1!$A:$M,11,FALSE)</f>
        <v>200</v>
      </c>
      <c r="F505" s="3">
        <v>45961</v>
      </c>
    </row>
    <row r="506" spans="1:6" x14ac:dyDescent="0.25">
      <c r="A506" s="2" t="s">
        <v>256</v>
      </c>
      <c r="B506" s="2">
        <v>215475</v>
      </c>
      <c r="C506" s="2" t="s">
        <v>6</v>
      </c>
      <c r="D506" s="2" t="s">
        <v>7</v>
      </c>
      <c r="E506" s="2">
        <f>VLOOKUP(A506,Sheet1!$A:$O,12,FALSE)</f>
        <v>0</v>
      </c>
      <c r="F506" s="3">
        <v>45991</v>
      </c>
    </row>
    <row r="507" spans="1:6" x14ac:dyDescent="0.25">
      <c r="A507" s="2" t="s">
        <v>256</v>
      </c>
      <c r="B507" s="2">
        <v>215475</v>
      </c>
      <c r="C507" s="2" t="s">
        <v>6</v>
      </c>
      <c r="D507" s="2" t="s">
        <v>7</v>
      </c>
      <c r="E507" s="2">
        <f>VLOOKUP(A507,Sheet1!$A:$O,13,FALSE)</f>
        <v>0</v>
      </c>
      <c r="F507" s="3">
        <v>46022</v>
      </c>
    </row>
    <row r="508" spans="1:6" x14ac:dyDescent="0.25">
      <c r="A508" s="2" t="s">
        <v>19</v>
      </c>
      <c r="B508" s="2">
        <v>215475</v>
      </c>
      <c r="C508" s="2" t="s">
        <v>6</v>
      </c>
      <c r="D508" s="2" t="s">
        <v>7</v>
      </c>
      <c r="E508" s="2">
        <f>VLOOKUP(A508,Sheet1!$A:$M,2,FALSE)</f>
        <v>0</v>
      </c>
      <c r="F508" s="3">
        <v>45688</v>
      </c>
    </row>
    <row r="509" spans="1:6" x14ac:dyDescent="0.25">
      <c r="A509" s="2" t="s">
        <v>19</v>
      </c>
      <c r="B509" s="2">
        <v>215475</v>
      </c>
      <c r="C509" s="2" t="s">
        <v>6</v>
      </c>
      <c r="D509" s="2" t="s">
        <v>7</v>
      </c>
      <c r="E509" s="2">
        <f>VLOOKUP(A509,Sheet1!$A:$M,3,FALSE)</f>
        <v>0</v>
      </c>
      <c r="F509" s="3">
        <v>45716</v>
      </c>
    </row>
    <row r="510" spans="1:6" x14ac:dyDescent="0.25">
      <c r="A510" s="2" t="s">
        <v>19</v>
      </c>
      <c r="B510" s="2">
        <v>215475</v>
      </c>
      <c r="C510" s="2" t="s">
        <v>6</v>
      </c>
      <c r="D510" s="2" t="s">
        <v>7</v>
      </c>
      <c r="E510" s="2">
        <f>VLOOKUP(A510,Sheet1!$A:$M,4,FALSE)</f>
        <v>0</v>
      </c>
      <c r="F510" s="3">
        <v>45747</v>
      </c>
    </row>
    <row r="511" spans="1:6" x14ac:dyDescent="0.25">
      <c r="A511" s="2" t="s">
        <v>19</v>
      </c>
      <c r="B511" s="2">
        <v>215475</v>
      </c>
      <c r="C511" s="2" t="s">
        <v>6</v>
      </c>
      <c r="D511" s="2" t="s">
        <v>7</v>
      </c>
      <c r="E511" s="2">
        <f>VLOOKUP(A511,Sheet1!$A:$M,5,FALSE)</f>
        <v>0</v>
      </c>
      <c r="F511" s="3">
        <v>45777</v>
      </c>
    </row>
    <row r="512" spans="1:6" x14ac:dyDescent="0.25">
      <c r="A512" s="2" t="s">
        <v>19</v>
      </c>
      <c r="B512" s="2">
        <v>215475</v>
      </c>
      <c r="C512" s="2" t="s">
        <v>6</v>
      </c>
      <c r="D512" s="2" t="s">
        <v>7</v>
      </c>
      <c r="E512" s="2">
        <f>VLOOKUP(A512,Sheet1!$A:$M,6,FALSE)</f>
        <v>0</v>
      </c>
      <c r="F512" s="3">
        <v>45808</v>
      </c>
    </row>
    <row r="513" spans="1:6" x14ac:dyDescent="0.25">
      <c r="A513" s="2" t="s">
        <v>19</v>
      </c>
      <c r="B513" s="2">
        <v>215475</v>
      </c>
      <c r="C513" s="2" t="s">
        <v>6</v>
      </c>
      <c r="D513" s="2" t="s">
        <v>7</v>
      </c>
      <c r="E513" s="2">
        <f>VLOOKUP(A513,Sheet1!$A:$M,7,FALSE)</f>
        <v>0</v>
      </c>
      <c r="F513" s="3">
        <v>45838</v>
      </c>
    </row>
    <row r="514" spans="1:6" x14ac:dyDescent="0.25">
      <c r="A514" s="2" t="s">
        <v>19</v>
      </c>
      <c r="B514" s="2">
        <v>215475</v>
      </c>
      <c r="C514" s="2" t="s">
        <v>6</v>
      </c>
      <c r="D514" s="2" t="s">
        <v>7</v>
      </c>
      <c r="E514" s="2">
        <f>VLOOKUP(A514,Sheet1!$A:$M,8,FALSE)</f>
        <v>0</v>
      </c>
      <c r="F514" s="3">
        <v>45869</v>
      </c>
    </row>
    <row r="515" spans="1:6" x14ac:dyDescent="0.25">
      <c r="A515" s="2" t="s">
        <v>19</v>
      </c>
      <c r="B515" s="2">
        <v>215475</v>
      </c>
      <c r="C515" s="2" t="s">
        <v>6</v>
      </c>
      <c r="D515" s="2" t="s">
        <v>7</v>
      </c>
      <c r="E515" s="2">
        <f>VLOOKUP(A515,Sheet1!$A:$M,9,FALSE)</f>
        <v>0</v>
      </c>
      <c r="F515" s="3">
        <v>45900</v>
      </c>
    </row>
    <row r="516" spans="1:6" x14ac:dyDescent="0.25">
      <c r="A516" s="2" t="s">
        <v>19</v>
      </c>
      <c r="B516" s="2">
        <v>215475</v>
      </c>
      <c r="C516" s="2" t="s">
        <v>6</v>
      </c>
      <c r="D516" s="2" t="s">
        <v>7</v>
      </c>
      <c r="E516" s="2">
        <f>VLOOKUP(A516,Sheet1!$A:$M,10,FALSE)</f>
        <v>0</v>
      </c>
      <c r="F516" s="3">
        <v>45930</v>
      </c>
    </row>
    <row r="517" spans="1:6" x14ac:dyDescent="0.25">
      <c r="A517" s="2" t="s">
        <v>19</v>
      </c>
      <c r="B517" s="2">
        <v>215475</v>
      </c>
      <c r="C517" s="2" t="s">
        <v>6</v>
      </c>
      <c r="D517" s="2" t="s">
        <v>7</v>
      </c>
      <c r="E517" s="2">
        <f>VLOOKUP(A517,Sheet1!$A:$M,11,FALSE)</f>
        <v>0</v>
      </c>
      <c r="F517" s="3">
        <v>45961</v>
      </c>
    </row>
    <row r="518" spans="1:6" x14ac:dyDescent="0.25">
      <c r="A518" s="2" t="s">
        <v>19</v>
      </c>
      <c r="B518" s="2">
        <v>215475</v>
      </c>
      <c r="C518" s="2" t="s">
        <v>6</v>
      </c>
      <c r="D518" s="2" t="s">
        <v>7</v>
      </c>
      <c r="E518" s="2">
        <f>VLOOKUP(A518,Sheet1!$A:$O,12,FALSE)</f>
        <v>0</v>
      </c>
      <c r="F518" s="3">
        <v>45991</v>
      </c>
    </row>
    <row r="519" spans="1:6" x14ac:dyDescent="0.25">
      <c r="A519" s="2" t="s">
        <v>19</v>
      </c>
      <c r="B519" s="2">
        <v>215475</v>
      </c>
      <c r="C519" s="2" t="s">
        <v>6</v>
      </c>
      <c r="D519" s="2" t="s">
        <v>7</v>
      </c>
      <c r="E519" s="2">
        <f>VLOOKUP(A519,Sheet1!$A:$O,13,FALSE)</f>
        <v>0</v>
      </c>
      <c r="F519" s="3">
        <v>46022</v>
      </c>
    </row>
    <row r="520" spans="1:6" x14ac:dyDescent="0.25">
      <c r="A520" s="2" t="s">
        <v>190</v>
      </c>
      <c r="B520" s="2">
        <v>215475</v>
      </c>
      <c r="C520" s="2" t="s">
        <v>6</v>
      </c>
      <c r="D520" s="2" t="s">
        <v>7</v>
      </c>
      <c r="E520" s="2">
        <f>VLOOKUP(A520,Sheet1!$A:$M,2,FALSE)</f>
        <v>121</v>
      </c>
      <c r="F520" s="3">
        <v>45688</v>
      </c>
    </row>
    <row r="521" spans="1:6" x14ac:dyDescent="0.25">
      <c r="A521" s="2" t="s">
        <v>190</v>
      </c>
      <c r="B521" s="2">
        <v>215475</v>
      </c>
      <c r="C521" s="2" t="s">
        <v>6</v>
      </c>
      <c r="D521" s="2" t="s">
        <v>7</v>
      </c>
      <c r="E521" s="2">
        <f>VLOOKUP(A521,Sheet1!$A:$M,3,FALSE)</f>
        <v>0</v>
      </c>
      <c r="F521" s="3">
        <v>45716</v>
      </c>
    </row>
    <row r="522" spans="1:6" x14ac:dyDescent="0.25">
      <c r="A522" s="2" t="s">
        <v>190</v>
      </c>
      <c r="B522" s="2">
        <v>215475</v>
      </c>
      <c r="C522" s="2" t="s">
        <v>6</v>
      </c>
      <c r="D522" s="2" t="s">
        <v>7</v>
      </c>
      <c r="E522" s="2">
        <f>VLOOKUP(A522,Sheet1!$A:$M,4,FALSE)</f>
        <v>0</v>
      </c>
      <c r="F522" s="3">
        <v>45747</v>
      </c>
    </row>
    <row r="523" spans="1:6" x14ac:dyDescent="0.25">
      <c r="A523" s="2" t="s">
        <v>190</v>
      </c>
      <c r="B523" s="2">
        <v>215475</v>
      </c>
      <c r="C523" s="2" t="s">
        <v>6</v>
      </c>
      <c r="D523" s="2" t="s">
        <v>7</v>
      </c>
      <c r="E523" s="2">
        <f>VLOOKUP(A523,Sheet1!$A:$M,5,FALSE)</f>
        <v>0</v>
      </c>
      <c r="F523" s="3">
        <v>45777</v>
      </c>
    </row>
    <row r="524" spans="1:6" x14ac:dyDescent="0.25">
      <c r="A524" s="2" t="s">
        <v>190</v>
      </c>
      <c r="B524" s="2">
        <v>215475</v>
      </c>
      <c r="C524" s="2" t="s">
        <v>6</v>
      </c>
      <c r="D524" s="2" t="s">
        <v>7</v>
      </c>
      <c r="E524" s="2">
        <f>VLOOKUP(A524,Sheet1!$A:$M,6,FALSE)</f>
        <v>0</v>
      </c>
      <c r="F524" s="3">
        <v>45808</v>
      </c>
    </row>
    <row r="525" spans="1:6" x14ac:dyDescent="0.25">
      <c r="A525" s="2" t="s">
        <v>190</v>
      </c>
      <c r="B525" s="2">
        <v>215475</v>
      </c>
      <c r="C525" s="2" t="s">
        <v>6</v>
      </c>
      <c r="D525" s="2" t="s">
        <v>7</v>
      </c>
      <c r="E525" s="2">
        <f>VLOOKUP(A525,Sheet1!$A:$M,7,FALSE)</f>
        <v>0</v>
      </c>
      <c r="F525" s="3">
        <v>45838</v>
      </c>
    </row>
    <row r="526" spans="1:6" x14ac:dyDescent="0.25">
      <c r="A526" s="2" t="s">
        <v>190</v>
      </c>
      <c r="B526" s="2">
        <v>215475</v>
      </c>
      <c r="C526" s="2" t="s">
        <v>6</v>
      </c>
      <c r="D526" s="2" t="s">
        <v>7</v>
      </c>
      <c r="E526" s="2">
        <f>VLOOKUP(A526,Sheet1!$A:$M,8,FALSE)</f>
        <v>0</v>
      </c>
      <c r="F526" s="3">
        <v>45869</v>
      </c>
    </row>
    <row r="527" spans="1:6" x14ac:dyDescent="0.25">
      <c r="A527" s="2" t="s">
        <v>190</v>
      </c>
      <c r="B527" s="2">
        <v>215475</v>
      </c>
      <c r="C527" s="2" t="s">
        <v>6</v>
      </c>
      <c r="D527" s="2" t="s">
        <v>7</v>
      </c>
      <c r="E527" s="2">
        <f>VLOOKUP(A527,Sheet1!$A:$M,9,FALSE)</f>
        <v>0</v>
      </c>
      <c r="F527" s="3">
        <v>45900</v>
      </c>
    </row>
    <row r="528" spans="1:6" x14ac:dyDescent="0.25">
      <c r="A528" s="2" t="s">
        <v>190</v>
      </c>
      <c r="B528" s="2">
        <v>215475</v>
      </c>
      <c r="C528" s="2" t="s">
        <v>6</v>
      </c>
      <c r="D528" s="2" t="s">
        <v>7</v>
      </c>
      <c r="E528" s="2">
        <f>VLOOKUP(A528,Sheet1!$A:$M,10,FALSE)</f>
        <v>0</v>
      </c>
      <c r="F528" s="3">
        <v>45930</v>
      </c>
    </row>
    <row r="529" spans="1:6" x14ac:dyDescent="0.25">
      <c r="A529" s="2" t="s">
        <v>190</v>
      </c>
      <c r="B529" s="2">
        <v>215475</v>
      </c>
      <c r="C529" s="2" t="s">
        <v>6</v>
      </c>
      <c r="D529" s="2" t="s">
        <v>7</v>
      </c>
      <c r="E529" s="2">
        <f>VLOOKUP(A529,Sheet1!$A:$M,11,FALSE)</f>
        <v>100</v>
      </c>
      <c r="F529" s="3">
        <v>45961</v>
      </c>
    </row>
    <row r="530" spans="1:6" x14ac:dyDescent="0.25">
      <c r="A530" s="2" t="s">
        <v>190</v>
      </c>
      <c r="B530" s="2">
        <v>215475</v>
      </c>
      <c r="C530" s="2" t="s">
        <v>6</v>
      </c>
      <c r="D530" s="2" t="s">
        <v>7</v>
      </c>
      <c r="E530" s="2">
        <f>VLOOKUP(A530,Sheet1!$A:$O,12,FALSE)</f>
        <v>0</v>
      </c>
      <c r="F530" s="3">
        <v>45991</v>
      </c>
    </row>
    <row r="531" spans="1:6" x14ac:dyDescent="0.25">
      <c r="A531" s="2" t="s">
        <v>190</v>
      </c>
      <c r="B531" s="2">
        <v>215475</v>
      </c>
      <c r="C531" s="2" t="s">
        <v>6</v>
      </c>
      <c r="D531" s="2" t="s">
        <v>7</v>
      </c>
      <c r="E531" s="2">
        <f>VLOOKUP(A531,Sheet1!$A:$O,13,FALSE)</f>
        <v>0</v>
      </c>
      <c r="F531" s="3">
        <v>46022</v>
      </c>
    </row>
    <row r="532" spans="1:6" x14ac:dyDescent="0.25">
      <c r="A532" s="2" t="s">
        <v>258</v>
      </c>
      <c r="B532" s="2">
        <v>215475</v>
      </c>
      <c r="C532" s="2" t="s">
        <v>6</v>
      </c>
      <c r="D532" s="2" t="s">
        <v>7</v>
      </c>
      <c r="E532" s="2">
        <f>VLOOKUP(A532,Sheet1!$A:$M,2,FALSE)</f>
        <v>0</v>
      </c>
      <c r="F532" s="3">
        <v>45688</v>
      </c>
    </row>
    <row r="533" spans="1:6" x14ac:dyDescent="0.25">
      <c r="A533" s="2" t="s">
        <v>258</v>
      </c>
      <c r="B533" s="2">
        <v>215475</v>
      </c>
      <c r="C533" s="2" t="s">
        <v>6</v>
      </c>
      <c r="D533" s="2" t="s">
        <v>7</v>
      </c>
      <c r="E533" s="2">
        <f>VLOOKUP(A533,Sheet1!$A:$M,3,FALSE)</f>
        <v>0</v>
      </c>
      <c r="F533" s="3">
        <v>45716</v>
      </c>
    </row>
    <row r="534" spans="1:6" x14ac:dyDescent="0.25">
      <c r="A534" s="2" t="s">
        <v>258</v>
      </c>
      <c r="B534" s="2">
        <v>215475</v>
      </c>
      <c r="C534" s="2" t="s">
        <v>6</v>
      </c>
      <c r="D534" s="2" t="s">
        <v>7</v>
      </c>
      <c r="E534" s="2">
        <f>VLOOKUP(A534,Sheet1!$A:$M,4,FALSE)</f>
        <v>0</v>
      </c>
      <c r="F534" s="3">
        <v>45747</v>
      </c>
    </row>
    <row r="535" spans="1:6" x14ac:dyDescent="0.25">
      <c r="A535" s="2" t="s">
        <v>258</v>
      </c>
      <c r="B535" s="2">
        <v>215475</v>
      </c>
      <c r="C535" s="2" t="s">
        <v>6</v>
      </c>
      <c r="D535" s="2" t="s">
        <v>7</v>
      </c>
      <c r="E535" s="2">
        <f>VLOOKUP(A535,Sheet1!$A:$M,5,FALSE)</f>
        <v>0</v>
      </c>
      <c r="F535" s="3">
        <v>45777</v>
      </c>
    </row>
    <row r="536" spans="1:6" x14ac:dyDescent="0.25">
      <c r="A536" s="2" t="s">
        <v>258</v>
      </c>
      <c r="B536" s="2">
        <v>215475</v>
      </c>
      <c r="C536" s="2" t="s">
        <v>6</v>
      </c>
      <c r="D536" s="2" t="s">
        <v>7</v>
      </c>
      <c r="E536" s="2">
        <f>VLOOKUP(A536,Sheet1!$A:$M,6,FALSE)</f>
        <v>0</v>
      </c>
      <c r="F536" s="3">
        <v>45808</v>
      </c>
    </row>
    <row r="537" spans="1:6" x14ac:dyDescent="0.25">
      <c r="A537" s="2" t="s">
        <v>258</v>
      </c>
      <c r="B537" s="2">
        <v>215475</v>
      </c>
      <c r="C537" s="2" t="s">
        <v>6</v>
      </c>
      <c r="D537" s="2" t="s">
        <v>7</v>
      </c>
      <c r="E537" s="2">
        <f>VLOOKUP(A537,Sheet1!$A:$M,7,FALSE)</f>
        <v>0</v>
      </c>
      <c r="F537" s="3">
        <v>45838</v>
      </c>
    </row>
    <row r="538" spans="1:6" x14ac:dyDescent="0.25">
      <c r="A538" s="2" t="s">
        <v>258</v>
      </c>
      <c r="B538" s="2">
        <v>215475</v>
      </c>
      <c r="C538" s="2" t="s">
        <v>6</v>
      </c>
      <c r="D538" s="2" t="s">
        <v>7</v>
      </c>
      <c r="E538" s="2">
        <f>VLOOKUP(A538,Sheet1!$A:$M,8,FALSE)</f>
        <v>0</v>
      </c>
      <c r="F538" s="3">
        <v>45869</v>
      </c>
    </row>
    <row r="539" spans="1:6" x14ac:dyDescent="0.25">
      <c r="A539" s="2" t="s">
        <v>258</v>
      </c>
      <c r="B539" s="2">
        <v>215475</v>
      </c>
      <c r="C539" s="2" t="s">
        <v>6</v>
      </c>
      <c r="D539" s="2" t="s">
        <v>7</v>
      </c>
      <c r="E539" s="2">
        <f>VLOOKUP(A539,Sheet1!$A:$M,9,FALSE)</f>
        <v>0</v>
      </c>
      <c r="F539" s="3">
        <v>45900</v>
      </c>
    </row>
    <row r="540" spans="1:6" x14ac:dyDescent="0.25">
      <c r="A540" s="2" t="s">
        <v>258</v>
      </c>
      <c r="B540" s="2">
        <v>215475</v>
      </c>
      <c r="C540" s="2" t="s">
        <v>6</v>
      </c>
      <c r="D540" s="2" t="s">
        <v>7</v>
      </c>
      <c r="E540" s="2">
        <f>VLOOKUP(A540,Sheet1!$A:$M,10,FALSE)</f>
        <v>0</v>
      </c>
      <c r="F540" s="3">
        <v>45930</v>
      </c>
    </row>
    <row r="541" spans="1:6" x14ac:dyDescent="0.25">
      <c r="A541" s="2" t="s">
        <v>258</v>
      </c>
      <c r="B541" s="2">
        <v>215475</v>
      </c>
      <c r="C541" s="2" t="s">
        <v>6</v>
      </c>
      <c r="D541" s="2" t="s">
        <v>7</v>
      </c>
      <c r="E541" s="2">
        <f>VLOOKUP(A541,Sheet1!$A:$M,11,FALSE)</f>
        <v>0</v>
      </c>
      <c r="F541" s="3">
        <v>45961</v>
      </c>
    </row>
    <row r="542" spans="1:6" x14ac:dyDescent="0.25">
      <c r="A542" s="2" t="s">
        <v>258</v>
      </c>
      <c r="B542" s="2">
        <v>215475</v>
      </c>
      <c r="C542" s="2" t="s">
        <v>6</v>
      </c>
      <c r="D542" s="2" t="s">
        <v>7</v>
      </c>
      <c r="E542" s="2">
        <f>VLOOKUP(A542,Sheet1!$A:$O,12,FALSE)</f>
        <v>0</v>
      </c>
      <c r="F542" s="3">
        <v>45991</v>
      </c>
    </row>
    <row r="543" spans="1:6" x14ac:dyDescent="0.25">
      <c r="A543" s="2" t="s">
        <v>258</v>
      </c>
      <c r="B543" s="2">
        <v>215475</v>
      </c>
      <c r="C543" s="2" t="s">
        <v>6</v>
      </c>
      <c r="D543" s="2" t="s">
        <v>7</v>
      </c>
      <c r="E543" s="2">
        <f>VLOOKUP(A543,Sheet1!$A:$O,13,FALSE)</f>
        <v>0</v>
      </c>
      <c r="F543" s="3">
        <v>46022</v>
      </c>
    </row>
    <row r="544" spans="1:6" x14ac:dyDescent="0.25">
      <c r="A544" s="2" t="s">
        <v>21</v>
      </c>
      <c r="B544" s="2">
        <v>215475</v>
      </c>
      <c r="C544" s="2" t="s">
        <v>6</v>
      </c>
      <c r="D544" s="2" t="s">
        <v>7</v>
      </c>
      <c r="E544" s="2">
        <f>VLOOKUP(A544,Sheet1!$A:$M,2,FALSE)</f>
        <v>0</v>
      </c>
      <c r="F544" s="3">
        <v>45688</v>
      </c>
    </row>
    <row r="545" spans="1:6" x14ac:dyDescent="0.25">
      <c r="A545" s="2" t="s">
        <v>21</v>
      </c>
      <c r="B545" s="2">
        <v>215475</v>
      </c>
      <c r="C545" s="2" t="s">
        <v>6</v>
      </c>
      <c r="D545" s="2" t="s">
        <v>7</v>
      </c>
      <c r="E545" s="2">
        <f>VLOOKUP(A545,Sheet1!$A:$M,3,FALSE)</f>
        <v>0</v>
      </c>
      <c r="F545" s="3">
        <v>45716</v>
      </c>
    </row>
    <row r="546" spans="1:6" x14ac:dyDescent="0.25">
      <c r="A546" s="2" t="s">
        <v>21</v>
      </c>
      <c r="B546" s="2">
        <v>215475</v>
      </c>
      <c r="C546" s="2" t="s">
        <v>6</v>
      </c>
      <c r="D546" s="2" t="s">
        <v>7</v>
      </c>
      <c r="E546" s="2">
        <f>VLOOKUP(A546,Sheet1!$A:$M,4,FALSE)</f>
        <v>0</v>
      </c>
      <c r="F546" s="3">
        <v>45747</v>
      </c>
    </row>
    <row r="547" spans="1:6" x14ac:dyDescent="0.25">
      <c r="A547" s="2" t="s">
        <v>21</v>
      </c>
      <c r="B547" s="2">
        <v>215475</v>
      </c>
      <c r="C547" s="2" t="s">
        <v>6</v>
      </c>
      <c r="D547" s="2" t="s">
        <v>7</v>
      </c>
      <c r="E547" s="2">
        <f>VLOOKUP(A547,Sheet1!$A:$M,5,FALSE)</f>
        <v>0</v>
      </c>
      <c r="F547" s="3">
        <v>45777</v>
      </c>
    </row>
    <row r="548" spans="1:6" x14ac:dyDescent="0.25">
      <c r="A548" s="2" t="s">
        <v>21</v>
      </c>
      <c r="B548" s="2">
        <v>215475</v>
      </c>
      <c r="C548" s="2" t="s">
        <v>6</v>
      </c>
      <c r="D548" s="2" t="s">
        <v>7</v>
      </c>
      <c r="E548" s="2">
        <f>VLOOKUP(A548,Sheet1!$A:$M,6,FALSE)</f>
        <v>0</v>
      </c>
      <c r="F548" s="3">
        <v>45808</v>
      </c>
    </row>
    <row r="549" spans="1:6" x14ac:dyDescent="0.25">
      <c r="A549" s="2" t="s">
        <v>21</v>
      </c>
      <c r="B549" s="2">
        <v>215475</v>
      </c>
      <c r="C549" s="2" t="s">
        <v>6</v>
      </c>
      <c r="D549" s="2" t="s">
        <v>7</v>
      </c>
      <c r="E549" s="2">
        <f>VLOOKUP(A549,Sheet1!$A:$M,7,FALSE)</f>
        <v>0</v>
      </c>
      <c r="F549" s="3">
        <v>45838</v>
      </c>
    </row>
    <row r="550" spans="1:6" x14ac:dyDescent="0.25">
      <c r="A550" s="2" t="s">
        <v>21</v>
      </c>
      <c r="B550" s="2">
        <v>215475</v>
      </c>
      <c r="C550" s="2" t="s">
        <v>6</v>
      </c>
      <c r="D550" s="2" t="s">
        <v>7</v>
      </c>
      <c r="E550" s="2">
        <f>VLOOKUP(A550,Sheet1!$A:$M,8,FALSE)</f>
        <v>0</v>
      </c>
      <c r="F550" s="3">
        <v>45869</v>
      </c>
    </row>
    <row r="551" spans="1:6" x14ac:dyDescent="0.25">
      <c r="A551" s="2" t="s">
        <v>21</v>
      </c>
      <c r="B551" s="2">
        <v>215475</v>
      </c>
      <c r="C551" s="2" t="s">
        <v>6</v>
      </c>
      <c r="D551" s="2" t="s">
        <v>7</v>
      </c>
      <c r="E551" s="2">
        <f>VLOOKUP(A551,Sheet1!$A:$M,9,FALSE)</f>
        <v>0</v>
      </c>
      <c r="F551" s="3">
        <v>45900</v>
      </c>
    </row>
    <row r="552" spans="1:6" x14ac:dyDescent="0.25">
      <c r="A552" s="2" t="s">
        <v>21</v>
      </c>
      <c r="B552" s="2">
        <v>215475</v>
      </c>
      <c r="C552" s="2" t="s">
        <v>6</v>
      </c>
      <c r="D552" s="2" t="s">
        <v>7</v>
      </c>
      <c r="E552" s="2">
        <f>VLOOKUP(A552,Sheet1!$A:$M,10,FALSE)</f>
        <v>0</v>
      </c>
      <c r="F552" s="3">
        <v>45930</v>
      </c>
    </row>
    <row r="553" spans="1:6" x14ac:dyDescent="0.25">
      <c r="A553" s="2" t="s">
        <v>21</v>
      </c>
      <c r="B553" s="2">
        <v>215475</v>
      </c>
      <c r="C553" s="2" t="s">
        <v>6</v>
      </c>
      <c r="D553" s="2" t="s">
        <v>7</v>
      </c>
      <c r="E553" s="2">
        <f>VLOOKUP(A553,Sheet1!$A:$M,11,FALSE)</f>
        <v>0</v>
      </c>
      <c r="F553" s="3">
        <v>45961</v>
      </c>
    </row>
    <row r="554" spans="1:6" x14ac:dyDescent="0.25">
      <c r="A554" s="2" t="s">
        <v>21</v>
      </c>
      <c r="B554" s="2">
        <v>215475</v>
      </c>
      <c r="C554" s="2" t="s">
        <v>6</v>
      </c>
      <c r="D554" s="2" t="s">
        <v>7</v>
      </c>
      <c r="E554" s="2">
        <f>VLOOKUP(A554,Sheet1!$A:$O,12,FALSE)</f>
        <v>0</v>
      </c>
      <c r="F554" s="3">
        <v>45991</v>
      </c>
    </row>
    <row r="555" spans="1:6" x14ac:dyDescent="0.25">
      <c r="A555" s="2" t="s">
        <v>21</v>
      </c>
      <c r="B555" s="2">
        <v>215475</v>
      </c>
      <c r="C555" s="2" t="s">
        <v>6</v>
      </c>
      <c r="D555" s="2" t="s">
        <v>7</v>
      </c>
      <c r="E555" s="2">
        <f>VLOOKUP(A555,Sheet1!$A:$O,13,FALSE)</f>
        <v>0</v>
      </c>
      <c r="F555" s="3">
        <v>46022</v>
      </c>
    </row>
    <row r="556" spans="1:6" x14ac:dyDescent="0.25">
      <c r="A556" s="2" t="s">
        <v>20</v>
      </c>
      <c r="B556" s="2">
        <v>215475</v>
      </c>
      <c r="C556" s="2" t="s">
        <v>6</v>
      </c>
      <c r="D556" s="2" t="s">
        <v>7</v>
      </c>
      <c r="E556" s="2">
        <f>VLOOKUP(A556,Sheet1!$A:$M,2,FALSE)</f>
        <v>0</v>
      </c>
      <c r="F556" s="3">
        <v>45688</v>
      </c>
    </row>
    <row r="557" spans="1:6" x14ac:dyDescent="0.25">
      <c r="A557" s="2" t="s">
        <v>20</v>
      </c>
      <c r="B557" s="2">
        <v>215475</v>
      </c>
      <c r="C557" s="2" t="s">
        <v>6</v>
      </c>
      <c r="D557" s="2" t="s">
        <v>7</v>
      </c>
      <c r="E557" s="2">
        <f>VLOOKUP(A557,Sheet1!$A:$M,3,FALSE)</f>
        <v>0</v>
      </c>
      <c r="F557" s="3">
        <v>45716</v>
      </c>
    </row>
    <row r="558" spans="1:6" x14ac:dyDescent="0.25">
      <c r="A558" s="2" t="s">
        <v>20</v>
      </c>
      <c r="B558" s="2">
        <v>215475</v>
      </c>
      <c r="C558" s="2" t="s">
        <v>6</v>
      </c>
      <c r="D558" s="2" t="s">
        <v>7</v>
      </c>
      <c r="E558" s="2">
        <f>VLOOKUP(A558,Sheet1!$A:$M,4,FALSE)</f>
        <v>0</v>
      </c>
      <c r="F558" s="3">
        <v>45747</v>
      </c>
    </row>
    <row r="559" spans="1:6" x14ac:dyDescent="0.25">
      <c r="A559" s="2" t="s">
        <v>20</v>
      </c>
      <c r="B559" s="2">
        <v>215475</v>
      </c>
      <c r="C559" s="2" t="s">
        <v>6</v>
      </c>
      <c r="D559" s="2" t="s">
        <v>7</v>
      </c>
      <c r="E559" s="2">
        <f>VLOOKUP(A559,Sheet1!$A:$M,5,FALSE)</f>
        <v>0</v>
      </c>
      <c r="F559" s="3">
        <v>45777</v>
      </c>
    </row>
    <row r="560" spans="1:6" x14ac:dyDescent="0.25">
      <c r="A560" s="2" t="s">
        <v>20</v>
      </c>
      <c r="B560" s="2">
        <v>215475</v>
      </c>
      <c r="C560" s="2" t="s">
        <v>6</v>
      </c>
      <c r="D560" s="2" t="s">
        <v>7</v>
      </c>
      <c r="E560" s="2">
        <f>VLOOKUP(A560,Sheet1!$A:$M,6,FALSE)</f>
        <v>0</v>
      </c>
      <c r="F560" s="3">
        <v>45808</v>
      </c>
    </row>
    <row r="561" spans="1:6" x14ac:dyDescent="0.25">
      <c r="A561" s="2" t="s">
        <v>20</v>
      </c>
      <c r="B561" s="2">
        <v>215475</v>
      </c>
      <c r="C561" s="2" t="s">
        <v>6</v>
      </c>
      <c r="D561" s="2" t="s">
        <v>7</v>
      </c>
      <c r="E561" s="2">
        <f>VLOOKUP(A561,Sheet1!$A:$M,7,FALSE)</f>
        <v>0</v>
      </c>
      <c r="F561" s="3">
        <v>45838</v>
      </c>
    </row>
    <row r="562" spans="1:6" x14ac:dyDescent="0.25">
      <c r="A562" s="2" t="s">
        <v>20</v>
      </c>
      <c r="B562" s="2">
        <v>215475</v>
      </c>
      <c r="C562" s="2" t="s">
        <v>6</v>
      </c>
      <c r="D562" s="2" t="s">
        <v>7</v>
      </c>
      <c r="E562" s="2">
        <f>VLOOKUP(A562,Sheet1!$A:$M,8,FALSE)</f>
        <v>0</v>
      </c>
      <c r="F562" s="3">
        <v>45869</v>
      </c>
    </row>
    <row r="563" spans="1:6" x14ac:dyDescent="0.25">
      <c r="A563" s="2" t="s">
        <v>20</v>
      </c>
      <c r="B563" s="2">
        <v>215475</v>
      </c>
      <c r="C563" s="2" t="s">
        <v>6</v>
      </c>
      <c r="D563" s="2" t="s">
        <v>7</v>
      </c>
      <c r="E563" s="2">
        <f>VLOOKUP(A563,Sheet1!$A:$M,9,FALSE)</f>
        <v>0</v>
      </c>
      <c r="F563" s="3">
        <v>45900</v>
      </c>
    </row>
    <row r="564" spans="1:6" x14ac:dyDescent="0.25">
      <c r="A564" s="2" t="s">
        <v>20</v>
      </c>
      <c r="B564" s="2">
        <v>215475</v>
      </c>
      <c r="C564" s="2" t="s">
        <v>6</v>
      </c>
      <c r="D564" s="2" t="s">
        <v>7</v>
      </c>
      <c r="E564" s="2">
        <f>VLOOKUP(A564,Sheet1!$A:$M,10,FALSE)</f>
        <v>0</v>
      </c>
      <c r="F564" s="3">
        <v>45930</v>
      </c>
    </row>
    <row r="565" spans="1:6" x14ac:dyDescent="0.25">
      <c r="A565" s="2" t="s">
        <v>20</v>
      </c>
      <c r="B565" s="2">
        <v>215475</v>
      </c>
      <c r="C565" s="2" t="s">
        <v>6</v>
      </c>
      <c r="D565" s="2" t="s">
        <v>7</v>
      </c>
      <c r="E565" s="2">
        <f>VLOOKUP(A565,Sheet1!$A:$M,11,FALSE)</f>
        <v>0</v>
      </c>
      <c r="F565" s="3">
        <v>45961</v>
      </c>
    </row>
    <row r="566" spans="1:6" x14ac:dyDescent="0.25">
      <c r="A566" s="2" t="s">
        <v>20</v>
      </c>
      <c r="B566" s="2">
        <v>215475</v>
      </c>
      <c r="C566" s="2" t="s">
        <v>6</v>
      </c>
      <c r="D566" s="2" t="s">
        <v>7</v>
      </c>
      <c r="E566" s="2">
        <f>VLOOKUP(A566,Sheet1!$A:$O,12,FALSE)</f>
        <v>0</v>
      </c>
      <c r="F566" s="3">
        <v>45991</v>
      </c>
    </row>
    <row r="567" spans="1:6" x14ac:dyDescent="0.25">
      <c r="A567" s="2" t="s">
        <v>20</v>
      </c>
      <c r="B567" s="2">
        <v>215475</v>
      </c>
      <c r="C567" s="2" t="s">
        <v>6</v>
      </c>
      <c r="D567" s="2" t="s">
        <v>7</v>
      </c>
      <c r="E567" s="2">
        <f>VLOOKUP(A567,Sheet1!$A:$O,13,FALSE)</f>
        <v>0</v>
      </c>
      <c r="F567" s="3">
        <v>46022</v>
      </c>
    </row>
    <row r="568" spans="1:6" x14ac:dyDescent="0.25">
      <c r="A568" s="2" t="s">
        <v>68</v>
      </c>
      <c r="B568" s="2">
        <v>215475</v>
      </c>
      <c r="C568" s="2" t="s">
        <v>6</v>
      </c>
      <c r="D568" s="2" t="s">
        <v>7</v>
      </c>
      <c r="E568" s="2">
        <f>VLOOKUP(A568,Sheet1!$A:$M,2,FALSE)</f>
        <v>338</v>
      </c>
      <c r="F568" s="3">
        <v>45688</v>
      </c>
    </row>
    <row r="569" spans="1:6" x14ac:dyDescent="0.25">
      <c r="A569" s="2" t="s">
        <v>68</v>
      </c>
      <c r="B569" s="2">
        <v>215475</v>
      </c>
      <c r="C569" s="2" t="s">
        <v>6</v>
      </c>
      <c r="D569" s="2" t="s">
        <v>7</v>
      </c>
      <c r="E569" s="2">
        <f>VLOOKUP(A569,Sheet1!$A:$M,3,FALSE)</f>
        <v>0</v>
      </c>
      <c r="F569" s="3">
        <v>45716</v>
      </c>
    </row>
    <row r="570" spans="1:6" x14ac:dyDescent="0.25">
      <c r="A570" s="2" t="s">
        <v>68</v>
      </c>
      <c r="B570" s="2">
        <v>215475</v>
      </c>
      <c r="C570" s="2" t="s">
        <v>6</v>
      </c>
      <c r="D570" s="2" t="s">
        <v>7</v>
      </c>
      <c r="E570" s="2">
        <f>VLOOKUP(A570,Sheet1!$A:$M,4,FALSE)</f>
        <v>0</v>
      </c>
      <c r="F570" s="3">
        <v>45747</v>
      </c>
    </row>
    <row r="571" spans="1:6" x14ac:dyDescent="0.25">
      <c r="A571" s="2" t="s">
        <v>68</v>
      </c>
      <c r="B571" s="2">
        <v>215475</v>
      </c>
      <c r="C571" s="2" t="s">
        <v>6</v>
      </c>
      <c r="D571" s="2" t="s">
        <v>7</v>
      </c>
      <c r="E571" s="2">
        <f>VLOOKUP(A571,Sheet1!$A:$M,5,FALSE)</f>
        <v>214</v>
      </c>
      <c r="F571" s="3">
        <v>45777</v>
      </c>
    </row>
    <row r="572" spans="1:6" x14ac:dyDescent="0.25">
      <c r="A572" s="2" t="s">
        <v>68</v>
      </c>
      <c r="B572" s="2">
        <v>215475</v>
      </c>
      <c r="C572" s="2" t="s">
        <v>6</v>
      </c>
      <c r="D572" s="2" t="s">
        <v>7</v>
      </c>
      <c r="E572" s="2">
        <f>VLOOKUP(A572,Sheet1!$A:$M,6,FALSE)</f>
        <v>0</v>
      </c>
      <c r="F572" s="3">
        <v>45808</v>
      </c>
    </row>
    <row r="573" spans="1:6" x14ac:dyDescent="0.25">
      <c r="A573" s="2" t="s">
        <v>68</v>
      </c>
      <c r="B573" s="2">
        <v>215475</v>
      </c>
      <c r="C573" s="2" t="s">
        <v>6</v>
      </c>
      <c r="D573" s="2" t="s">
        <v>7</v>
      </c>
      <c r="E573" s="2">
        <f>VLOOKUP(A573,Sheet1!$A:$M,7,FALSE)</f>
        <v>0</v>
      </c>
      <c r="F573" s="3">
        <v>45838</v>
      </c>
    </row>
    <row r="574" spans="1:6" x14ac:dyDescent="0.25">
      <c r="A574" s="2" t="s">
        <v>68</v>
      </c>
      <c r="B574" s="2">
        <v>215475</v>
      </c>
      <c r="C574" s="2" t="s">
        <v>6</v>
      </c>
      <c r="D574" s="2" t="s">
        <v>7</v>
      </c>
      <c r="E574" s="2">
        <f>VLOOKUP(A574,Sheet1!$A:$M,8,FALSE)</f>
        <v>0</v>
      </c>
      <c r="F574" s="3">
        <v>45869</v>
      </c>
    </row>
    <row r="575" spans="1:6" x14ac:dyDescent="0.25">
      <c r="A575" s="2" t="s">
        <v>68</v>
      </c>
      <c r="B575" s="2">
        <v>215475</v>
      </c>
      <c r="C575" s="2" t="s">
        <v>6</v>
      </c>
      <c r="D575" s="2" t="s">
        <v>7</v>
      </c>
      <c r="E575" s="2">
        <f>VLOOKUP(A575,Sheet1!$A:$M,9,FALSE)</f>
        <v>600</v>
      </c>
      <c r="F575" s="3">
        <v>45900</v>
      </c>
    </row>
    <row r="576" spans="1:6" x14ac:dyDescent="0.25">
      <c r="A576" s="2" t="s">
        <v>68</v>
      </c>
      <c r="B576" s="2">
        <v>215475</v>
      </c>
      <c r="C576" s="2" t="s">
        <v>6</v>
      </c>
      <c r="D576" s="2" t="s">
        <v>7</v>
      </c>
      <c r="E576" s="2">
        <f>VLOOKUP(A576,Sheet1!$A:$M,10,FALSE)</f>
        <v>0</v>
      </c>
      <c r="F576" s="3">
        <v>45930</v>
      </c>
    </row>
    <row r="577" spans="1:6" x14ac:dyDescent="0.25">
      <c r="A577" s="2" t="s">
        <v>68</v>
      </c>
      <c r="B577" s="2">
        <v>215475</v>
      </c>
      <c r="C577" s="2" t="s">
        <v>6</v>
      </c>
      <c r="D577" s="2" t="s">
        <v>7</v>
      </c>
      <c r="E577" s="2">
        <f>VLOOKUP(A577,Sheet1!$A:$M,11,FALSE)</f>
        <v>0</v>
      </c>
      <c r="F577" s="3">
        <v>45961</v>
      </c>
    </row>
    <row r="578" spans="1:6" x14ac:dyDescent="0.25">
      <c r="A578" s="2" t="s">
        <v>68</v>
      </c>
      <c r="B578" s="2">
        <v>215475</v>
      </c>
      <c r="C578" s="2" t="s">
        <v>6</v>
      </c>
      <c r="D578" s="2" t="s">
        <v>7</v>
      </c>
      <c r="E578" s="2">
        <f>VLOOKUP(A578,Sheet1!$A:$O,12,FALSE)</f>
        <v>100</v>
      </c>
      <c r="F578" s="3">
        <v>45991</v>
      </c>
    </row>
    <row r="579" spans="1:6" x14ac:dyDescent="0.25">
      <c r="A579" s="2" t="s">
        <v>68</v>
      </c>
      <c r="B579" s="2">
        <v>215475</v>
      </c>
      <c r="C579" s="2" t="s">
        <v>6</v>
      </c>
      <c r="D579" s="2" t="s">
        <v>7</v>
      </c>
      <c r="E579" s="2">
        <f>VLOOKUP(A579,Sheet1!$A:$O,13,FALSE)</f>
        <v>0</v>
      </c>
      <c r="F579" s="3">
        <v>46022</v>
      </c>
    </row>
    <row r="580" spans="1:6" x14ac:dyDescent="0.25">
      <c r="A580" s="2" t="s">
        <v>44</v>
      </c>
      <c r="B580" s="2">
        <v>215475</v>
      </c>
      <c r="C580" s="2" t="s">
        <v>6</v>
      </c>
      <c r="D580" s="2" t="s">
        <v>7</v>
      </c>
      <c r="E580" s="2">
        <f>VLOOKUP(A580,Sheet1!$A:$M,2,FALSE)</f>
        <v>0</v>
      </c>
      <c r="F580" s="3">
        <v>45688</v>
      </c>
    </row>
    <row r="581" spans="1:6" x14ac:dyDescent="0.25">
      <c r="A581" s="2" t="s">
        <v>44</v>
      </c>
      <c r="B581" s="2">
        <v>215475</v>
      </c>
      <c r="C581" s="2" t="s">
        <v>6</v>
      </c>
      <c r="D581" s="2" t="s">
        <v>7</v>
      </c>
      <c r="E581" s="2">
        <f>VLOOKUP(A581,Sheet1!$A:$M,3,FALSE)</f>
        <v>0</v>
      </c>
      <c r="F581" s="3">
        <v>45716</v>
      </c>
    </row>
    <row r="582" spans="1:6" x14ac:dyDescent="0.25">
      <c r="A582" s="2" t="s">
        <v>44</v>
      </c>
      <c r="B582" s="2">
        <v>215475</v>
      </c>
      <c r="C582" s="2" t="s">
        <v>6</v>
      </c>
      <c r="D582" s="2" t="s">
        <v>7</v>
      </c>
      <c r="E582" s="2">
        <f>VLOOKUP(A582,Sheet1!$A:$M,4,FALSE)</f>
        <v>0</v>
      </c>
      <c r="F582" s="3">
        <v>45747</v>
      </c>
    </row>
    <row r="583" spans="1:6" x14ac:dyDescent="0.25">
      <c r="A583" s="2" t="s">
        <v>44</v>
      </c>
      <c r="B583" s="2">
        <v>215475</v>
      </c>
      <c r="C583" s="2" t="s">
        <v>6</v>
      </c>
      <c r="D583" s="2" t="s">
        <v>7</v>
      </c>
      <c r="E583" s="2">
        <f>VLOOKUP(A583,Sheet1!$A:$M,5,FALSE)</f>
        <v>100</v>
      </c>
      <c r="F583" s="3">
        <v>45777</v>
      </c>
    </row>
    <row r="584" spans="1:6" x14ac:dyDescent="0.25">
      <c r="A584" s="2" t="s">
        <v>44</v>
      </c>
      <c r="B584" s="2">
        <v>215475</v>
      </c>
      <c r="C584" s="2" t="s">
        <v>6</v>
      </c>
      <c r="D584" s="2" t="s">
        <v>7</v>
      </c>
      <c r="E584" s="2">
        <f>VLOOKUP(A584,Sheet1!$A:$M,6,FALSE)</f>
        <v>0</v>
      </c>
      <c r="F584" s="3">
        <v>45808</v>
      </c>
    </row>
    <row r="585" spans="1:6" x14ac:dyDescent="0.25">
      <c r="A585" s="2" t="s">
        <v>44</v>
      </c>
      <c r="B585" s="2">
        <v>215475</v>
      </c>
      <c r="C585" s="2" t="s">
        <v>6</v>
      </c>
      <c r="D585" s="2" t="s">
        <v>7</v>
      </c>
      <c r="E585" s="2">
        <f>VLOOKUP(A585,Sheet1!$A:$M,7,FALSE)</f>
        <v>0</v>
      </c>
      <c r="F585" s="3">
        <v>45838</v>
      </c>
    </row>
    <row r="586" spans="1:6" x14ac:dyDescent="0.25">
      <c r="A586" s="2" t="s">
        <v>44</v>
      </c>
      <c r="B586" s="2">
        <v>215475</v>
      </c>
      <c r="C586" s="2" t="s">
        <v>6</v>
      </c>
      <c r="D586" s="2" t="s">
        <v>7</v>
      </c>
      <c r="E586" s="2">
        <f>VLOOKUP(A586,Sheet1!$A:$M,8,FALSE)</f>
        <v>0</v>
      </c>
      <c r="F586" s="3">
        <v>45869</v>
      </c>
    </row>
    <row r="587" spans="1:6" x14ac:dyDescent="0.25">
      <c r="A587" s="2" t="s">
        <v>44</v>
      </c>
      <c r="B587" s="2">
        <v>215475</v>
      </c>
      <c r="C587" s="2" t="s">
        <v>6</v>
      </c>
      <c r="D587" s="2" t="s">
        <v>7</v>
      </c>
      <c r="E587" s="2">
        <f>VLOOKUP(A587,Sheet1!$A:$M,9,FALSE)</f>
        <v>0</v>
      </c>
      <c r="F587" s="3">
        <v>45900</v>
      </c>
    </row>
    <row r="588" spans="1:6" x14ac:dyDescent="0.25">
      <c r="A588" s="2" t="s">
        <v>44</v>
      </c>
      <c r="B588" s="2">
        <v>215475</v>
      </c>
      <c r="C588" s="2" t="s">
        <v>6</v>
      </c>
      <c r="D588" s="2" t="s">
        <v>7</v>
      </c>
      <c r="E588" s="2">
        <f>VLOOKUP(A588,Sheet1!$A:$M,10,FALSE)</f>
        <v>350</v>
      </c>
      <c r="F588" s="3">
        <v>45930</v>
      </c>
    </row>
    <row r="589" spans="1:6" x14ac:dyDescent="0.25">
      <c r="A589" s="2" t="s">
        <v>44</v>
      </c>
      <c r="B589" s="2">
        <v>215475</v>
      </c>
      <c r="C589" s="2" t="s">
        <v>6</v>
      </c>
      <c r="D589" s="2" t="s">
        <v>7</v>
      </c>
      <c r="E589" s="2">
        <f>VLOOKUP(A589,Sheet1!$A:$M,11,FALSE)</f>
        <v>0</v>
      </c>
      <c r="F589" s="3">
        <v>45961</v>
      </c>
    </row>
    <row r="590" spans="1:6" x14ac:dyDescent="0.25">
      <c r="A590" s="2" t="s">
        <v>44</v>
      </c>
      <c r="B590" s="2">
        <v>215475</v>
      </c>
      <c r="C590" s="2" t="s">
        <v>6</v>
      </c>
      <c r="D590" s="2" t="s">
        <v>7</v>
      </c>
      <c r="E590" s="2">
        <f>VLOOKUP(A590,Sheet1!$A:$O,12,FALSE)</f>
        <v>0</v>
      </c>
      <c r="F590" s="3">
        <v>45991</v>
      </c>
    </row>
    <row r="591" spans="1:6" x14ac:dyDescent="0.25">
      <c r="A591" s="2" t="s">
        <v>44</v>
      </c>
      <c r="B591" s="2">
        <v>215475</v>
      </c>
      <c r="C591" s="2" t="s">
        <v>6</v>
      </c>
      <c r="D591" s="2" t="s">
        <v>7</v>
      </c>
      <c r="E591" s="2">
        <f>VLOOKUP(A591,Sheet1!$A:$O,13,FALSE)</f>
        <v>0</v>
      </c>
      <c r="F591" s="3">
        <v>46022</v>
      </c>
    </row>
    <row r="592" spans="1:6" x14ac:dyDescent="0.25">
      <c r="A592" s="2" t="s">
        <v>45</v>
      </c>
      <c r="B592" s="2">
        <v>215475</v>
      </c>
      <c r="C592" s="2" t="s">
        <v>6</v>
      </c>
      <c r="D592" s="2" t="s">
        <v>7</v>
      </c>
      <c r="E592" s="2">
        <f>VLOOKUP(A592,Sheet1!$A:$M,2,FALSE)</f>
        <v>350</v>
      </c>
      <c r="F592" s="3">
        <v>45688</v>
      </c>
    </row>
    <row r="593" spans="1:6" x14ac:dyDescent="0.25">
      <c r="A593" s="2" t="s">
        <v>45</v>
      </c>
      <c r="B593" s="2">
        <v>215475</v>
      </c>
      <c r="C593" s="2" t="s">
        <v>6</v>
      </c>
      <c r="D593" s="2" t="s">
        <v>7</v>
      </c>
      <c r="E593" s="2">
        <f>VLOOKUP(A593,Sheet1!$A:$M,3,FALSE)</f>
        <v>0</v>
      </c>
      <c r="F593" s="3">
        <v>45716</v>
      </c>
    </row>
    <row r="594" spans="1:6" x14ac:dyDescent="0.25">
      <c r="A594" s="2" t="s">
        <v>45</v>
      </c>
      <c r="B594" s="2">
        <v>215475</v>
      </c>
      <c r="C594" s="2" t="s">
        <v>6</v>
      </c>
      <c r="D594" s="2" t="s">
        <v>7</v>
      </c>
      <c r="E594" s="2">
        <f>VLOOKUP(A594,Sheet1!$A:$M,4,FALSE)</f>
        <v>0</v>
      </c>
      <c r="F594" s="3">
        <v>45747</v>
      </c>
    </row>
    <row r="595" spans="1:6" x14ac:dyDescent="0.25">
      <c r="A595" s="2" t="s">
        <v>45</v>
      </c>
      <c r="B595" s="2">
        <v>215475</v>
      </c>
      <c r="C595" s="2" t="s">
        <v>6</v>
      </c>
      <c r="D595" s="2" t="s">
        <v>7</v>
      </c>
      <c r="E595" s="2">
        <f>VLOOKUP(A595,Sheet1!$A:$M,5,FALSE)</f>
        <v>0</v>
      </c>
      <c r="F595" s="3">
        <v>45777</v>
      </c>
    </row>
    <row r="596" spans="1:6" x14ac:dyDescent="0.25">
      <c r="A596" s="2" t="s">
        <v>45</v>
      </c>
      <c r="B596" s="2">
        <v>215475</v>
      </c>
      <c r="C596" s="2" t="s">
        <v>6</v>
      </c>
      <c r="D596" s="2" t="s">
        <v>7</v>
      </c>
      <c r="E596" s="2">
        <f>VLOOKUP(A596,Sheet1!$A:$M,6,FALSE)</f>
        <v>0</v>
      </c>
      <c r="F596" s="3">
        <v>45808</v>
      </c>
    </row>
    <row r="597" spans="1:6" x14ac:dyDescent="0.25">
      <c r="A597" s="2" t="s">
        <v>45</v>
      </c>
      <c r="B597" s="2">
        <v>215475</v>
      </c>
      <c r="C597" s="2" t="s">
        <v>6</v>
      </c>
      <c r="D597" s="2" t="s">
        <v>7</v>
      </c>
      <c r="E597" s="2">
        <f>VLOOKUP(A597,Sheet1!$A:$M,7,FALSE)</f>
        <v>200</v>
      </c>
      <c r="F597" s="3">
        <v>45838</v>
      </c>
    </row>
    <row r="598" spans="1:6" x14ac:dyDescent="0.25">
      <c r="A598" s="2" t="s">
        <v>45</v>
      </c>
      <c r="B598" s="2">
        <v>215475</v>
      </c>
      <c r="C598" s="2" t="s">
        <v>6</v>
      </c>
      <c r="D598" s="2" t="s">
        <v>7</v>
      </c>
      <c r="E598" s="2">
        <f>VLOOKUP(A598,Sheet1!$A:$M,8,FALSE)</f>
        <v>0</v>
      </c>
      <c r="F598" s="3">
        <v>45869</v>
      </c>
    </row>
    <row r="599" spans="1:6" x14ac:dyDescent="0.25">
      <c r="A599" s="2" t="s">
        <v>45</v>
      </c>
      <c r="B599" s="2">
        <v>215475</v>
      </c>
      <c r="C599" s="2" t="s">
        <v>6</v>
      </c>
      <c r="D599" s="2" t="s">
        <v>7</v>
      </c>
      <c r="E599" s="2">
        <f>VLOOKUP(A599,Sheet1!$A:$M,9,FALSE)</f>
        <v>0</v>
      </c>
      <c r="F599" s="3">
        <v>45900</v>
      </c>
    </row>
    <row r="600" spans="1:6" x14ac:dyDescent="0.25">
      <c r="A600" s="2" t="s">
        <v>45</v>
      </c>
      <c r="B600" s="2">
        <v>215475</v>
      </c>
      <c r="C600" s="2" t="s">
        <v>6</v>
      </c>
      <c r="D600" s="2" t="s">
        <v>7</v>
      </c>
      <c r="E600" s="2">
        <f>VLOOKUP(A600,Sheet1!$A:$M,10,FALSE)</f>
        <v>300</v>
      </c>
      <c r="F600" s="3">
        <v>45930</v>
      </c>
    </row>
    <row r="601" spans="1:6" x14ac:dyDescent="0.25">
      <c r="A601" s="2" t="s">
        <v>45</v>
      </c>
      <c r="B601" s="2">
        <v>215475</v>
      </c>
      <c r="C601" s="2" t="s">
        <v>6</v>
      </c>
      <c r="D601" s="2" t="s">
        <v>7</v>
      </c>
      <c r="E601" s="2">
        <f>VLOOKUP(A601,Sheet1!$A:$M,11,FALSE)</f>
        <v>0</v>
      </c>
      <c r="F601" s="3">
        <v>45961</v>
      </c>
    </row>
    <row r="602" spans="1:6" x14ac:dyDescent="0.25">
      <c r="A602" s="2" t="s">
        <v>45</v>
      </c>
      <c r="B602" s="2">
        <v>215475</v>
      </c>
      <c r="C602" s="2" t="s">
        <v>6</v>
      </c>
      <c r="D602" s="2" t="s">
        <v>7</v>
      </c>
      <c r="E602" s="2">
        <f>VLOOKUP(A602,Sheet1!$A:$O,12,FALSE)</f>
        <v>200</v>
      </c>
      <c r="F602" s="3">
        <v>45991</v>
      </c>
    </row>
    <row r="603" spans="1:6" x14ac:dyDescent="0.25">
      <c r="A603" s="2" t="s">
        <v>45</v>
      </c>
      <c r="B603" s="2">
        <v>215475</v>
      </c>
      <c r="C603" s="2" t="s">
        <v>6</v>
      </c>
      <c r="D603" s="2" t="s">
        <v>7</v>
      </c>
      <c r="E603" s="2">
        <f>VLOOKUP(A603,Sheet1!$A:$O,13,FALSE)</f>
        <v>0</v>
      </c>
      <c r="F603" s="3">
        <v>46022</v>
      </c>
    </row>
    <row r="604" spans="1:6" x14ac:dyDescent="0.25">
      <c r="A604" s="2" t="s">
        <v>22</v>
      </c>
      <c r="B604" s="2">
        <v>215475</v>
      </c>
      <c r="C604" s="2" t="s">
        <v>207</v>
      </c>
      <c r="D604" s="2" t="s">
        <v>7</v>
      </c>
      <c r="E604" s="2">
        <f>VLOOKUP(A604,Sheet1!$A:$M,2,FALSE)</f>
        <v>0</v>
      </c>
      <c r="F604" s="3">
        <v>45688</v>
      </c>
    </row>
    <row r="605" spans="1:6" x14ac:dyDescent="0.25">
      <c r="A605" s="2" t="s">
        <v>22</v>
      </c>
      <c r="B605" s="2">
        <v>215475</v>
      </c>
      <c r="C605" s="2" t="s">
        <v>207</v>
      </c>
      <c r="D605" s="2" t="s">
        <v>7</v>
      </c>
      <c r="E605" s="2">
        <f>VLOOKUP(A605,Sheet1!$A:$M,3,FALSE)</f>
        <v>0</v>
      </c>
      <c r="F605" s="3">
        <v>45716</v>
      </c>
    </row>
    <row r="606" spans="1:6" x14ac:dyDescent="0.25">
      <c r="A606" s="2" t="s">
        <v>22</v>
      </c>
      <c r="B606" s="2">
        <v>215475</v>
      </c>
      <c r="C606" s="2" t="s">
        <v>207</v>
      </c>
      <c r="D606" s="2" t="s">
        <v>7</v>
      </c>
      <c r="E606" s="2">
        <f>VLOOKUP(A606,Sheet1!$A:$M,4,FALSE)</f>
        <v>0</v>
      </c>
      <c r="F606" s="3">
        <v>45747</v>
      </c>
    </row>
    <row r="607" spans="1:6" x14ac:dyDescent="0.25">
      <c r="A607" s="2" t="s">
        <v>22</v>
      </c>
      <c r="B607" s="2">
        <v>215475</v>
      </c>
      <c r="C607" s="2" t="s">
        <v>23</v>
      </c>
      <c r="D607" s="2" t="s">
        <v>7</v>
      </c>
      <c r="E607" s="2">
        <f>VLOOKUP(A607,Sheet1!$A:$M,5,FALSE)</f>
        <v>0</v>
      </c>
      <c r="F607" s="3">
        <v>45777</v>
      </c>
    </row>
    <row r="608" spans="1:6" x14ac:dyDescent="0.25">
      <c r="A608" s="2" t="s">
        <v>22</v>
      </c>
      <c r="B608" s="2">
        <v>215475</v>
      </c>
      <c r="C608" s="2" t="s">
        <v>23</v>
      </c>
      <c r="D608" s="2" t="s">
        <v>7</v>
      </c>
      <c r="E608" s="2">
        <f>VLOOKUP(A608,Sheet1!$A:$M,6,FALSE)</f>
        <v>100</v>
      </c>
      <c r="F608" s="3">
        <v>45808</v>
      </c>
    </row>
    <row r="609" spans="1:6" x14ac:dyDescent="0.25">
      <c r="A609" s="2" t="s">
        <v>22</v>
      </c>
      <c r="B609" s="2">
        <v>215475</v>
      </c>
      <c r="C609" s="2" t="s">
        <v>23</v>
      </c>
      <c r="D609" s="2" t="s">
        <v>7</v>
      </c>
      <c r="E609" s="2">
        <f>VLOOKUP(A609,Sheet1!$A:$M,7,FALSE)</f>
        <v>0</v>
      </c>
      <c r="F609" s="3">
        <v>45838</v>
      </c>
    </row>
    <row r="610" spans="1:6" x14ac:dyDescent="0.25">
      <c r="A610" s="2" t="s">
        <v>22</v>
      </c>
      <c r="B610" s="2">
        <v>215475</v>
      </c>
      <c r="C610" s="2" t="s">
        <v>23</v>
      </c>
      <c r="D610" s="2" t="s">
        <v>7</v>
      </c>
      <c r="E610" s="2">
        <f>VLOOKUP(A610,Sheet1!$A:$M,8,FALSE)</f>
        <v>0</v>
      </c>
      <c r="F610" s="3">
        <v>45869</v>
      </c>
    </row>
    <row r="611" spans="1:6" x14ac:dyDescent="0.25">
      <c r="A611" s="2" t="s">
        <v>22</v>
      </c>
      <c r="B611" s="2">
        <v>215475</v>
      </c>
      <c r="C611" s="2" t="s">
        <v>23</v>
      </c>
      <c r="D611" s="2" t="s">
        <v>7</v>
      </c>
      <c r="E611" s="2">
        <f>VLOOKUP(A611,Sheet1!$A:$M,9,FALSE)</f>
        <v>0</v>
      </c>
      <c r="F611" s="3">
        <v>45900</v>
      </c>
    </row>
    <row r="612" spans="1:6" x14ac:dyDescent="0.25">
      <c r="A612" s="2" t="s">
        <v>22</v>
      </c>
      <c r="B612" s="2">
        <v>215475</v>
      </c>
      <c r="C612" s="2" t="s">
        <v>23</v>
      </c>
      <c r="D612" s="2" t="s">
        <v>7</v>
      </c>
      <c r="E612" s="2">
        <f>VLOOKUP(A612,Sheet1!$A:$M,10,FALSE)</f>
        <v>100</v>
      </c>
      <c r="F612" s="3">
        <v>45930</v>
      </c>
    </row>
    <row r="613" spans="1:6" x14ac:dyDescent="0.25">
      <c r="A613" s="2" t="s">
        <v>22</v>
      </c>
      <c r="B613" s="2">
        <v>215475</v>
      </c>
      <c r="C613" s="2" t="s">
        <v>23</v>
      </c>
      <c r="D613" s="2" t="s">
        <v>7</v>
      </c>
      <c r="E613" s="2">
        <f>VLOOKUP(A613,Sheet1!$A:$M,11,FALSE)</f>
        <v>0</v>
      </c>
      <c r="F613" s="3">
        <v>45961</v>
      </c>
    </row>
    <row r="614" spans="1:6" x14ac:dyDescent="0.25">
      <c r="A614" s="2" t="s">
        <v>22</v>
      </c>
      <c r="B614" s="2">
        <v>215475</v>
      </c>
      <c r="C614" s="2" t="s">
        <v>23</v>
      </c>
      <c r="D614" s="2" t="s">
        <v>7</v>
      </c>
      <c r="E614" s="2">
        <f>VLOOKUP(A614,Sheet1!$A:$O,12,FALSE)</f>
        <v>0</v>
      </c>
      <c r="F614" s="3">
        <v>45991</v>
      </c>
    </row>
    <row r="615" spans="1:6" x14ac:dyDescent="0.25">
      <c r="A615" s="2" t="s">
        <v>22</v>
      </c>
      <c r="B615" s="2">
        <v>215475</v>
      </c>
      <c r="C615" s="2" t="s">
        <v>23</v>
      </c>
      <c r="D615" s="2" t="s">
        <v>7</v>
      </c>
      <c r="E615" s="2">
        <f>VLOOKUP(A615,Sheet1!$A:$O,13,FALSE)</f>
        <v>0</v>
      </c>
      <c r="F615" s="3">
        <v>46022</v>
      </c>
    </row>
    <row r="616" spans="1:6" x14ac:dyDescent="0.25">
      <c r="A616" s="2" t="s">
        <v>71</v>
      </c>
      <c r="B616" s="2">
        <v>215475</v>
      </c>
      <c r="C616" s="2" t="s">
        <v>23</v>
      </c>
      <c r="D616" s="2" t="s">
        <v>7</v>
      </c>
      <c r="E616" s="2">
        <f>VLOOKUP(A616,Sheet1!$A:$M,2,FALSE)</f>
        <v>0</v>
      </c>
      <c r="F616" s="3">
        <v>45688</v>
      </c>
    </row>
    <row r="617" spans="1:6" x14ac:dyDescent="0.25">
      <c r="A617" s="2" t="s">
        <v>71</v>
      </c>
      <c r="B617" s="2">
        <v>215475</v>
      </c>
      <c r="C617" s="2" t="s">
        <v>23</v>
      </c>
      <c r="D617" s="2" t="s">
        <v>7</v>
      </c>
      <c r="E617" s="2">
        <f>VLOOKUP(A617,Sheet1!$A:$M,3,FALSE)</f>
        <v>0</v>
      </c>
      <c r="F617" s="3">
        <v>45716</v>
      </c>
    </row>
    <row r="618" spans="1:6" x14ac:dyDescent="0.25">
      <c r="A618" s="2" t="s">
        <v>71</v>
      </c>
      <c r="B618" s="2">
        <v>215475</v>
      </c>
      <c r="C618" s="2" t="s">
        <v>23</v>
      </c>
      <c r="D618" s="2" t="s">
        <v>7</v>
      </c>
      <c r="E618" s="2">
        <f>VLOOKUP(A618,Sheet1!$A:$M,4,FALSE)</f>
        <v>0</v>
      </c>
      <c r="F618" s="3">
        <v>45747</v>
      </c>
    </row>
    <row r="619" spans="1:6" x14ac:dyDescent="0.25">
      <c r="A619" s="2" t="s">
        <v>71</v>
      </c>
      <c r="B619" s="2">
        <v>215475</v>
      </c>
      <c r="C619" s="2" t="s">
        <v>23</v>
      </c>
      <c r="D619" s="2" t="s">
        <v>7</v>
      </c>
      <c r="E619" s="2">
        <f>VLOOKUP(A619,Sheet1!$A:$M,5,FALSE)</f>
        <v>0</v>
      </c>
      <c r="F619" s="3">
        <v>45777</v>
      </c>
    </row>
    <row r="620" spans="1:6" x14ac:dyDescent="0.25">
      <c r="A620" s="2" t="s">
        <v>71</v>
      </c>
      <c r="B620" s="2">
        <v>215475</v>
      </c>
      <c r="C620" s="2" t="s">
        <v>23</v>
      </c>
      <c r="D620" s="2" t="s">
        <v>7</v>
      </c>
      <c r="E620" s="2">
        <f>VLOOKUP(A620,Sheet1!$A:$M,6,FALSE)</f>
        <v>0</v>
      </c>
      <c r="F620" s="3">
        <v>45808</v>
      </c>
    </row>
    <row r="621" spans="1:6" x14ac:dyDescent="0.25">
      <c r="A621" s="2" t="s">
        <v>71</v>
      </c>
      <c r="B621" s="2">
        <v>215475</v>
      </c>
      <c r="C621" s="2" t="s">
        <v>23</v>
      </c>
      <c r="D621" s="2" t="s">
        <v>7</v>
      </c>
      <c r="E621" s="2">
        <f>VLOOKUP(A621,Sheet1!$A:$M,7,FALSE)</f>
        <v>0</v>
      </c>
      <c r="F621" s="3">
        <v>45838</v>
      </c>
    </row>
    <row r="622" spans="1:6" x14ac:dyDescent="0.25">
      <c r="A622" s="2" t="s">
        <v>71</v>
      </c>
      <c r="B622" s="2">
        <v>215475</v>
      </c>
      <c r="C622" s="2" t="s">
        <v>23</v>
      </c>
      <c r="D622" s="2" t="s">
        <v>7</v>
      </c>
      <c r="E622" s="2">
        <f>VLOOKUP(A622,Sheet1!$A:$M,8,FALSE)</f>
        <v>0</v>
      </c>
      <c r="F622" s="3">
        <v>45869</v>
      </c>
    </row>
    <row r="623" spans="1:6" x14ac:dyDescent="0.25">
      <c r="A623" s="2" t="s">
        <v>71</v>
      </c>
      <c r="B623" s="2">
        <v>215475</v>
      </c>
      <c r="C623" s="2" t="s">
        <v>23</v>
      </c>
      <c r="D623" s="2" t="s">
        <v>7</v>
      </c>
      <c r="E623" s="2">
        <f>VLOOKUP(A623,Sheet1!$A:$M,9,FALSE)</f>
        <v>0</v>
      </c>
      <c r="F623" s="3">
        <v>45900</v>
      </c>
    </row>
    <row r="624" spans="1:6" x14ac:dyDescent="0.25">
      <c r="A624" s="2" t="s">
        <v>71</v>
      </c>
      <c r="B624" s="2">
        <v>215475</v>
      </c>
      <c r="C624" s="2" t="s">
        <v>23</v>
      </c>
      <c r="D624" s="2" t="s">
        <v>7</v>
      </c>
      <c r="E624" s="2">
        <f>VLOOKUP(A624,Sheet1!$A:$M,10,FALSE)</f>
        <v>2100</v>
      </c>
      <c r="F624" s="3">
        <v>45930</v>
      </c>
    </row>
    <row r="625" spans="1:6" x14ac:dyDescent="0.25">
      <c r="A625" s="2" t="s">
        <v>71</v>
      </c>
      <c r="B625" s="2">
        <v>215475</v>
      </c>
      <c r="C625" s="2" t="s">
        <v>23</v>
      </c>
      <c r="D625" s="2" t="s">
        <v>7</v>
      </c>
      <c r="E625" s="2">
        <f>VLOOKUP(A625,Sheet1!$A:$M,11,FALSE)</f>
        <v>0</v>
      </c>
      <c r="F625" s="3">
        <v>45961</v>
      </c>
    </row>
    <row r="626" spans="1:6" x14ac:dyDescent="0.25">
      <c r="A626" s="2" t="s">
        <v>71</v>
      </c>
      <c r="B626" s="2">
        <v>215475</v>
      </c>
      <c r="C626" s="2" t="s">
        <v>23</v>
      </c>
      <c r="D626" s="2" t="s">
        <v>7</v>
      </c>
      <c r="E626" s="2">
        <f>VLOOKUP(A626,Sheet1!$A:$O,12,FALSE)</f>
        <v>0</v>
      </c>
      <c r="F626" s="3">
        <v>45991</v>
      </c>
    </row>
    <row r="627" spans="1:6" x14ac:dyDescent="0.25">
      <c r="A627" s="2" t="s">
        <v>71</v>
      </c>
      <c r="B627" s="2">
        <v>215475</v>
      </c>
      <c r="C627" s="2" t="s">
        <v>23</v>
      </c>
      <c r="D627" s="2" t="s">
        <v>7</v>
      </c>
      <c r="E627" s="2">
        <f>VLOOKUP(A627,Sheet1!$A:$O,13,FALSE)</f>
        <v>0</v>
      </c>
      <c r="F627" s="3">
        <v>46022</v>
      </c>
    </row>
    <row r="628" spans="1:6" x14ac:dyDescent="0.25">
      <c r="A628" s="2" t="s">
        <v>167</v>
      </c>
      <c r="B628" s="2">
        <v>215475</v>
      </c>
      <c r="C628" s="2" t="s">
        <v>6</v>
      </c>
      <c r="D628" s="2" t="s">
        <v>7</v>
      </c>
      <c r="E628" s="2">
        <f>VLOOKUP(A628,Sheet1!$A:$M,2,FALSE)</f>
        <v>0</v>
      </c>
      <c r="F628" s="3">
        <v>45688</v>
      </c>
    </row>
    <row r="629" spans="1:6" x14ac:dyDescent="0.25">
      <c r="A629" s="2" t="s">
        <v>167</v>
      </c>
      <c r="B629" s="2">
        <v>215475</v>
      </c>
      <c r="C629" s="2" t="s">
        <v>6</v>
      </c>
      <c r="D629" s="2" t="s">
        <v>7</v>
      </c>
      <c r="E629" s="2">
        <f>VLOOKUP(A629,Sheet1!$A:$M,3,FALSE)</f>
        <v>0</v>
      </c>
      <c r="F629" s="3">
        <v>45716</v>
      </c>
    </row>
    <row r="630" spans="1:6" x14ac:dyDescent="0.25">
      <c r="A630" s="2" t="s">
        <v>167</v>
      </c>
      <c r="B630" s="2">
        <v>215475</v>
      </c>
      <c r="C630" s="2" t="s">
        <v>6</v>
      </c>
      <c r="D630" s="2" t="s">
        <v>7</v>
      </c>
      <c r="E630" s="2">
        <f>VLOOKUP(A630,Sheet1!$A:$M,4,FALSE)</f>
        <v>0</v>
      </c>
      <c r="F630" s="3">
        <v>45747</v>
      </c>
    </row>
    <row r="631" spans="1:6" x14ac:dyDescent="0.25">
      <c r="A631" s="2" t="s">
        <v>167</v>
      </c>
      <c r="B631" s="2">
        <v>215475</v>
      </c>
      <c r="C631" s="2" t="s">
        <v>6</v>
      </c>
      <c r="D631" s="2" t="s">
        <v>7</v>
      </c>
      <c r="E631" s="2">
        <f>VLOOKUP(A631,Sheet1!$A:$M,5,FALSE)</f>
        <v>0</v>
      </c>
      <c r="F631" s="3">
        <v>45777</v>
      </c>
    </row>
    <row r="632" spans="1:6" x14ac:dyDescent="0.25">
      <c r="A632" s="2" t="s">
        <v>167</v>
      </c>
      <c r="B632" s="2">
        <v>215475</v>
      </c>
      <c r="C632" s="2" t="s">
        <v>6</v>
      </c>
      <c r="D632" s="2" t="s">
        <v>7</v>
      </c>
      <c r="E632" s="2">
        <f>VLOOKUP(A632,Sheet1!$A:$M,6,FALSE)</f>
        <v>0</v>
      </c>
      <c r="F632" s="3">
        <v>45808</v>
      </c>
    </row>
    <row r="633" spans="1:6" x14ac:dyDescent="0.25">
      <c r="A633" s="2" t="s">
        <v>167</v>
      </c>
      <c r="B633" s="2">
        <v>215475</v>
      </c>
      <c r="C633" s="2" t="s">
        <v>6</v>
      </c>
      <c r="D633" s="2" t="s">
        <v>7</v>
      </c>
      <c r="E633" s="2">
        <f>VLOOKUP(A633,Sheet1!$A:$M,7,FALSE)</f>
        <v>0</v>
      </c>
      <c r="F633" s="3">
        <v>45838</v>
      </c>
    </row>
    <row r="634" spans="1:6" x14ac:dyDescent="0.25">
      <c r="A634" s="2" t="s">
        <v>167</v>
      </c>
      <c r="B634" s="2">
        <v>215475</v>
      </c>
      <c r="C634" s="2" t="s">
        <v>6</v>
      </c>
      <c r="D634" s="2" t="s">
        <v>7</v>
      </c>
      <c r="E634" s="2">
        <f>VLOOKUP(A634,Sheet1!$A:$M,8,FALSE)</f>
        <v>0</v>
      </c>
      <c r="F634" s="3">
        <v>45869</v>
      </c>
    </row>
    <row r="635" spans="1:6" x14ac:dyDescent="0.25">
      <c r="A635" s="2" t="s">
        <v>167</v>
      </c>
      <c r="B635" s="2">
        <v>215475</v>
      </c>
      <c r="C635" s="2" t="s">
        <v>6</v>
      </c>
      <c r="D635" s="2" t="s">
        <v>7</v>
      </c>
      <c r="E635" s="2">
        <f>VLOOKUP(A635,Sheet1!$A:$M,9,FALSE)</f>
        <v>0</v>
      </c>
      <c r="F635" s="3">
        <v>45900</v>
      </c>
    </row>
    <row r="636" spans="1:6" x14ac:dyDescent="0.25">
      <c r="A636" s="2" t="s">
        <v>167</v>
      </c>
      <c r="B636" s="2">
        <v>215475</v>
      </c>
      <c r="C636" s="2" t="s">
        <v>6</v>
      </c>
      <c r="D636" s="2" t="s">
        <v>7</v>
      </c>
      <c r="E636" s="2">
        <f>VLOOKUP(A636,Sheet1!$A:$M,10,FALSE)</f>
        <v>0</v>
      </c>
      <c r="F636" s="3">
        <v>45930</v>
      </c>
    </row>
    <row r="637" spans="1:6" x14ac:dyDescent="0.25">
      <c r="A637" s="2" t="s">
        <v>167</v>
      </c>
      <c r="B637" s="2">
        <v>215475</v>
      </c>
      <c r="C637" s="2" t="s">
        <v>6</v>
      </c>
      <c r="D637" s="2" t="s">
        <v>7</v>
      </c>
      <c r="E637" s="2">
        <f>VLOOKUP(A637,Sheet1!$A:$M,11,FALSE)</f>
        <v>0</v>
      </c>
      <c r="F637" s="3">
        <v>45961</v>
      </c>
    </row>
    <row r="638" spans="1:6" x14ac:dyDescent="0.25">
      <c r="A638" s="2" t="s">
        <v>167</v>
      </c>
      <c r="B638" s="2">
        <v>215475</v>
      </c>
      <c r="C638" s="2" t="s">
        <v>6</v>
      </c>
      <c r="D638" s="2" t="s">
        <v>7</v>
      </c>
      <c r="E638" s="2">
        <f>VLOOKUP(A638,Sheet1!$A:$O,12,FALSE)</f>
        <v>0</v>
      </c>
      <c r="F638" s="3">
        <v>45991</v>
      </c>
    </row>
    <row r="639" spans="1:6" x14ac:dyDescent="0.25">
      <c r="A639" s="2" t="s">
        <v>167</v>
      </c>
      <c r="B639" s="2">
        <v>215475</v>
      </c>
      <c r="C639" s="2" t="s">
        <v>6</v>
      </c>
      <c r="D639" s="2" t="s">
        <v>7</v>
      </c>
      <c r="E639" s="2">
        <f>VLOOKUP(A639,Sheet1!$A:$O,13,FALSE)</f>
        <v>0</v>
      </c>
      <c r="F639" s="3">
        <v>46022</v>
      </c>
    </row>
    <row r="640" spans="1:6" x14ac:dyDescent="0.25">
      <c r="A640" s="2" t="s">
        <v>89</v>
      </c>
      <c r="B640" s="2">
        <v>215475</v>
      </c>
      <c r="C640" s="2" t="s">
        <v>6</v>
      </c>
      <c r="D640" s="2" t="s">
        <v>7</v>
      </c>
      <c r="E640" s="2">
        <f>VLOOKUP(A640,Sheet1!$A:$M,2,FALSE)</f>
        <v>0</v>
      </c>
      <c r="F640" s="3">
        <v>45688</v>
      </c>
    </row>
    <row r="641" spans="1:6" x14ac:dyDescent="0.25">
      <c r="A641" s="2" t="s">
        <v>89</v>
      </c>
      <c r="B641" s="2">
        <v>215475</v>
      </c>
      <c r="C641" s="2" t="s">
        <v>6</v>
      </c>
      <c r="D641" s="2" t="s">
        <v>7</v>
      </c>
      <c r="E641" s="2">
        <f>VLOOKUP(A641,Sheet1!$A:$M,3,FALSE)</f>
        <v>0</v>
      </c>
      <c r="F641" s="3">
        <v>45716</v>
      </c>
    </row>
    <row r="642" spans="1:6" x14ac:dyDescent="0.25">
      <c r="A642" s="2" t="s">
        <v>89</v>
      </c>
      <c r="B642" s="2">
        <v>215475</v>
      </c>
      <c r="C642" s="2" t="s">
        <v>6</v>
      </c>
      <c r="D642" s="2" t="s">
        <v>7</v>
      </c>
      <c r="E642" s="2">
        <f>VLOOKUP(A642,Sheet1!$A:$M,4,FALSE)</f>
        <v>0</v>
      </c>
      <c r="F642" s="3">
        <v>45747</v>
      </c>
    </row>
    <row r="643" spans="1:6" x14ac:dyDescent="0.25">
      <c r="A643" s="2" t="s">
        <v>89</v>
      </c>
      <c r="B643" s="2">
        <v>215475</v>
      </c>
      <c r="C643" s="2" t="s">
        <v>6</v>
      </c>
      <c r="D643" s="2" t="s">
        <v>7</v>
      </c>
      <c r="E643" s="2">
        <f>VLOOKUP(A643,Sheet1!$A:$M,5,FALSE)</f>
        <v>0</v>
      </c>
      <c r="F643" s="3">
        <v>45777</v>
      </c>
    </row>
    <row r="644" spans="1:6" x14ac:dyDescent="0.25">
      <c r="A644" s="2" t="s">
        <v>89</v>
      </c>
      <c r="B644" s="2">
        <v>215475</v>
      </c>
      <c r="C644" s="2" t="s">
        <v>6</v>
      </c>
      <c r="D644" s="2" t="s">
        <v>7</v>
      </c>
      <c r="E644" s="2">
        <f>VLOOKUP(A644,Sheet1!$A:$M,6,FALSE)</f>
        <v>0</v>
      </c>
      <c r="F644" s="3">
        <v>45808</v>
      </c>
    </row>
    <row r="645" spans="1:6" x14ac:dyDescent="0.25">
      <c r="A645" s="2" t="s">
        <v>89</v>
      </c>
      <c r="B645" s="2">
        <v>215475</v>
      </c>
      <c r="C645" s="2" t="s">
        <v>6</v>
      </c>
      <c r="D645" s="2" t="s">
        <v>7</v>
      </c>
      <c r="E645" s="2">
        <f>VLOOKUP(A645,Sheet1!$A:$M,7,FALSE)</f>
        <v>0</v>
      </c>
      <c r="F645" s="3">
        <v>45838</v>
      </c>
    </row>
    <row r="646" spans="1:6" x14ac:dyDescent="0.25">
      <c r="A646" s="2" t="s">
        <v>89</v>
      </c>
      <c r="B646" s="2">
        <v>215475</v>
      </c>
      <c r="C646" s="2" t="s">
        <v>6</v>
      </c>
      <c r="D646" s="2" t="s">
        <v>7</v>
      </c>
      <c r="E646" s="2">
        <f>VLOOKUP(A646,Sheet1!$A:$M,8,FALSE)</f>
        <v>0</v>
      </c>
      <c r="F646" s="3">
        <v>45869</v>
      </c>
    </row>
    <row r="647" spans="1:6" x14ac:dyDescent="0.25">
      <c r="A647" s="2" t="s">
        <v>89</v>
      </c>
      <c r="B647" s="2">
        <v>215475</v>
      </c>
      <c r="C647" s="2" t="s">
        <v>6</v>
      </c>
      <c r="D647" s="2" t="s">
        <v>7</v>
      </c>
      <c r="E647" s="2">
        <f>VLOOKUP(A647,Sheet1!$A:$M,9,FALSE)</f>
        <v>0</v>
      </c>
      <c r="F647" s="3">
        <v>45900</v>
      </c>
    </row>
    <row r="648" spans="1:6" x14ac:dyDescent="0.25">
      <c r="A648" s="2" t="s">
        <v>89</v>
      </c>
      <c r="B648" s="2">
        <v>215475</v>
      </c>
      <c r="C648" s="2" t="s">
        <v>6</v>
      </c>
      <c r="D648" s="2" t="s">
        <v>7</v>
      </c>
      <c r="E648" s="2">
        <f>VLOOKUP(A648,Sheet1!$A:$M,10,FALSE)</f>
        <v>0</v>
      </c>
      <c r="F648" s="3">
        <v>45930</v>
      </c>
    </row>
    <row r="649" spans="1:6" x14ac:dyDescent="0.25">
      <c r="A649" s="2" t="s">
        <v>89</v>
      </c>
      <c r="B649" s="2">
        <v>215475</v>
      </c>
      <c r="C649" s="2" t="s">
        <v>6</v>
      </c>
      <c r="D649" s="2" t="s">
        <v>7</v>
      </c>
      <c r="E649" s="2">
        <f>VLOOKUP(A649,Sheet1!$A:$M,11,FALSE)</f>
        <v>0</v>
      </c>
      <c r="F649" s="3">
        <v>45961</v>
      </c>
    </row>
    <row r="650" spans="1:6" x14ac:dyDescent="0.25">
      <c r="A650" s="2" t="s">
        <v>89</v>
      </c>
      <c r="B650" s="2">
        <v>215475</v>
      </c>
      <c r="C650" s="2" t="s">
        <v>6</v>
      </c>
      <c r="D650" s="2" t="s">
        <v>7</v>
      </c>
      <c r="E650" s="2">
        <f>VLOOKUP(A650,Sheet1!$A:$O,12,FALSE)</f>
        <v>0</v>
      </c>
      <c r="F650" s="3">
        <v>45991</v>
      </c>
    </row>
    <row r="651" spans="1:6" x14ac:dyDescent="0.25">
      <c r="A651" s="2" t="s">
        <v>89</v>
      </c>
      <c r="B651" s="2">
        <v>215475</v>
      </c>
      <c r="C651" s="2" t="s">
        <v>6</v>
      </c>
      <c r="D651" s="2" t="s">
        <v>7</v>
      </c>
      <c r="E651" s="2">
        <f>VLOOKUP(A651,Sheet1!$A:$O,13,FALSE)</f>
        <v>0</v>
      </c>
      <c r="F651" s="3">
        <v>46022</v>
      </c>
    </row>
    <row r="652" spans="1:6" x14ac:dyDescent="0.25">
      <c r="A652" s="2" t="s">
        <v>47</v>
      </c>
      <c r="B652" s="2">
        <v>215475</v>
      </c>
      <c r="C652" s="2" t="s">
        <v>6</v>
      </c>
      <c r="D652" s="2" t="s">
        <v>7</v>
      </c>
      <c r="E652" s="2">
        <f>VLOOKUP(A652,Sheet1!$A:$M,2,FALSE)</f>
        <v>0</v>
      </c>
      <c r="F652" s="3">
        <v>45688</v>
      </c>
    </row>
    <row r="653" spans="1:6" x14ac:dyDescent="0.25">
      <c r="A653" s="2" t="s">
        <v>47</v>
      </c>
      <c r="B653" s="2">
        <v>215475</v>
      </c>
      <c r="C653" s="2" t="s">
        <v>6</v>
      </c>
      <c r="D653" s="2" t="s">
        <v>7</v>
      </c>
      <c r="E653" s="2">
        <f>VLOOKUP(A653,Sheet1!$A:$M,3,FALSE)</f>
        <v>0</v>
      </c>
      <c r="F653" s="3">
        <v>45716</v>
      </c>
    </row>
    <row r="654" spans="1:6" x14ac:dyDescent="0.25">
      <c r="A654" s="2" t="s">
        <v>47</v>
      </c>
      <c r="B654" s="2">
        <v>215475</v>
      </c>
      <c r="C654" s="2" t="s">
        <v>6</v>
      </c>
      <c r="D654" s="2" t="s">
        <v>7</v>
      </c>
      <c r="E654" s="2">
        <f>VLOOKUP(A654,Sheet1!$A:$M,4,FALSE)</f>
        <v>0</v>
      </c>
      <c r="F654" s="3">
        <v>45747</v>
      </c>
    </row>
    <row r="655" spans="1:6" x14ac:dyDescent="0.25">
      <c r="A655" s="2" t="s">
        <v>47</v>
      </c>
      <c r="B655" s="2">
        <v>215475</v>
      </c>
      <c r="C655" s="2" t="s">
        <v>6</v>
      </c>
      <c r="D655" s="2" t="s">
        <v>7</v>
      </c>
      <c r="E655" s="2">
        <f>VLOOKUP(A655,Sheet1!$A:$M,5,FALSE)</f>
        <v>0</v>
      </c>
      <c r="F655" s="3">
        <v>45777</v>
      </c>
    </row>
    <row r="656" spans="1:6" x14ac:dyDescent="0.25">
      <c r="A656" s="2" t="s">
        <v>47</v>
      </c>
      <c r="B656" s="2">
        <v>215475</v>
      </c>
      <c r="C656" s="2" t="s">
        <v>6</v>
      </c>
      <c r="D656" s="2" t="s">
        <v>7</v>
      </c>
      <c r="E656" s="2">
        <f>VLOOKUP(A656,Sheet1!$A:$M,6,FALSE)</f>
        <v>300</v>
      </c>
      <c r="F656" s="3">
        <v>45808</v>
      </c>
    </row>
    <row r="657" spans="1:6" x14ac:dyDescent="0.25">
      <c r="A657" s="2" t="s">
        <v>47</v>
      </c>
      <c r="B657" s="2">
        <v>215475</v>
      </c>
      <c r="C657" s="2" t="s">
        <v>6</v>
      </c>
      <c r="D657" s="2" t="s">
        <v>7</v>
      </c>
      <c r="E657" s="2">
        <f>VLOOKUP(A657,Sheet1!$A:$M,7,FALSE)</f>
        <v>0</v>
      </c>
      <c r="F657" s="3">
        <v>45838</v>
      </c>
    </row>
    <row r="658" spans="1:6" x14ac:dyDescent="0.25">
      <c r="A658" s="2" t="s">
        <v>47</v>
      </c>
      <c r="B658" s="2">
        <v>215475</v>
      </c>
      <c r="C658" s="2" t="s">
        <v>6</v>
      </c>
      <c r="D658" s="2" t="s">
        <v>7</v>
      </c>
      <c r="E658" s="2">
        <f>VLOOKUP(A658,Sheet1!$A:$M,8,FALSE)</f>
        <v>400</v>
      </c>
      <c r="F658" s="3">
        <v>45869</v>
      </c>
    </row>
    <row r="659" spans="1:6" x14ac:dyDescent="0.25">
      <c r="A659" s="2" t="s">
        <v>47</v>
      </c>
      <c r="B659" s="2">
        <v>215475</v>
      </c>
      <c r="C659" s="2" t="s">
        <v>6</v>
      </c>
      <c r="D659" s="2" t="s">
        <v>7</v>
      </c>
      <c r="E659" s="2">
        <f>VLOOKUP(A659,Sheet1!$A:$M,9,FALSE)</f>
        <v>0</v>
      </c>
      <c r="F659" s="3">
        <v>45900</v>
      </c>
    </row>
    <row r="660" spans="1:6" x14ac:dyDescent="0.25">
      <c r="A660" s="2" t="s">
        <v>47</v>
      </c>
      <c r="B660" s="2">
        <v>215475</v>
      </c>
      <c r="C660" s="2" t="s">
        <v>6</v>
      </c>
      <c r="D660" s="2" t="s">
        <v>7</v>
      </c>
      <c r="E660" s="2">
        <f>VLOOKUP(A660,Sheet1!$A:$M,10,FALSE)</f>
        <v>0</v>
      </c>
      <c r="F660" s="3">
        <v>45930</v>
      </c>
    </row>
    <row r="661" spans="1:6" x14ac:dyDescent="0.25">
      <c r="A661" s="2" t="s">
        <v>47</v>
      </c>
      <c r="B661" s="2">
        <v>215475</v>
      </c>
      <c r="C661" s="2" t="s">
        <v>6</v>
      </c>
      <c r="D661" s="2" t="s">
        <v>7</v>
      </c>
      <c r="E661" s="2">
        <f>VLOOKUP(A661,Sheet1!$A:$M,11,FALSE)</f>
        <v>300</v>
      </c>
      <c r="F661" s="3">
        <v>45961</v>
      </c>
    </row>
    <row r="662" spans="1:6" x14ac:dyDescent="0.25">
      <c r="A662" s="2" t="s">
        <v>47</v>
      </c>
      <c r="B662" s="2">
        <v>215475</v>
      </c>
      <c r="C662" s="2" t="s">
        <v>6</v>
      </c>
      <c r="D662" s="2" t="s">
        <v>7</v>
      </c>
      <c r="E662" s="2">
        <f>VLOOKUP(A662,Sheet1!$A:$O,12,FALSE)</f>
        <v>0</v>
      </c>
      <c r="F662" s="3">
        <v>45991</v>
      </c>
    </row>
    <row r="663" spans="1:6" x14ac:dyDescent="0.25">
      <c r="A663" s="2" t="s">
        <v>47</v>
      </c>
      <c r="B663" s="2">
        <v>215475</v>
      </c>
      <c r="C663" s="2" t="s">
        <v>6</v>
      </c>
      <c r="D663" s="2" t="s">
        <v>7</v>
      </c>
      <c r="E663" s="2">
        <f>VLOOKUP(A663,Sheet1!$A:$O,13,FALSE)</f>
        <v>0</v>
      </c>
      <c r="F663" s="3">
        <v>46022</v>
      </c>
    </row>
    <row r="664" spans="1:6" x14ac:dyDescent="0.25">
      <c r="A664" s="2" t="s">
        <v>73</v>
      </c>
      <c r="B664" s="2">
        <v>215475</v>
      </c>
      <c r="C664" s="2" t="s">
        <v>6</v>
      </c>
      <c r="D664" s="2" t="s">
        <v>7</v>
      </c>
      <c r="E664" s="2">
        <f>VLOOKUP(A664,Sheet1!$A:$M,2,FALSE)</f>
        <v>0</v>
      </c>
      <c r="F664" s="3">
        <v>45688</v>
      </c>
    </row>
    <row r="665" spans="1:6" x14ac:dyDescent="0.25">
      <c r="A665" s="2" t="s">
        <v>73</v>
      </c>
      <c r="B665" s="2">
        <v>215475</v>
      </c>
      <c r="C665" s="2" t="s">
        <v>6</v>
      </c>
      <c r="D665" s="2" t="s">
        <v>7</v>
      </c>
      <c r="E665" s="2">
        <f>VLOOKUP(A665,Sheet1!$A:$M,3,FALSE)</f>
        <v>0</v>
      </c>
      <c r="F665" s="3">
        <v>45716</v>
      </c>
    </row>
    <row r="666" spans="1:6" x14ac:dyDescent="0.25">
      <c r="A666" s="2" t="s">
        <v>73</v>
      </c>
      <c r="B666" s="2">
        <v>215475</v>
      </c>
      <c r="C666" s="2" t="s">
        <v>6</v>
      </c>
      <c r="D666" s="2" t="s">
        <v>7</v>
      </c>
      <c r="E666" s="2">
        <f>VLOOKUP(A666,Sheet1!$A:$M,4,FALSE)</f>
        <v>0</v>
      </c>
      <c r="F666" s="3">
        <v>45747</v>
      </c>
    </row>
    <row r="667" spans="1:6" x14ac:dyDescent="0.25">
      <c r="A667" s="2" t="s">
        <v>73</v>
      </c>
      <c r="B667" s="2">
        <v>215475</v>
      </c>
      <c r="C667" s="2" t="s">
        <v>6</v>
      </c>
      <c r="D667" s="2" t="s">
        <v>7</v>
      </c>
      <c r="E667" s="2">
        <f>VLOOKUP(A667,Sheet1!$A:$M,5,FALSE)</f>
        <v>0</v>
      </c>
      <c r="F667" s="3">
        <v>45777</v>
      </c>
    </row>
    <row r="668" spans="1:6" x14ac:dyDescent="0.25">
      <c r="A668" s="2" t="s">
        <v>73</v>
      </c>
      <c r="B668" s="2">
        <v>215475</v>
      </c>
      <c r="C668" s="2" t="s">
        <v>6</v>
      </c>
      <c r="D668" s="2" t="s">
        <v>7</v>
      </c>
      <c r="E668" s="2">
        <f>VLOOKUP(A668,Sheet1!$A:$M,6,FALSE)</f>
        <v>0</v>
      </c>
      <c r="F668" s="3">
        <v>45808</v>
      </c>
    </row>
    <row r="669" spans="1:6" x14ac:dyDescent="0.25">
      <c r="A669" s="2" t="s">
        <v>73</v>
      </c>
      <c r="B669" s="2">
        <v>215475</v>
      </c>
      <c r="C669" s="2" t="s">
        <v>6</v>
      </c>
      <c r="D669" s="2" t="s">
        <v>7</v>
      </c>
      <c r="E669" s="2">
        <f>VLOOKUP(A669,Sheet1!$A:$M,7,FALSE)</f>
        <v>0</v>
      </c>
      <c r="F669" s="3">
        <v>45838</v>
      </c>
    </row>
    <row r="670" spans="1:6" x14ac:dyDescent="0.25">
      <c r="A670" s="2" t="s">
        <v>73</v>
      </c>
      <c r="B670" s="2">
        <v>215475</v>
      </c>
      <c r="C670" s="2" t="s">
        <v>6</v>
      </c>
      <c r="D670" s="2" t="s">
        <v>7</v>
      </c>
      <c r="E670" s="2">
        <f>VLOOKUP(A670,Sheet1!$A:$M,8,FALSE)</f>
        <v>0</v>
      </c>
      <c r="F670" s="3">
        <v>45869</v>
      </c>
    </row>
    <row r="671" spans="1:6" x14ac:dyDescent="0.25">
      <c r="A671" s="2" t="s">
        <v>73</v>
      </c>
      <c r="B671" s="2">
        <v>215475</v>
      </c>
      <c r="C671" s="2" t="s">
        <v>6</v>
      </c>
      <c r="D671" s="2" t="s">
        <v>7</v>
      </c>
      <c r="E671" s="2">
        <f>VLOOKUP(A671,Sheet1!$A:$M,9,FALSE)</f>
        <v>0</v>
      </c>
      <c r="F671" s="3">
        <v>45900</v>
      </c>
    </row>
    <row r="672" spans="1:6" x14ac:dyDescent="0.25">
      <c r="A672" s="2" t="s">
        <v>73</v>
      </c>
      <c r="B672" s="2">
        <v>215475</v>
      </c>
      <c r="C672" s="2" t="s">
        <v>6</v>
      </c>
      <c r="D672" s="2" t="s">
        <v>7</v>
      </c>
      <c r="E672" s="2">
        <f>VLOOKUP(A672,Sheet1!$A:$M,10,FALSE)</f>
        <v>0</v>
      </c>
      <c r="F672" s="3">
        <v>45930</v>
      </c>
    </row>
    <row r="673" spans="1:6" x14ac:dyDescent="0.25">
      <c r="A673" s="2" t="s">
        <v>73</v>
      </c>
      <c r="B673" s="2">
        <v>215475</v>
      </c>
      <c r="C673" s="2" t="s">
        <v>6</v>
      </c>
      <c r="D673" s="2" t="s">
        <v>7</v>
      </c>
      <c r="E673" s="2">
        <f>VLOOKUP(A673,Sheet1!$A:$M,11,FALSE)</f>
        <v>0</v>
      </c>
      <c r="F673" s="3">
        <v>45961</v>
      </c>
    </row>
    <row r="674" spans="1:6" x14ac:dyDescent="0.25">
      <c r="A674" s="2" t="s">
        <v>73</v>
      </c>
      <c r="B674" s="2">
        <v>215475</v>
      </c>
      <c r="C674" s="2" t="s">
        <v>6</v>
      </c>
      <c r="D674" s="2" t="s">
        <v>7</v>
      </c>
      <c r="E674" s="2">
        <f>VLOOKUP(A674,Sheet1!$A:$O,12,FALSE)</f>
        <v>0</v>
      </c>
      <c r="F674" s="3">
        <v>45991</v>
      </c>
    </row>
    <row r="675" spans="1:6" x14ac:dyDescent="0.25">
      <c r="A675" s="2" t="s">
        <v>73</v>
      </c>
      <c r="B675" s="2">
        <v>215475</v>
      </c>
      <c r="C675" s="2" t="s">
        <v>6</v>
      </c>
      <c r="D675" s="2" t="s">
        <v>7</v>
      </c>
      <c r="E675" s="2">
        <f>VLOOKUP(A675,Sheet1!$A:$O,13,FALSE)</f>
        <v>0</v>
      </c>
      <c r="F675" s="3">
        <v>46022</v>
      </c>
    </row>
    <row r="676" spans="1:6" x14ac:dyDescent="0.25">
      <c r="A676" s="2" t="s">
        <v>62</v>
      </c>
      <c r="B676" s="2">
        <v>215475</v>
      </c>
      <c r="C676" s="2" t="s">
        <v>6</v>
      </c>
      <c r="D676" s="2" t="s">
        <v>7</v>
      </c>
      <c r="E676" s="2">
        <f>VLOOKUP(A676,Sheet1!$A:$M,2,FALSE)</f>
        <v>200</v>
      </c>
      <c r="F676" s="3">
        <v>45688</v>
      </c>
    </row>
    <row r="677" spans="1:6" x14ac:dyDescent="0.25">
      <c r="A677" s="2" t="s">
        <v>62</v>
      </c>
      <c r="B677" s="2">
        <v>215475</v>
      </c>
      <c r="C677" s="2" t="s">
        <v>6</v>
      </c>
      <c r="D677" s="2" t="s">
        <v>7</v>
      </c>
      <c r="E677" s="2">
        <f>VLOOKUP(A677,Sheet1!$A:$M,3,FALSE)</f>
        <v>0</v>
      </c>
      <c r="F677" s="3">
        <v>45716</v>
      </c>
    </row>
    <row r="678" spans="1:6" x14ac:dyDescent="0.25">
      <c r="A678" s="2" t="s">
        <v>62</v>
      </c>
      <c r="B678" s="2">
        <v>215475</v>
      </c>
      <c r="C678" s="2" t="s">
        <v>6</v>
      </c>
      <c r="D678" s="2" t="s">
        <v>7</v>
      </c>
      <c r="E678" s="2">
        <f>VLOOKUP(A678,Sheet1!$A:$M,4,FALSE)</f>
        <v>0</v>
      </c>
      <c r="F678" s="3">
        <v>45747</v>
      </c>
    </row>
    <row r="679" spans="1:6" x14ac:dyDescent="0.25">
      <c r="A679" s="2" t="s">
        <v>62</v>
      </c>
      <c r="B679" s="2">
        <v>215475</v>
      </c>
      <c r="C679" s="2" t="s">
        <v>6</v>
      </c>
      <c r="D679" s="2" t="s">
        <v>7</v>
      </c>
      <c r="E679" s="2">
        <f>VLOOKUP(A679,Sheet1!$A:$M,5,FALSE)</f>
        <v>0</v>
      </c>
      <c r="F679" s="3">
        <v>45777</v>
      </c>
    </row>
    <row r="680" spans="1:6" x14ac:dyDescent="0.25">
      <c r="A680" s="2" t="s">
        <v>62</v>
      </c>
      <c r="B680" s="2">
        <v>215475</v>
      </c>
      <c r="C680" s="2" t="s">
        <v>6</v>
      </c>
      <c r="D680" s="2" t="s">
        <v>7</v>
      </c>
      <c r="E680" s="2">
        <f>VLOOKUP(A680,Sheet1!$A:$M,6,FALSE)</f>
        <v>0</v>
      </c>
      <c r="F680" s="3">
        <v>45808</v>
      </c>
    </row>
    <row r="681" spans="1:6" x14ac:dyDescent="0.25">
      <c r="A681" s="2" t="s">
        <v>62</v>
      </c>
      <c r="B681" s="2">
        <v>215475</v>
      </c>
      <c r="C681" s="2" t="s">
        <v>6</v>
      </c>
      <c r="D681" s="2" t="s">
        <v>7</v>
      </c>
      <c r="E681" s="2">
        <f>VLOOKUP(A681,Sheet1!$A:$M,7,FALSE)</f>
        <v>550</v>
      </c>
      <c r="F681" s="3">
        <v>45838</v>
      </c>
    </row>
    <row r="682" spans="1:6" x14ac:dyDescent="0.25">
      <c r="A682" s="2" t="s">
        <v>62</v>
      </c>
      <c r="B682" s="2">
        <v>215475</v>
      </c>
      <c r="C682" s="2" t="s">
        <v>6</v>
      </c>
      <c r="D682" s="2" t="s">
        <v>7</v>
      </c>
      <c r="E682" s="2">
        <f>VLOOKUP(A682,Sheet1!$A:$M,8,FALSE)</f>
        <v>0</v>
      </c>
      <c r="F682" s="3">
        <v>45869</v>
      </c>
    </row>
    <row r="683" spans="1:6" x14ac:dyDescent="0.25">
      <c r="A683" s="2" t="s">
        <v>62</v>
      </c>
      <c r="B683" s="2">
        <v>215475</v>
      </c>
      <c r="C683" s="2" t="s">
        <v>6</v>
      </c>
      <c r="D683" s="2" t="s">
        <v>7</v>
      </c>
      <c r="E683" s="2">
        <f>VLOOKUP(A683,Sheet1!$A:$M,9,FALSE)</f>
        <v>350</v>
      </c>
      <c r="F683" s="3">
        <v>45900</v>
      </c>
    </row>
    <row r="684" spans="1:6" x14ac:dyDescent="0.25">
      <c r="A684" s="2" t="s">
        <v>62</v>
      </c>
      <c r="B684" s="2">
        <v>215475</v>
      </c>
      <c r="C684" s="2" t="s">
        <v>6</v>
      </c>
      <c r="D684" s="2" t="s">
        <v>7</v>
      </c>
      <c r="E684" s="2">
        <f>VLOOKUP(A684,Sheet1!$A:$M,10,FALSE)</f>
        <v>0</v>
      </c>
      <c r="F684" s="3">
        <v>45930</v>
      </c>
    </row>
    <row r="685" spans="1:6" x14ac:dyDescent="0.25">
      <c r="A685" s="2" t="s">
        <v>62</v>
      </c>
      <c r="B685" s="2">
        <v>215475</v>
      </c>
      <c r="C685" s="2" t="s">
        <v>6</v>
      </c>
      <c r="D685" s="2" t="s">
        <v>7</v>
      </c>
      <c r="E685" s="2">
        <f>VLOOKUP(A685,Sheet1!$A:$M,11,FALSE)</f>
        <v>100</v>
      </c>
      <c r="F685" s="3">
        <v>45961</v>
      </c>
    </row>
    <row r="686" spans="1:6" x14ac:dyDescent="0.25">
      <c r="A686" s="2" t="s">
        <v>62</v>
      </c>
      <c r="B686" s="2">
        <v>215475</v>
      </c>
      <c r="C686" s="2" t="s">
        <v>6</v>
      </c>
      <c r="D686" s="2" t="s">
        <v>7</v>
      </c>
      <c r="E686" s="2">
        <f>VLOOKUP(A686,Sheet1!$A:$O,12,FALSE)</f>
        <v>0</v>
      </c>
      <c r="F686" s="3">
        <v>45991</v>
      </c>
    </row>
    <row r="687" spans="1:6" x14ac:dyDescent="0.25">
      <c r="A687" s="2" t="s">
        <v>62</v>
      </c>
      <c r="B687" s="2">
        <v>215475</v>
      </c>
      <c r="C687" s="2" t="s">
        <v>6</v>
      </c>
      <c r="D687" s="2" t="s">
        <v>7</v>
      </c>
      <c r="E687" s="2">
        <f>VLOOKUP(A687,Sheet1!$A:$O,13,FALSE)</f>
        <v>0</v>
      </c>
      <c r="F687" s="3">
        <v>46022</v>
      </c>
    </row>
    <row r="688" spans="1:6" x14ac:dyDescent="0.25">
      <c r="A688" s="2" t="s">
        <v>24</v>
      </c>
      <c r="B688" s="2">
        <v>215475</v>
      </c>
      <c r="C688" s="2" t="s">
        <v>6</v>
      </c>
      <c r="D688" s="2" t="s">
        <v>7</v>
      </c>
      <c r="E688" s="2">
        <f>VLOOKUP(A688,Sheet1!$A:$M,2,FALSE)</f>
        <v>0</v>
      </c>
      <c r="F688" s="3">
        <v>45688</v>
      </c>
    </row>
    <row r="689" spans="1:6" x14ac:dyDescent="0.25">
      <c r="A689" s="2" t="s">
        <v>24</v>
      </c>
      <c r="B689" s="2">
        <v>215475</v>
      </c>
      <c r="C689" s="2" t="s">
        <v>6</v>
      </c>
      <c r="D689" s="2" t="s">
        <v>7</v>
      </c>
      <c r="E689" s="2">
        <f>VLOOKUP(A689,Sheet1!$A:$M,3,FALSE)</f>
        <v>0</v>
      </c>
      <c r="F689" s="3">
        <v>45716</v>
      </c>
    </row>
    <row r="690" spans="1:6" x14ac:dyDescent="0.25">
      <c r="A690" s="2" t="s">
        <v>24</v>
      </c>
      <c r="B690" s="2">
        <v>215475</v>
      </c>
      <c r="C690" s="2" t="s">
        <v>6</v>
      </c>
      <c r="D690" s="2" t="s">
        <v>7</v>
      </c>
      <c r="E690" s="2">
        <f>VLOOKUP(A690,Sheet1!$A:$M,4,FALSE)</f>
        <v>0</v>
      </c>
      <c r="F690" s="3">
        <v>45747</v>
      </c>
    </row>
    <row r="691" spans="1:6" x14ac:dyDescent="0.25">
      <c r="A691" s="2" t="s">
        <v>24</v>
      </c>
      <c r="B691" s="2">
        <v>215475</v>
      </c>
      <c r="C691" s="2" t="s">
        <v>6</v>
      </c>
      <c r="D691" s="2" t="s">
        <v>7</v>
      </c>
      <c r="E691" s="2">
        <f>VLOOKUP(A691,Sheet1!$A:$M,5,FALSE)</f>
        <v>0</v>
      </c>
      <c r="F691" s="3">
        <v>45777</v>
      </c>
    </row>
    <row r="692" spans="1:6" x14ac:dyDescent="0.25">
      <c r="A692" s="2" t="s">
        <v>24</v>
      </c>
      <c r="B692" s="2">
        <v>215475</v>
      </c>
      <c r="C692" s="2" t="s">
        <v>6</v>
      </c>
      <c r="D692" s="2" t="s">
        <v>7</v>
      </c>
      <c r="E692" s="2">
        <f>VLOOKUP(A692,Sheet1!$A:$M,6,FALSE)</f>
        <v>500</v>
      </c>
      <c r="F692" s="3">
        <v>45808</v>
      </c>
    </row>
    <row r="693" spans="1:6" x14ac:dyDescent="0.25">
      <c r="A693" s="2" t="s">
        <v>24</v>
      </c>
      <c r="B693" s="2">
        <v>215475</v>
      </c>
      <c r="C693" s="2" t="s">
        <v>6</v>
      </c>
      <c r="D693" s="2" t="s">
        <v>7</v>
      </c>
      <c r="E693" s="2">
        <f>VLOOKUP(A693,Sheet1!$A:$M,7,FALSE)</f>
        <v>0</v>
      </c>
      <c r="F693" s="3">
        <v>45838</v>
      </c>
    </row>
    <row r="694" spans="1:6" x14ac:dyDescent="0.25">
      <c r="A694" s="2" t="s">
        <v>24</v>
      </c>
      <c r="B694" s="2">
        <v>215475</v>
      </c>
      <c r="C694" s="2" t="s">
        <v>6</v>
      </c>
      <c r="D694" s="2" t="s">
        <v>7</v>
      </c>
      <c r="E694" s="2">
        <f>VLOOKUP(A694,Sheet1!$A:$M,8,FALSE)</f>
        <v>0</v>
      </c>
      <c r="F694" s="3">
        <v>45869</v>
      </c>
    </row>
    <row r="695" spans="1:6" x14ac:dyDescent="0.25">
      <c r="A695" s="2" t="s">
        <v>24</v>
      </c>
      <c r="B695" s="2">
        <v>215475</v>
      </c>
      <c r="C695" s="2" t="s">
        <v>6</v>
      </c>
      <c r="D695" s="2" t="s">
        <v>7</v>
      </c>
      <c r="E695" s="2">
        <f>VLOOKUP(A695,Sheet1!$A:$M,9,FALSE)</f>
        <v>0</v>
      </c>
      <c r="F695" s="3">
        <v>45900</v>
      </c>
    </row>
    <row r="696" spans="1:6" x14ac:dyDescent="0.25">
      <c r="A696" s="2" t="s">
        <v>24</v>
      </c>
      <c r="B696" s="2">
        <v>215475</v>
      </c>
      <c r="C696" s="2" t="s">
        <v>6</v>
      </c>
      <c r="D696" s="2" t="s">
        <v>7</v>
      </c>
      <c r="E696" s="2">
        <f>VLOOKUP(A696,Sheet1!$A:$M,10,FALSE)</f>
        <v>350</v>
      </c>
      <c r="F696" s="3">
        <v>45930</v>
      </c>
    </row>
    <row r="697" spans="1:6" x14ac:dyDescent="0.25">
      <c r="A697" s="2" t="s">
        <v>24</v>
      </c>
      <c r="B697" s="2">
        <v>215475</v>
      </c>
      <c r="C697" s="2" t="s">
        <v>6</v>
      </c>
      <c r="D697" s="2" t="s">
        <v>7</v>
      </c>
      <c r="E697" s="2">
        <f>VLOOKUP(A697,Sheet1!$A:$M,11,FALSE)</f>
        <v>0</v>
      </c>
      <c r="F697" s="3">
        <v>45961</v>
      </c>
    </row>
    <row r="698" spans="1:6" x14ac:dyDescent="0.25">
      <c r="A698" s="2" t="s">
        <v>24</v>
      </c>
      <c r="B698" s="2">
        <v>215475</v>
      </c>
      <c r="C698" s="2" t="s">
        <v>6</v>
      </c>
      <c r="D698" s="2" t="s">
        <v>7</v>
      </c>
      <c r="E698" s="2">
        <f>VLOOKUP(A698,Sheet1!$A:$O,12,FALSE)</f>
        <v>200</v>
      </c>
      <c r="F698" s="3">
        <v>45991</v>
      </c>
    </row>
    <row r="699" spans="1:6" x14ac:dyDescent="0.25">
      <c r="A699" s="2" t="s">
        <v>24</v>
      </c>
      <c r="B699" s="2">
        <v>215475</v>
      </c>
      <c r="C699" s="2" t="s">
        <v>6</v>
      </c>
      <c r="D699" s="2" t="s">
        <v>7</v>
      </c>
      <c r="E699" s="2">
        <f>VLOOKUP(A699,Sheet1!$A:$O,13,FALSE)</f>
        <v>0</v>
      </c>
      <c r="F699" s="3">
        <v>46022</v>
      </c>
    </row>
    <row r="700" spans="1:6" x14ac:dyDescent="0.25">
      <c r="A700" s="2" t="s">
        <v>270</v>
      </c>
      <c r="B700" s="2">
        <v>215475</v>
      </c>
      <c r="C700" s="2" t="s">
        <v>6</v>
      </c>
      <c r="D700" s="2" t="s">
        <v>7</v>
      </c>
      <c r="E700" s="2">
        <f>VLOOKUP(A700,Sheet1!$A:$M,2,FALSE)</f>
        <v>722</v>
      </c>
      <c r="F700" s="3">
        <v>45688</v>
      </c>
    </row>
    <row r="701" spans="1:6" x14ac:dyDescent="0.25">
      <c r="A701" s="2" t="s">
        <v>270</v>
      </c>
      <c r="B701" s="2">
        <v>215475</v>
      </c>
      <c r="C701" s="2" t="s">
        <v>6</v>
      </c>
      <c r="D701" s="2" t="s">
        <v>7</v>
      </c>
      <c r="E701" s="2">
        <f>VLOOKUP(A701,Sheet1!$A:$M,3,FALSE)</f>
        <v>350</v>
      </c>
      <c r="F701" s="3">
        <v>45716</v>
      </c>
    </row>
    <row r="702" spans="1:6" x14ac:dyDescent="0.25">
      <c r="A702" s="2" t="s">
        <v>270</v>
      </c>
      <c r="B702" s="2">
        <v>215475</v>
      </c>
      <c r="C702" s="2" t="s">
        <v>6</v>
      </c>
      <c r="D702" s="2" t="s">
        <v>7</v>
      </c>
      <c r="E702" s="2">
        <f>VLOOKUP(A702,Sheet1!$A:$M,4,FALSE)</f>
        <v>800</v>
      </c>
      <c r="F702" s="3">
        <v>45747</v>
      </c>
    </row>
    <row r="703" spans="1:6" x14ac:dyDescent="0.25">
      <c r="A703" s="2" t="s">
        <v>270</v>
      </c>
      <c r="B703" s="2">
        <v>215475</v>
      </c>
      <c r="C703" s="2" t="s">
        <v>6</v>
      </c>
      <c r="D703" s="2" t="s">
        <v>7</v>
      </c>
      <c r="E703" s="2">
        <f>VLOOKUP(A703,Sheet1!$A:$M,5,FALSE)</f>
        <v>0</v>
      </c>
      <c r="F703" s="3">
        <v>45777</v>
      </c>
    </row>
    <row r="704" spans="1:6" x14ac:dyDescent="0.25">
      <c r="A704" s="2" t="s">
        <v>270</v>
      </c>
      <c r="B704" s="2">
        <v>215475</v>
      </c>
      <c r="C704" s="2" t="s">
        <v>6</v>
      </c>
      <c r="D704" s="2" t="s">
        <v>7</v>
      </c>
      <c r="E704" s="2">
        <f>VLOOKUP(A704,Sheet1!$A:$M,6,FALSE)</f>
        <v>600</v>
      </c>
      <c r="F704" s="3">
        <v>45808</v>
      </c>
    </row>
    <row r="705" spans="1:6" x14ac:dyDescent="0.25">
      <c r="A705" s="2" t="s">
        <v>270</v>
      </c>
      <c r="B705" s="2">
        <v>215475</v>
      </c>
      <c r="C705" s="2" t="s">
        <v>6</v>
      </c>
      <c r="D705" s="2" t="s">
        <v>7</v>
      </c>
      <c r="E705" s="2">
        <f>VLOOKUP(A705,Sheet1!$A:$M,7,FALSE)</f>
        <v>0</v>
      </c>
      <c r="F705" s="3">
        <v>45838</v>
      </c>
    </row>
    <row r="706" spans="1:6" x14ac:dyDescent="0.25">
      <c r="A706" s="2" t="s">
        <v>270</v>
      </c>
      <c r="B706" s="2">
        <v>215475</v>
      </c>
      <c r="C706" s="2" t="s">
        <v>6</v>
      </c>
      <c r="D706" s="2" t="s">
        <v>7</v>
      </c>
      <c r="E706" s="2">
        <f>VLOOKUP(A706,Sheet1!$A:$M,8,FALSE)</f>
        <v>400</v>
      </c>
      <c r="F706" s="3">
        <v>45869</v>
      </c>
    </row>
    <row r="707" spans="1:6" x14ac:dyDescent="0.25">
      <c r="A707" s="2" t="s">
        <v>270</v>
      </c>
      <c r="B707" s="2">
        <v>215475</v>
      </c>
      <c r="C707" s="2" t="s">
        <v>6</v>
      </c>
      <c r="D707" s="2" t="s">
        <v>7</v>
      </c>
      <c r="E707" s="2">
        <f>VLOOKUP(A707,Sheet1!$A:$M,9,FALSE)</f>
        <v>0</v>
      </c>
      <c r="F707" s="3">
        <v>45900</v>
      </c>
    </row>
    <row r="708" spans="1:6" x14ac:dyDescent="0.25">
      <c r="A708" s="2" t="s">
        <v>270</v>
      </c>
      <c r="B708" s="2">
        <v>215475</v>
      </c>
      <c r="C708" s="2" t="s">
        <v>6</v>
      </c>
      <c r="D708" s="2" t="s">
        <v>7</v>
      </c>
      <c r="E708" s="2">
        <f>VLOOKUP(A708,Sheet1!$A:$M,10,FALSE)</f>
        <v>0</v>
      </c>
      <c r="F708" s="3">
        <v>45930</v>
      </c>
    </row>
    <row r="709" spans="1:6" x14ac:dyDescent="0.25">
      <c r="A709" s="2" t="s">
        <v>270</v>
      </c>
      <c r="B709" s="2">
        <v>215475</v>
      </c>
      <c r="C709" s="2" t="s">
        <v>6</v>
      </c>
      <c r="D709" s="2" t="s">
        <v>7</v>
      </c>
      <c r="E709" s="2">
        <f>VLOOKUP(A709,Sheet1!$A:$M,11,FALSE)</f>
        <v>0</v>
      </c>
      <c r="F709" s="3">
        <v>45961</v>
      </c>
    </row>
    <row r="710" spans="1:6" x14ac:dyDescent="0.25">
      <c r="A710" s="2" t="s">
        <v>270</v>
      </c>
      <c r="B710" s="2">
        <v>215475</v>
      </c>
      <c r="C710" s="2" t="s">
        <v>6</v>
      </c>
      <c r="D710" s="2" t="s">
        <v>7</v>
      </c>
      <c r="E710" s="2">
        <f>VLOOKUP(A710,Sheet1!$A:$O,12,FALSE)</f>
        <v>0</v>
      </c>
      <c r="F710" s="3">
        <v>45991</v>
      </c>
    </row>
    <row r="711" spans="1:6" x14ac:dyDescent="0.25">
      <c r="A711" s="2" t="s">
        <v>270</v>
      </c>
      <c r="B711" s="2">
        <v>215475</v>
      </c>
      <c r="C711" s="2" t="s">
        <v>6</v>
      </c>
      <c r="D711" s="2" t="s">
        <v>7</v>
      </c>
      <c r="E711" s="2">
        <f>VLOOKUP(A711,Sheet1!$A:$O,13,FALSE)</f>
        <v>0</v>
      </c>
      <c r="F711" s="3">
        <v>46022</v>
      </c>
    </row>
    <row r="712" spans="1:6" x14ac:dyDescent="0.25">
      <c r="A712" s="2" t="s">
        <v>209</v>
      </c>
      <c r="B712" s="2">
        <v>215475</v>
      </c>
      <c r="C712" s="2" t="s">
        <v>6</v>
      </c>
      <c r="D712" s="2" t="s">
        <v>7</v>
      </c>
      <c r="E712" s="2">
        <f>VLOOKUP(A712,Sheet1!$A:$M,2,FALSE)</f>
        <v>0</v>
      </c>
      <c r="F712" s="3">
        <v>45688</v>
      </c>
    </row>
    <row r="713" spans="1:6" x14ac:dyDescent="0.25">
      <c r="A713" s="2" t="s">
        <v>209</v>
      </c>
      <c r="B713" s="2">
        <v>215475</v>
      </c>
      <c r="C713" s="2" t="s">
        <v>6</v>
      </c>
      <c r="D713" s="2" t="s">
        <v>7</v>
      </c>
      <c r="E713" s="2">
        <f>VLOOKUP(A713,Sheet1!$A:$M,3,FALSE)</f>
        <v>0</v>
      </c>
      <c r="F713" s="3">
        <v>45716</v>
      </c>
    </row>
    <row r="714" spans="1:6" x14ac:dyDescent="0.25">
      <c r="A714" s="2" t="s">
        <v>209</v>
      </c>
      <c r="B714" s="2">
        <v>215475</v>
      </c>
      <c r="C714" s="2" t="s">
        <v>6</v>
      </c>
      <c r="D714" s="2" t="s">
        <v>7</v>
      </c>
      <c r="E714" s="2">
        <f>VLOOKUP(A714,Sheet1!$A:$M,4,FALSE)</f>
        <v>0</v>
      </c>
      <c r="F714" s="3">
        <v>45747</v>
      </c>
    </row>
    <row r="715" spans="1:6" x14ac:dyDescent="0.25">
      <c r="A715" s="2" t="s">
        <v>209</v>
      </c>
      <c r="B715" s="2">
        <v>215475</v>
      </c>
      <c r="C715" s="2" t="s">
        <v>6</v>
      </c>
      <c r="D715" s="2" t="s">
        <v>7</v>
      </c>
      <c r="E715" s="2">
        <f>VLOOKUP(A715,Sheet1!$A:$M,5,FALSE)</f>
        <v>0</v>
      </c>
      <c r="F715" s="3">
        <v>45777</v>
      </c>
    </row>
    <row r="716" spans="1:6" x14ac:dyDescent="0.25">
      <c r="A716" s="2" t="s">
        <v>209</v>
      </c>
      <c r="B716" s="2">
        <v>215475</v>
      </c>
      <c r="C716" s="2" t="s">
        <v>6</v>
      </c>
      <c r="D716" s="2" t="s">
        <v>7</v>
      </c>
      <c r="E716" s="2">
        <f>VLOOKUP(A716,Sheet1!$A:$M,6,FALSE)</f>
        <v>0</v>
      </c>
      <c r="F716" s="3">
        <v>45808</v>
      </c>
    </row>
    <row r="717" spans="1:6" x14ac:dyDescent="0.25">
      <c r="A717" s="2" t="s">
        <v>209</v>
      </c>
      <c r="B717" s="2">
        <v>215475</v>
      </c>
      <c r="C717" s="2" t="s">
        <v>6</v>
      </c>
      <c r="D717" s="2" t="s">
        <v>7</v>
      </c>
      <c r="E717" s="2">
        <f>VLOOKUP(A717,Sheet1!$A:$M,7,FALSE)</f>
        <v>0</v>
      </c>
      <c r="F717" s="3">
        <v>45838</v>
      </c>
    </row>
    <row r="718" spans="1:6" x14ac:dyDescent="0.25">
      <c r="A718" s="2" t="s">
        <v>209</v>
      </c>
      <c r="B718" s="2">
        <v>215475</v>
      </c>
      <c r="C718" s="2" t="s">
        <v>6</v>
      </c>
      <c r="D718" s="2" t="s">
        <v>7</v>
      </c>
      <c r="E718" s="2">
        <f>VLOOKUP(A718,Sheet1!$A:$M,8,FALSE)</f>
        <v>0</v>
      </c>
      <c r="F718" s="3">
        <v>45869</v>
      </c>
    </row>
    <row r="719" spans="1:6" x14ac:dyDescent="0.25">
      <c r="A719" s="2" t="s">
        <v>209</v>
      </c>
      <c r="B719" s="2">
        <v>215475</v>
      </c>
      <c r="C719" s="2" t="s">
        <v>6</v>
      </c>
      <c r="D719" s="2" t="s">
        <v>7</v>
      </c>
      <c r="E719" s="2">
        <f>VLOOKUP(A719,Sheet1!$A:$M,9,FALSE)</f>
        <v>0</v>
      </c>
      <c r="F719" s="3">
        <v>45900</v>
      </c>
    </row>
    <row r="720" spans="1:6" x14ac:dyDescent="0.25">
      <c r="A720" s="2" t="s">
        <v>209</v>
      </c>
      <c r="B720" s="2">
        <v>215475</v>
      </c>
      <c r="C720" s="2" t="s">
        <v>6</v>
      </c>
      <c r="D720" s="2" t="s">
        <v>7</v>
      </c>
      <c r="E720" s="2">
        <f>VLOOKUP(A720,Sheet1!$A:$M,10,FALSE)</f>
        <v>0</v>
      </c>
      <c r="F720" s="3">
        <v>45930</v>
      </c>
    </row>
    <row r="721" spans="1:6" x14ac:dyDescent="0.25">
      <c r="A721" s="2" t="s">
        <v>209</v>
      </c>
      <c r="B721" s="2">
        <v>215475</v>
      </c>
      <c r="C721" s="2" t="s">
        <v>6</v>
      </c>
      <c r="D721" s="2" t="s">
        <v>7</v>
      </c>
      <c r="E721" s="2">
        <f>VLOOKUP(A721,Sheet1!$A:$M,11,FALSE)</f>
        <v>0</v>
      </c>
      <c r="F721" s="3">
        <v>45961</v>
      </c>
    </row>
    <row r="722" spans="1:6" x14ac:dyDescent="0.25">
      <c r="A722" s="2" t="s">
        <v>209</v>
      </c>
      <c r="B722" s="2">
        <v>215475</v>
      </c>
      <c r="C722" s="2" t="s">
        <v>6</v>
      </c>
      <c r="D722" s="2" t="s">
        <v>7</v>
      </c>
      <c r="E722" s="2">
        <f>VLOOKUP(A722,Sheet1!$A:$O,12,FALSE)</f>
        <v>0</v>
      </c>
      <c r="F722" s="3">
        <v>45991</v>
      </c>
    </row>
    <row r="723" spans="1:6" x14ac:dyDescent="0.25">
      <c r="A723" s="2" t="s">
        <v>209</v>
      </c>
      <c r="B723" s="2">
        <v>215475</v>
      </c>
      <c r="C723" s="2" t="s">
        <v>6</v>
      </c>
      <c r="D723" s="2" t="s">
        <v>7</v>
      </c>
      <c r="E723" s="2">
        <f>VLOOKUP(A723,Sheet1!$A:$O,13,FALSE)</f>
        <v>0</v>
      </c>
      <c r="F723" s="3">
        <v>46022</v>
      </c>
    </row>
    <row r="724" spans="1:6" x14ac:dyDescent="0.25">
      <c r="A724" s="2" t="s">
        <v>97</v>
      </c>
      <c r="B724" s="2">
        <v>215475</v>
      </c>
      <c r="C724" s="2" t="s">
        <v>6</v>
      </c>
      <c r="D724" s="2" t="s">
        <v>7</v>
      </c>
      <c r="E724" s="2">
        <f>VLOOKUP(A724,Sheet1!$A:$M,2,FALSE)</f>
        <v>0</v>
      </c>
      <c r="F724" s="3">
        <v>45688</v>
      </c>
    </row>
    <row r="725" spans="1:6" x14ac:dyDescent="0.25">
      <c r="A725" s="2" t="s">
        <v>97</v>
      </c>
      <c r="B725" s="2">
        <v>215475</v>
      </c>
      <c r="C725" s="2" t="s">
        <v>6</v>
      </c>
      <c r="D725" s="2" t="s">
        <v>7</v>
      </c>
      <c r="E725" s="2">
        <f>VLOOKUP(A725,Sheet1!$A:$M,3,FALSE)</f>
        <v>0</v>
      </c>
      <c r="F725" s="3">
        <v>45716</v>
      </c>
    </row>
    <row r="726" spans="1:6" x14ac:dyDescent="0.25">
      <c r="A726" s="2" t="s">
        <v>97</v>
      </c>
      <c r="B726" s="2">
        <v>215475</v>
      </c>
      <c r="C726" s="2" t="s">
        <v>6</v>
      </c>
      <c r="D726" s="2" t="s">
        <v>7</v>
      </c>
      <c r="E726" s="2">
        <f>VLOOKUP(A726,Sheet1!$A:$M,4,FALSE)</f>
        <v>0</v>
      </c>
      <c r="F726" s="3">
        <v>45747</v>
      </c>
    </row>
    <row r="727" spans="1:6" x14ac:dyDescent="0.25">
      <c r="A727" s="2" t="s">
        <v>97</v>
      </c>
      <c r="B727" s="2">
        <v>215475</v>
      </c>
      <c r="C727" s="2" t="s">
        <v>6</v>
      </c>
      <c r="D727" s="2" t="s">
        <v>7</v>
      </c>
      <c r="E727" s="2">
        <f>VLOOKUP(A727,Sheet1!$A:$M,5,FALSE)</f>
        <v>0</v>
      </c>
      <c r="F727" s="3">
        <v>45777</v>
      </c>
    </row>
    <row r="728" spans="1:6" x14ac:dyDescent="0.25">
      <c r="A728" s="2" t="s">
        <v>97</v>
      </c>
      <c r="B728" s="2">
        <v>215475</v>
      </c>
      <c r="C728" s="2" t="s">
        <v>6</v>
      </c>
      <c r="D728" s="2" t="s">
        <v>7</v>
      </c>
      <c r="E728" s="2">
        <f>VLOOKUP(A728,Sheet1!$A:$M,6,FALSE)</f>
        <v>0</v>
      </c>
      <c r="F728" s="3">
        <v>45808</v>
      </c>
    </row>
    <row r="729" spans="1:6" x14ac:dyDescent="0.25">
      <c r="A729" s="2" t="s">
        <v>97</v>
      </c>
      <c r="B729" s="2">
        <v>215475</v>
      </c>
      <c r="C729" s="2" t="s">
        <v>6</v>
      </c>
      <c r="D729" s="2" t="s">
        <v>7</v>
      </c>
      <c r="E729" s="2">
        <f>VLOOKUP(A729,Sheet1!$A:$M,7,FALSE)</f>
        <v>0</v>
      </c>
      <c r="F729" s="3">
        <v>45838</v>
      </c>
    </row>
    <row r="730" spans="1:6" x14ac:dyDescent="0.25">
      <c r="A730" s="2" t="s">
        <v>97</v>
      </c>
      <c r="B730" s="2">
        <v>215475</v>
      </c>
      <c r="C730" s="2" t="s">
        <v>6</v>
      </c>
      <c r="D730" s="2" t="s">
        <v>7</v>
      </c>
      <c r="E730" s="2">
        <f>VLOOKUP(A730,Sheet1!$A:$M,8,FALSE)</f>
        <v>0</v>
      </c>
      <c r="F730" s="3">
        <v>45869</v>
      </c>
    </row>
    <row r="731" spans="1:6" x14ac:dyDescent="0.25">
      <c r="A731" s="2" t="s">
        <v>97</v>
      </c>
      <c r="B731" s="2">
        <v>215475</v>
      </c>
      <c r="C731" s="2" t="s">
        <v>6</v>
      </c>
      <c r="D731" s="2" t="s">
        <v>7</v>
      </c>
      <c r="E731" s="2">
        <f>VLOOKUP(A731,Sheet1!$A:$M,9,FALSE)</f>
        <v>0</v>
      </c>
      <c r="F731" s="3">
        <v>45900</v>
      </c>
    </row>
    <row r="732" spans="1:6" x14ac:dyDescent="0.25">
      <c r="A732" s="2" t="s">
        <v>97</v>
      </c>
      <c r="B732" s="2">
        <v>215475</v>
      </c>
      <c r="C732" s="2" t="s">
        <v>6</v>
      </c>
      <c r="D732" s="2" t="s">
        <v>7</v>
      </c>
      <c r="E732" s="2">
        <f>VLOOKUP(A732,Sheet1!$A:$M,10,FALSE)</f>
        <v>0</v>
      </c>
      <c r="F732" s="3">
        <v>45930</v>
      </c>
    </row>
    <row r="733" spans="1:6" x14ac:dyDescent="0.25">
      <c r="A733" s="2" t="s">
        <v>97</v>
      </c>
      <c r="B733" s="2">
        <v>215475</v>
      </c>
      <c r="C733" s="2" t="s">
        <v>6</v>
      </c>
      <c r="D733" s="2" t="s">
        <v>7</v>
      </c>
      <c r="E733" s="2">
        <f>VLOOKUP(A733,Sheet1!$A:$M,11,FALSE)</f>
        <v>0</v>
      </c>
      <c r="F733" s="3">
        <v>45961</v>
      </c>
    </row>
    <row r="734" spans="1:6" x14ac:dyDescent="0.25">
      <c r="A734" s="2" t="s">
        <v>97</v>
      </c>
      <c r="B734" s="2">
        <v>215475</v>
      </c>
      <c r="C734" s="2" t="s">
        <v>6</v>
      </c>
      <c r="D734" s="2" t="s">
        <v>7</v>
      </c>
      <c r="E734" s="2">
        <f>VLOOKUP(A734,Sheet1!$A:$O,12,FALSE)</f>
        <v>0</v>
      </c>
      <c r="F734" s="3">
        <v>45991</v>
      </c>
    </row>
    <row r="735" spans="1:6" x14ac:dyDescent="0.25">
      <c r="A735" s="2" t="s">
        <v>97</v>
      </c>
      <c r="B735" s="2">
        <v>215475</v>
      </c>
      <c r="C735" s="2" t="s">
        <v>6</v>
      </c>
      <c r="D735" s="2" t="s">
        <v>7</v>
      </c>
      <c r="E735" s="2">
        <f>VLOOKUP(A735,Sheet1!$A:$O,13,FALSE)</f>
        <v>0</v>
      </c>
      <c r="F735" s="3">
        <v>46022</v>
      </c>
    </row>
    <row r="736" spans="1:6" x14ac:dyDescent="0.25">
      <c r="A736" s="2" t="s">
        <v>75</v>
      </c>
      <c r="B736" s="2">
        <v>215475</v>
      </c>
      <c r="C736" s="2" t="s">
        <v>6</v>
      </c>
      <c r="D736" s="2" t="s">
        <v>7</v>
      </c>
      <c r="E736" s="2">
        <f>VLOOKUP(A736,Sheet1!$A:$M,2,FALSE)</f>
        <v>0</v>
      </c>
      <c r="F736" s="3">
        <v>45688</v>
      </c>
    </row>
    <row r="737" spans="1:6" x14ac:dyDescent="0.25">
      <c r="A737" s="2" t="s">
        <v>75</v>
      </c>
      <c r="B737" s="2">
        <v>215475</v>
      </c>
      <c r="C737" s="2" t="s">
        <v>6</v>
      </c>
      <c r="D737" s="2" t="s">
        <v>7</v>
      </c>
      <c r="E737" s="2">
        <f>VLOOKUP(A737,Sheet1!$A:$M,3,FALSE)</f>
        <v>0</v>
      </c>
      <c r="F737" s="3">
        <v>45716</v>
      </c>
    </row>
    <row r="738" spans="1:6" x14ac:dyDescent="0.25">
      <c r="A738" s="2" t="s">
        <v>75</v>
      </c>
      <c r="B738" s="2">
        <v>215475</v>
      </c>
      <c r="C738" s="2" t="s">
        <v>6</v>
      </c>
      <c r="D738" s="2" t="s">
        <v>7</v>
      </c>
      <c r="E738" s="2">
        <f>VLOOKUP(A738,Sheet1!$A:$M,4,FALSE)</f>
        <v>0</v>
      </c>
      <c r="F738" s="3">
        <v>45747</v>
      </c>
    </row>
    <row r="739" spans="1:6" x14ac:dyDescent="0.25">
      <c r="A739" s="2" t="s">
        <v>75</v>
      </c>
      <c r="B739" s="2">
        <v>215475</v>
      </c>
      <c r="C739" s="2" t="s">
        <v>6</v>
      </c>
      <c r="D739" s="2" t="s">
        <v>7</v>
      </c>
      <c r="E739" s="2">
        <f>VLOOKUP(A739,Sheet1!$A:$M,5,FALSE)</f>
        <v>0</v>
      </c>
      <c r="F739" s="3">
        <v>45777</v>
      </c>
    </row>
    <row r="740" spans="1:6" x14ac:dyDescent="0.25">
      <c r="A740" s="2" t="s">
        <v>75</v>
      </c>
      <c r="B740" s="2">
        <v>215475</v>
      </c>
      <c r="C740" s="2" t="s">
        <v>6</v>
      </c>
      <c r="D740" s="2" t="s">
        <v>7</v>
      </c>
      <c r="E740" s="2">
        <f>VLOOKUP(A740,Sheet1!$A:$M,6,FALSE)</f>
        <v>300</v>
      </c>
      <c r="F740" s="3">
        <v>45808</v>
      </c>
    </row>
    <row r="741" spans="1:6" x14ac:dyDescent="0.25">
      <c r="A741" s="2" t="s">
        <v>75</v>
      </c>
      <c r="B741" s="2">
        <v>215475</v>
      </c>
      <c r="C741" s="2" t="s">
        <v>6</v>
      </c>
      <c r="D741" s="2" t="s">
        <v>7</v>
      </c>
      <c r="E741" s="2">
        <f>VLOOKUP(A741,Sheet1!$A:$M,7,FALSE)</f>
        <v>0</v>
      </c>
      <c r="F741" s="3">
        <v>45838</v>
      </c>
    </row>
    <row r="742" spans="1:6" x14ac:dyDescent="0.25">
      <c r="A742" s="2" t="s">
        <v>75</v>
      </c>
      <c r="B742" s="2">
        <v>215475</v>
      </c>
      <c r="C742" s="2" t="s">
        <v>6</v>
      </c>
      <c r="D742" s="2" t="s">
        <v>7</v>
      </c>
      <c r="E742" s="2">
        <f>VLOOKUP(A742,Sheet1!$A:$M,8,FALSE)</f>
        <v>0</v>
      </c>
      <c r="F742" s="3">
        <v>45869</v>
      </c>
    </row>
    <row r="743" spans="1:6" x14ac:dyDescent="0.25">
      <c r="A743" s="2" t="s">
        <v>75</v>
      </c>
      <c r="B743" s="2">
        <v>215475</v>
      </c>
      <c r="C743" s="2" t="s">
        <v>6</v>
      </c>
      <c r="D743" s="2" t="s">
        <v>7</v>
      </c>
      <c r="E743" s="2">
        <f>VLOOKUP(A743,Sheet1!$A:$M,9,FALSE)</f>
        <v>350</v>
      </c>
      <c r="F743" s="3">
        <v>45900</v>
      </c>
    </row>
    <row r="744" spans="1:6" x14ac:dyDescent="0.25">
      <c r="A744" s="2" t="s">
        <v>75</v>
      </c>
      <c r="B744" s="2">
        <v>215475</v>
      </c>
      <c r="C744" s="2" t="s">
        <v>6</v>
      </c>
      <c r="D744" s="2" t="s">
        <v>7</v>
      </c>
      <c r="E744" s="2">
        <f>VLOOKUP(A744,Sheet1!$A:$M,10,FALSE)</f>
        <v>0</v>
      </c>
      <c r="F744" s="3">
        <v>45930</v>
      </c>
    </row>
    <row r="745" spans="1:6" x14ac:dyDescent="0.25">
      <c r="A745" s="2" t="s">
        <v>75</v>
      </c>
      <c r="B745" s="2">
        <v>215475</v>
      </c>
      <c r="C745" s="2" t="s">
        <v>6</v>
      </c>
      <c r="D745" s="2" t="s">
        <v>7</v>
      </c>
      <c r="E745" s="2">
        <f>VLOOKUP(A745,Sheet1!$A:$M,11,FALSE)</f>
        <v>250</v>
      </c>
      <c r="F745" s="3">
        <v>45961</v>
      </c>
    </row>
    <row r="746" spans="1:6" x14ac:dyDescent="0.25">
      <c r="A746" s="2" t="s">
        <v>75</v>
      </c>
      <c r="B746" s="2">
        <v>215475</v>
      </c>
      <c r="C746" s="2" t="s">
        <v>6</v>
      </c>
      <c r="D746" s="2" t="s">
        <v>7</v>
      </c>
      <c r="E746" s="2">
        <f>VLOOKUP(A746,Sheet1!$A:$O,12,FALSE)</f>
        <v>0</v>
      </c>
      <c r="F746" s="3">
        <v>45991</v>
      </c>
    </row>
    <row r="747" spans="1:6" x14ac:dyDescent="0.25">
      <c r="A747" s="2" t="s">
        <v>75</v>
      </c>
      <c r="B747" s="2">
        <v>215475</v>
      </c>
      <c r="C747" s="2" t="s">
        <v>6</v>
      </c>
      <c r="D747" s="2" t="s">
        <v>7</v>
      </c>
      <c r="E747" s="2">
        <f>VLOOKUP(A747,Sheet1!$A:$O,13,FALSE)</f>
        <v>0</v>
      </c>
      <c r="F747" s="3">
        <v>46022</v>
      </c>
    </row>
    <row r="748" spans="1:6" x14ac:dyDescent="0.25">
      <c r="A748" s="2" t="s">
        <v>58</v>
      </c>
      <c r="B748" s="2">
        <v>215475</v>
      </c>
      <c r="C748" s="2" t="s">
        <v>6</v>
      </c>
      <c r="D748" s="2" t="s">
        <v>7</v>
      </c>
      <c r="E748" s="2">
        <f>VLOOKUP(A748,Sheet1!$A:$M,2,FALSE)</f>
        <v>0</v>
      </c>
      <c r="F748" s="3">
        <v>45688</v>
      </c>
    </row>
    <row r="749" spans="1:6" x14ac:dyDescent="0.25">
      <c r="A749" s="2" t="s">
        <v>58</v>
      </c>
      <c r="B749" s="2">
        <v>215475</v>
      </c>
      <c r="C749" s="2" t="s">
        <v>6</v>
      </c>
      <c r="D749" s="2" t="s">
        <v>7</v>
      </c>
      <c r="E749" s="2">
        <f>VLOOKUP(A749,Sheet1!$A:$M,3,FALSE)</f>
        <v>0</v>
      </c>
      <c r="F749" s="3">
        <v>45716</v>
      </c>
    </row>
    <row r="750" spans="1:6" x14ac:dyDescent="0.25">
      <c r="A750" s="2" t="s">
        <v>58</v>
      </c>
      <c r="B750" s="2">
        <v>215475</v>
      </c>
      <c r="C750" s="2" t="s">
        <v>6</v>
      </c>
      <c r="D750" s="2" t="s">
        <v>7</v>
      </c>
      <c r="E750" s="2">
        <f>VLOOKUP(A750,Sheet1!$A:$M,4,FALSE)</f>
        <v>0</v>
      </c>
      <c r="F750" s="3">
        <v>45747</v>
      </c>
    </row>
    <row r="751" spans="1:6" x14ac:dyDescent="0.25">
      <c r="A751" s="2" t="s">
        <v>58</v>
      </c>
      <c r="B751" s="2">
        <v>215475</v>
      </c>
      <c r="C751" s="2" t="s">
        <v>6</v>
      </c>
      <c r="D751" s="2" t="s">
        <v>7</v>
      </c>
      <c r="E751" s="2">
        <f>VLOOKUP(A751,Sheet1!$A:$M,5,FALSE)</f>
        <v>0</v>
      </c>
      <c r="F751" s="3">
        <v>45777</v>
      </c>
    </row>
    <row r="752" spans="1:6" x14ac:dyDescent="0.25">
      <c r="A752" s="2" t="s">
        <v>58</v>
      </c>
      <c r="B752" s="2">
        <v>215475</v>
      </c>
      <c r="C752" s="2" t="s">
        <v>6</v>
      </c>
      <c r="D752" s="2" t="s">
        <v>7</v>
      </c>
      <c r="E752" s="2">
        <f>VLOOKUP(A752,Sheet1!$A:$M,6,FALSE)</f>
        <v>0</v>
      </c>
      <c r="F752" s="3">
        <v>45808</v>
      </c>
    </row>
    <row r="753" spans="1:6" x14ac:dyDescent="0.25">
      <c r="A753" s="2" t="s">
        <v>58</v>
      </c>
      <c r="B753" s="2">
        <v>215475</v>
      </c>
      <c r="C753" s="2" t="s">
        <v>6</v>
      </c>
      <c r="D753" s="2" t="s">
        <v>7</v>
      </c>
      <c r="E753" s="2">
        <f>VLOOKUP(A753,Sheet1!$A:$M,7,FALSE)</f>
        <v>0</v>
      </c>
      <c r="F753" s="3">
        <v>45838</v>
      </c>
    </row>
    <row r="754" spans="1:6" x14ac:dyDescent="0.25">
      <c r="A754" s="2" t="s">
        <v>58</v>
      </c>
      <c r="B754" s="2">
        <v>215475</v>
      </c>
      <c r="C754" s="2" t="s">
        <v>6</v>
      </c>
      <c r="D754" s="2" t="s">
        <v>7</v>
      </c>
      <c r="E754" s="2">
        <f>VLOOKUP(A754,Sheet1!$A:$M,8,FALSE)</f>
        <v>0</v>
      </c>
      <c r="F754" s="3">
        <v>45869</v>
      </c>
    </row>
    <row r="755" spans="1:6" x14ac:dyDescent="0.25">
      <c r="A755" s="2" t="s">
        <v>58</v>
      </c>
      <c r="B755" s="2">
        <v>215475</v>
      </c>
      <c r="C755" s="2" t="s">
        <v>6</v>
      </c>
      <c r="D755" s="2" t="s">
        <v>7</v>
      </c>
      <c r="E755" s="2">
        <f>VLOOKUP(A755,Sheet1!$A:$M,9,FALSE)</f>
        <v>0</v>
      </c>
      <c r="F755" s="3">
        <v>45900</v>
      </c>
    </row>
    <row r="756" spans="1:6" x14ac:dyDescent="0.25">
      <c r="A756" s="2" t="s">
        <v>58</v>
      </c>
      <c r="B756" s="2">
        <v>215475</v>
      </c>
      <c r="C756" s="2" t="s">
        <v>6</v>
      </c>
      <c r="D756" s="2" t="s">
        <v>7</v>
      </c>
      <c r="E756" s="2">
        <f>VLOOKUP(A756,Sheet1!$A:$M,10,FALSE)</f>
        <v>0</v>
      </c>
      <c r="F756" s="3">
        <v>45930</v>
      </c>
    </row>
    <row r="757" spans="1:6" x14ac:dyDescent="0.25">
      <c r="A757" s="2" t="s">
        <v>58</v>
      </c>
      <c r="B757" s="2">
        <v>215475</v>
      </c>
      <c r="C757" s="2" t="s">
        <v>6</v>
      </c>
      <c r="D757" s="2" t="s">
        <v>7</v>
      </c>
      <c r="E757" s="2">
        <f>VLOOKUP(A757,Sheet1!$A:$M,11,FALSE)</f>
        <v>0</v>
      </c>
      <c r="F757" s="3">
        <v>45961</v>
      </c>
    </row>
    <row r="758" spans="1:6" x14ac:dyDescent="0.25">
      <c r="A758" s="2" t="s">
        <v>58</v>
      </c>
      <c r="B758" s="2">
        <v>215475</v>
      </c>
      <c r="C758" s="2" t="s">
        <v>6</v>
      </c>
      <c r="D758" s="2" t="s">
        <v>7</v>
      </c>
      <c r="E758" s="2">
        <f>VLOOKUP(A758,Sheet1!$A:$O,12,FALSE)</f>
        <v>0</v>
      </c>
      <c r="F758" s="3">
        <v>45991</v>
      </c>
    </row>
    <row r="759" spans="1:6" x14ac:dyDescent="0.25">
      <c r="A759" s="2" t="s">
        <v>58</v>
      </c>
      <c r="B759" s="2">
        <v>215475</v>
      </c>
      <c r="C759" s="2" t="s">
        <v>6</v>
      </c>
      <c r="D759" s="2" t="s">
        <v>7</v>
      </c>
      <c r="E759" s="2">
        <f>VLOOKUP(A759,Sheet1!$A:$O,13,FALSE)</f>
        <v>0</v>
      </c>
      <c r="F759" s="3">
        <v>46022</v>
      </c>
    </row>
    <row r="760" spans="1:6" x14ac:dyDescent="0.25">
      <c r="A760" s="2" t="s">
        <v>172</v>
      </c>
      <c r="B760" s="2">
        <v>215475</v>
      </c>
      <c r="C760" s="2" t="s">
        <v>6</v>
      </c>
      <c r="D760" s="2" t="s">
        <v>7</v>
      </c>
      <c r="E760" s="2">
        <f>VLOOKUP(A760,Sheet1!$A:$M,2,FALSE)</f>
        <v>0</v>
      </c>
      <c r="F760" s="3">
        <v>45688</v>
      </c>
    </row>
    <row r="761" spans="1:6" x14ac:dyDescent="0.25">
      <c r="A761" s="2" t="s">
        <v>172</v>
      </c>
      <c r="B761" s="2">
        <v>215475</v>
      </c>
      <c r="C761" s="2" t="s">
        <v>6</v>
      </c>
      <c r="D761" s="2" t="s">
        <v>7</v>
      </c>
      <c r="E761" s="2">
        <f>VLOOKUP(A761,Sheet1!$A:$M,3,FALSE)</f>
        <v>0</v>
      </c>
      <c r="F761" s="3">
        <v>45716</v>
      </c>
    </row>
    <row r="762" spans="1:6" x14ac:dyDescent="0.25">
      <c r="A762" s="2" t="s">
        <v>172</v>
      </c>
      <c r="B762" s="2">
        <v>215475</v>
      </c>
      <c r="C762" s="2" t="s">
        <v>6</v>
      </c>
      <c r="D762" s="2" t="s">
        <v>7</v>
      </c>
      <c r="E762" s="2">
        <f>VLOOKUP(A762,Sheet1!$A:$M,4,FALSE)</f>
        <v>0</v>
      </c>
      <c r="F762" s="3">
        <v>45747</v>
      </c>
    </row>
    <row r="763" spans="1:6" x14ac:dyDescent="0.25">
      <c r="A763" s="2" t="s">
        <v>172</v>
      </c>
      <c r="B763" s="2">
        <v>215475</v>
      </c>
      <c r="C763" s="2" t="s">
        <v>6</v>
      </c>
      <c r="D763" s="2" t="s">
        <v>7</v>
      </c>
      <c r="E763" s="2">
        <f>VLOOKUP(A763,Sheet1!$A:$M,5,FALSE)</f>
        <v>0</v>
      </c>
      <c r="F763" s="3">
        <v>45777</v>
      </c>
    </row>
    <row r="764" spans="1:6" x14ac:dyDescent="0.25">
      <c r="A764" s="2" t="s">
        <v>172</v>
      </c>
      <c r="B764" s="2">
        <v>215475</v>
      </c>
      <c r="C764" s="2" t="s">
        <v>6</v>
      </c>
      <c r="D764" s="2" t="s">
        <v>7</v>
      </c>
      <c r="E764" s="2">
        <f>VLOOKUP(A764,Sheet1!$A:$M,6,FALSE)</f>
        <v>0</v>
      </c>
      <c r="F764" s="3">
        <v>45808</v>
      </c>
    </row>
    <row r="765" spans="1:6" x14ac:dyDescent="0.25">
      <c r="A765" s="2" t="s">
        <v>172</v>
      </c>
      <c r="B765" s="2">
        <v>215475</v>
      </c>
      <c r="C765" s="2" t="s">
        <v>6</v>
      </c>
      <c r="D765" s="2" t="s">
        <v>7</v>
      </c>
      <c r="E765" s="2">
        <f>VLOOKUP(A765,Sheet1!$A:$M,7,FALSE)</f>
        <v>0</v>
      </c>
      <c r="F765" s="3">
        <v>45838</v>
      </c>
    </row>
    <row r="766" spans="1:6" x14ac:dyDescent="0.25">
      <c r="A766" s="2" t="s">
        <v>172</v>
      </c>
      <c r="B766" s="2">
        <v>215475</v>
      </c>
      <c r="C766" s="2" t="s">
        <v>6</v>
      </c>
      <c r="D766" s="2" t="s">
        <v>7</v>
      </c>
      <c r="E766" s="2">
        <f>VLOOKUP(A766,Sheet1!$A:$M,8,FALSE)</f>
        <v>0</v>
      </c>
      <c r="F766" s="3">
        <v>45869</v>
      </c>
    </row>
    <row r="767" spans="1:6" x14ac:dyDescent="0.25">
      <c r="A767" s="2" t="s">
        <v>172</v>
      </c>
      <c r="B767" s="2">
        <v>215475</v>
      </c>
      <c r="C767" s="2" t="s">
        <v>6</v>
      </c>
      <c r="D767" s="2" t="s">
        <v>7</v>
      </c>
      <c r="E767" s="2">
        <f>VLOOKUP(A767,Sheet1!$A:$M,9,FALSE)</f>
        <v>0</v>
      </c>
      <c r="F767" s="3">
        <v>45900</v>
      </c>
    </row>
    <row r="768" spans="1:6" x14ac:dyDescent="0.25">
      <c r="A768" s="2" t="s">
        <v>172</v>
      </c>
      <c r="B768" s="2">
        <v>215475</v>
      </c>
      <c r="C768" s="2" t="s">
        <v>6</v>
      </c>
      <c r="D768" s="2" t="s">
        <v>7</v>
      </c>
      <c r="E768" s="2">
        <f>VLOOKUP(A768,Sheet1!$A:$M,10,FALSE)</f>
        <v>0</v>
      </c>
      <c r="F768" s="3">
        <v>45930</v>
      </c>
    </row>
    <row r="769" spans="1:6" x14ac:dyDescent="0.25">
      <c r="A769" s="2" t="s">
        <v>172</v>
      </c>
      <c r="B769" s="2">
        <v>215475</v>
      </c>
      <c r="C769" s="2" t="s">
        <v>6</v>
      </c>
      <c r="D769" s="2" t="s">
        <v>7</v>
      </c>
      <c r="E769" s="2">
        <f>VLOOKUP(A769,Sheet1!$A:$M,11,FALSE)</f>
        <v>0</v>
      </c>
      <c r="F769" s="3">
        <v>45961</v>
      </c>
    </row>
    <row r="770" spans="1:6" x14ac:dyDescent="0.25">
      <c r="A770" s="2" t="s">
        <v>172</v>
      </c>
      <c r="B770" s="2">
        <v>215475</v>
      </c>
      <c r="C770" s="2" t="s">
        <v>6</v>
      </c>
      <c r="D770" s="2" t="s">
        <v>7</v>
      </c>
      <c r="E770" s="2">
        <f>VLOOKUP(A770,Sheet1!$A:$O,12,FALSE)</f>
        <v>0</v>
      </c>
      <c r="F770" s="3">
        <v>45991</v>
      </c>
    </row>
    <row r="771" spans="1:6" x14ac:dyDescent="0.25">
      <c r="A771" s="2" t="s">
        <v>172</v>
      </c>
      <c r="B771" s="2">
        <v>215475</v>
      </c>
      <c r="C771" s="2" t="s">
        <v>6</v>
      </c>
      <c r="D771" s="2" t="s">
        <v>7</v>
      </c>
      <c r="E771" s="2">
        <f>VLOOKUP(A771,Sheet1!$A:$O,13,FALSE)</f>
        <v>0</v>
      </c>
      <c r="F771" s="3">
        <v>46022</v>
      </c>
    </row>
    <row r="772" spans="1:6" x14ac:dyDescent="0.25">
      <c r="A772" s="2" t="s">
        <v>59</v>
      </c>
      <c r="B772" s="2">
        <v>215475</v>
      </c>
      <c r="C772" s="2" t="s">
        <v>6</v>
      </c>
      <c r="D772" s="2" t="s">
        <v>7</v>
      </c>
      <c r="E772" s="2">
        <f>VLOOKUP(A772,Sheet1!$A:$M,2,FALSE)</f>
        <v>0</v>
      </c>
      <c r="F772" s="3">
        <v>45688</v>
      </c>
    </row>
    <row r="773" spans="1:6" x14ac:dyDescent="0.25">
      <c r="A773" s="2" t="s">
        <v>59</v>
      </c>
      <c r="B773" s="2">
        <v>215475</v>
      </c>
      <c r="C773" s="2" t="s">
        <v>6</v>
      </c>
      <c r="D773" s="2" t="s">
        <v>7</v>
      </c>
      <c r="E773" s="2">
        <f>VLOOKUP(A773,Sheet1!$A:$M,3,FALSE)</f>
        <v>0</v>
      </c>
      <c r="F773" s="3">
        <v>45716</v>
      </c>
    </row>
    <row r="774" spans="1:6" x14ac:dyDescent="0.25">
      <c r="A774" s="2" t="s">
        <v>59</v>
      </c>
      <c r="B774" s="2">
        <v>215475</v>
      </c>
      <c r="C774" s="2" t="s">
        <v>6</v>
      </c>
      <c r="D774" s="2" t="s">
        <v>7</v>
      </c>
      <c r="E774" s="2">
        <f>VLOOKUP(A774,Sheet1!$A:$M,4,FALSE)</f>
        <v>0</v>
      </c>
      <c r="F774" s="3">
        <v>45747</v>
      </c>
    </row>
    <row r="775" spans="1:6" x14ac:dyDescent="0.25">
      <c r="A775" s="2" t="s">
        <v>59</v>
      </c>
      <c r="B775" s="2">
        <v>215475</v>
      </c>
      <c r="C775" s="2" t="s">
        <v>6</v>
      </c>
      <c r="D775" s="2" t="s">
        <v>7</v>
      </c>
      <c r="E775" s="2">
        <f>VLOOKUP(A775,Sheet1!$A:$M,5,FALSE)</f>
        <v>0</v>
      </c>
      <c r="F775" s="3">
        <v>45777</v>
      </c>
    </row>
    <row r="776" spans="1:6" x14ac:dyDescent="0.25">
      <c r="A776" s="2" t="s">
        <v>59</v>
      </c>
      <c r="B776" s="2">
        <v>215475</v>
      </c>
      <c r="C776" s="2" t="s">
        <v>6</v>
      </c>
      <c r="D776" s="2" t="s">
        <v>7</v>
      </c>
      <c r="E776" s="2">
        <f>VLOOKUP(A776,Sheet1!$A:$M,6,FALSE)</f>
        <v>0</v>
      </c>
      <c r="F776" s="3">
        <v>45808</v>
      </c>
    </row>
    <row r="777" spans="1:6" x14ac:dyDescent="0.25">
      <c r="A777" s="2" t="s">
        <v>59</v>
      </c>
      <c r="B777" s="2">
        <v>215475</v>
      </c>
      <c r="C777" s="2" t="s">
        <v>6</v>
      </c>
      <c r="D777" s="2" t="s">
        <v>7</v>
      </c>
      <c r="E777" s="2">
        <f>VLOOKUP(A777,Sheet1!$A:$M,7,FALSE)</f>
        <v>0</v>
      </c>
      <c r="F777" s="3">
        <v>45838</v>
      </c>
    </row>
    <row r="778" spans="1:6" x14ac:dyDescent="0.25">
      <c r="A778" s="2" t="s">
        <v>59</v>
      </c>
      <c r="B778" s="2">
        <v>215475</v>
      </c>
      <c r="C778" s="2" t="s">
        <v>6</v>
      </c>
      <c r="D778" s="2" t="s">
        <v>7</v>
      </c>
      <c r="E778" s="2">
        <f>VLOOKUP(A778,Sheet1!$A:$M,8,FALSE)</f>
        <v>0</v>
      </c>
      <c r="F778" s="3">
        <v>45869</v>
      </c>
    </row>
    <row r="779" spans="1:6" x14ac:dyDescent="0.25">
      <c r="A779" s="2" t="s">
        <v>59</v>
      </c>
      <c r="B779" s="2">
        <v>215475</v>
      </c>
      <c r="C779" s="2" t="s">
        <v>6</v>
      </c>
      <c r="D779" s="2" t="s">
        <v>7</v>
      </c>
      <c r="E779" s="2">
        <f>VLOOKUP(A779,Sheet1!$A:$M,9,FALSE)</f>
        <v>0</v>
      </c>
      <c r="F779" s="3">
        <v>45900</v>
      </c>
    </row>
    <row r="780" spans="1:6" x14ac:dyDescent="0.25">
      <c r="A780" s="2" t="s">
        <v>59</v>
      </c>
      <c r="B780" s="2">
        <v>215475</v>
      </c>
      <c r="C780" s="2" t="s">
        <v>6</v>
      </c>
      <c r="D780" s="2" t="s">
        <v>7</v>
      </c>
      <c r="E780" s="2">
        <f>VLOOKUP(A780,Sheet1!$A:$M,10,FALSE)</f>
        <v>0</v>
      </c>
      <c r="F780" s="3">
        <v>45930</v>
      </c>
    </row>
    <row r="781" spans="1:6" x14ac:dyDescent="0.25">
      <c r="A781" s="2" t="s">
        <v>59</v>
      </c>
      <c r="B781" s="2">
        <v>215475</v>
      </c>
      <c r="C781" s="2" t="s">
        <v>6</v>
      </c>
      <c r="D781" s="2" t="s">
        <v>7</v>
      </c>
      <c r="E781" s="2">
        <f>VLOOKUP(A781,Sheet1!$A:$M,11,FALSE)</f>
        <v>0</v>
      </c>
      <c r="F781" s="3">
        <v>45961</v>
      </c>
    </row>
    <row r="782" spans="1:6" x14ac:dyDescent="0.25">
      <c r="A782" s="2" t="s">
        <v>59</v>
      </c>
      <c r="B782" s="2">
        <v>215475</v>
      </c>
      <c r="C782" s="2" t="s">
        <v>6</v>
      </c>
      <c r="D782" s="2" t="s">
        <v>7</v>
      </c>
      <c r="E782" s="2">
        <f>VLOOKUP(A782,Sheet1!$A:$O,12,FALSE)</f>
        <v>0</v>
      </c>
      <c r="F782" s="3">
        <v>45991</v>
      </c>
    </row>
    <row r="783" spans="1:6" x14ac:dyDescent="0.25">
      <c r="A783" s="2" t="s">
        <v>59</v>
      </c>
      <c r="B783" s="2">
        <v>215475</v>
      </c>
      <c r="C783" s="2" t="s">
        <v>6</v>
      </c>
      <c r="D783" s="2" t="s">
        <v>7</v>
      </c>
      <c r="E783" s="2">
        <f>VLOOKUP(A783,Sheet1!$A:$O,13,FALSE)</f>
        <v>0</v>
      </c>
      <c r="F783" s="3">
        <v>46022</v>
      </c>
    </row>
    <row r="784" spans="1:6" x14ac:dyDescent="0.25">
      <c r="A784" s="2" t="s">
        <v>150</v>
      </c>
      <c r="B784" s="2">
        <v>215475</v>
      </c>
      <c r="C784" s="2" t="s">
        <v>6</v>
      </c>
      <c r="D784" s="2" t="s">
        <v>7</v>
      </c>
      <c r="E784" s="2">
        <f>VLOOKUP(A784,Sheet1!$A:$M,2,FALSE)</f>
        <v>0</v>
      </c>
      <c r="F784" s="3">
        <v>45688</v>
      </c>
    </row>
    <row r="785" spans="1:6" x14ac:dyDescent="0.25">
      <c r="A785" s="2" t="s">
        <v>150</v>
      </c>
      <c r="B785" s="2">
        <v>215475</v>
      </c>
      <c r="C785" s="2" t="s">
        <v>6</v>
      </c>
      <c r="D785" s="2" t="s">
        <v>7</v>
      </c>
      <c r="E785" s="2">
        <f>VLOOKUP(A785,Sheet1!$A:$M,3,FALSE)</f>
        <v>0</v>
      </c>
      <c r="F785" s="3">
        <v>45716</v>
      </c>
    </row>
    <row r="786" spans="1:6" x14ac:dyDescent="0.25">
      <c r="A786" s="2" t="s">
        <v>150</v>
      </c>
      <c r="B786" s="2">
        <v>215475</v>
      </c>
      <c r="C786" s="2" t="s">
        <v>6</v>
      </c>
      <c r="D786" s="2" t="s">
        <v>7</v>
      </c>
      <c r="E786" s="2">
        <f>VLOOKUP(A786,Sheet1!$A:$M,4,FALSE)</f>
        <v>0</v>
      </c>
      <c r="F786" s="3">
        <v>45747</v>
      </c>
    </row>
    <row r="787" spans="1:6" x14ac:dyDescent="0.25">
      <c r="A787" s="2" t="s">
        <v>150</v>
      </c>
      <c r="B787" s="2">
        <v>215475</v>
      </c>
      <c r="C787" s="2" t="s">
        <v>6</v>
      </c>
      <c r="D787" s="2" t="s">
        <v>7</v>
      </c>
      <c r="E787" s="2">
        <f>VLOOKUP(A787,Sheet1!$A:$M,5,FALSE)</f>
        <v>0</v>
      </c>
      <c r="F787" s="3">
        <v>45777</v>
      </c>
    </row>
    <row r="788" spans="1:6" x14ac:dyDescent="0.25">
      <c r="A788" s="2" t="s">
        <v>150</v>
      </c>
      <c r="B788" s="2">
        <v>215475</v>
      </c>
      <c r="C788" s="2" t="s">
        <v>6</v>
      </c>
      <c r="D788" s="2" t="s">
        <v>7</v>
      </c>
      <c r="E788" s="2">
        <f>VLOOKUP(A788,Sheet1!$A:$M,6,FALSE)</f>
        <v>0</v>
      </c>
      <c r="F788" s="3">
        <v>45808</v>
      </c>
    </row>
    <row r="789" spans="1:6" x14ac:dyDescent="0.25">
      <c r="A789" s="2" t="s">
        <v>150</v>
      </c>
      <c r="B789" s="2">
        <v>215475</v>
      </c>
      <c r="C789" s="2" t="s">
        <v>6</v>
      </c>
      <c r="D789" s="2" t="s">
        <v>7</v>
      </c>
      <c r="E789" s="2">
        <f>VLOOKUP(A789,Sheet1!$A:$M,7,FALSE)</f>
        <v>0</v>
      </c>
      <c r="F789" s="3">
        <v>45838</v>
      </c>
    </row>
    <row r="790" spans="1:6" x14ac:dyDescent="0.25">
      <c r="A790" s="2" t="s">
        <v>150</v>
      </c>
      <c r="B790" s="2">
        <v>215475</v>
      </c>
      <c r="C790" s="2" t="s">
        <v>6</v>
      </c>
      <c r="D790" s="2" t="s">
        <v>7</v>
      </c>
      <c r="E790" s="2">
        <f>VLOOKUP(A790,Sheet1!$A:$M,8,FALSE)</f>
        <v>0</v>
      </c>
      <c r="F790" s="3">
        <v>45869</v>
      </c>
    </row>
    <row r="791" spans="1:6" x14ac:dyDescent="0.25">
      <c r="A791" s="2" t="s">
        <v>150</v>
      </c>
      <c r="B791" s="2">
        <v>215475</v>
      </c>
      <c r="C791" s="2" t="s">
        <v>6</v>
      </c>
      <c r="D791" s="2" t="s">
        <v>7</v>
      </c>
      <c r="E791" s="2">
        <f>VLOOKUP(A791,Sheet1!$A:$M,9,FALSE)</f>
        <v>0</v>
      </c>
      <c r="F791" s="3">
        <v>45900</v>
      </c>
    </row>
    <row r="792" spans="1:6" x14ac:dyDescent="0.25">
      <c r="A792" s="2" t="s">
        <v>150</v>
      </c>
      <c r="B792" s="2">
        <v>215475</v>
      </c>
      <c r="C792" s="2" t="s">
        <v>6</v>
      </c>
      <c r="D792" s="2" t="s">
        <v>7</v>
      </c>
      <c r="E792" s="2">
        <f>VLOOKUP(A792,Sheet1!$A:$M,10,FALSE)</f>
        <v>0</v>
      </c>
      <c r="F792" s="3">
        <v>45930</v>
      </c>
    </row>
    <row r="793" spans="1:6" x14ac:dyDescent="0.25">
      <c r="A793" s="2" t="s">
        <v>150</v>
      </c>
      <c r="B793" s="2">
        <v>215475</v>
      </c>
      <c r="C793" s="2" t="s">
        <v>6</v>
      </c>
      <c r="D793" s="2" t="s">
        <v>7</v>
      </c>
      <c r="E793" s="2">
        <f>VLOOKUP(A793,Sheet1!$A:$M,11,FALSE)</f>
        <v>0</v>
      </c>
      <c r="F793" s="3">
        <v>45961</v>
      </c>
    </row>
    <row r="794" spans="1:6" x14ac:dyDescent="0.25">
      <c r="A794" s="2" t="s">
        <v>150</v>
      </c>
      <c r="B794" s="2">
        <v>215475</v>
      </c>
      <c r="C794" s="2" t="s">
        <v>6</v>
      </c>
      <c r="D794" s="2" t="s">
        <v>7</v>
      </c>
      <c r="E794" s="2">
        <f>VLOOKUP(A794,Sheet1!$A:$O,12,FALSE)</f>
        <v>0</v>
      </c>
      <c r="F794" s="3">
        <v>45991</v>
      </c>
    </row>
    <row r="795" spans="1:6" x14ac:dyDescent="0.25">
      <c r="A795" s="2" t="s">
        <v>150</v>
      </c>
      <c r="B795" s="2">
        <v>215475</v>
      </c>
      <c r="C795" s="2" t="s">
        <v>6</v>
      </c>
      <c r="D795" s="2" t="s">
        <v>7</v>
      </c>
      <c r="E795" s="2">
        <f>VLOOKUP(A795,Sheet1!$A:$O,13,FALSE)</f>
        <v>0</v>
      </c>
      <c r="F795" s="3">
        <v>46022</v>
      </c>
    </row>
    <row r="796" spans="1:6" x14ac:dyDescent="0.25">
      <c r="A796" s="2" t="s">
        <v>151</v>
      </c>
      <c r="B796" s="2">
        <v>215475</v>
      </c>
      <c r="C796" s="2" t="s">
        <v>6</v>
      </c>
      <c r="D796" s="2" t="s">
        <v>7</v>
      </c>
      <c r="E796" s="2">
        <f>VLOOKUP(A796,Sheet1!$A:$M,2,FALSE)</f>
        <v>0</v>
      </c>
      <c r="F796" s="3">
        <v>45688</v>
      </c>
    </row>
    <row r="797" spans="1:6" x14ac:dyDescent="0.25">
      <c r="A797" s="2" t="s">
        <v>151</v>
      </c>
      <c r="B797" s="2">
        <v>215475</v>
      </c>
      <c r="C797" s="2" t="s">
        <v>6</v>
      </c>
      <c r="D797" s="2" t="s">
        <v>7</v>
      </c>
      <c r="E797" s="2">
        <f>VLOOKUP(A797,Sheet1!$A:$M,3,FALSE)</f>
        <v>0</v>
      </c>
      <c r="F797" s="3">
        <v>45716</v>
      </c>
    </row>
    <row r="798" spans="1:6" x14ac:dyDescent="0.25">
      <c r="A798" s="2" t="s">
        <v>151</v>
      </c>
      <c r="B798" s="2">
        <v>215475</v>
      </c>
      <c r="C798" s="2" t="s">
        <v>6</v>
      </c>
      <c r="D798" s="2" t="s">
        <v>7</v>
      </c>
      <c r="E798" s="2">
        <f>VLOOKUP(A798,Sheet1!$A:$M,4,FALSE)</f>
        <v>0</v>
      </c>
      <c r="F798" s="3">
        <v>45747</v>
      </c>
    </row>
    <row r="799" spans="1:6" x14ac:dyDescent="0.25">
      <c r="A799" s="2" t="s">
        <v>151</v>
      </c>
      <c r="B799" s="2">
        <v>215475</v>
      </c>
      <c r="C799" s="2" t="s">
        <v>6</v>
      </c>
      <c r="D799" s="2" t="s">
        <v>7</v>
      </c>
      <c r="E799" s="2">
        <f>VLOOKUP(A799,Sheet1!$A:$M,5,FALSE)</f>
        <v>0</v>
      </c>
      <c r="F799" s="3">
        <v>45777</v>
      </c>
    </row>
    <row r="800" spans="1:6" x14ac:dyDescent="0.25">
      <c r="A800" s="2" t="s">
        <v>151</v>
      </c>
      <c r="B800" s="2">
        <v>215475</v>
      </c>
      <c r="C800" s="2" t="s">
        <v>6</v>
      </c>
      <c r="D800" s="2" t="s">
        <v>7</v>
      </c>
      <c r="E800" s="2">
        <f>VLOOKUP(A800,Sheet1!$A:$M,6,FALSE)</f>
        <v>1100</v>
      </c>
      <c r="F800" s="3">
        <v>45808</v>
      </c>
    </row>
    <row r="801" spans="1:6" x14ac:dyDescent="0.25">
      <c r="A801" s="2" t="s">
        <v>151</v>
      </c>
      <c r="B801" s="2">
        <v>215475</v>
      </c>
      <c r="C801" s="2" t="s">
        <v>6</v>
      </c>
      <c r="D801" s="2" t="s">
        <v>7</v>
      </c>
      <c r="E801" s="2">
        <f>VLOOKUP(A801,Sheet1!$A:$M,7,FALSE)</f>
        <v>0</v>
      </c>
      <c r="F801" s="3">
        <v>45838</v>
      </c>
    </row>
    <row r="802" spans="1:6" x14ac:dyDescent="0.25">
      <c r="A802" s="2" t="s">
        <v>151</v>
      </c>
      <c r="B802" s="2">
        <v>215475</v>
      </c>
      <c r="C802" s="2" t="s">
        <v>6</v>
      </c>
      <c r="D802" s="2" t="s">
        <v>7</v>
      </c>
      <c r="E802" s="2">
        <f>VLOOKUP(A802,Sheet1!$A:$M,8,FALSE)</f>
        <v>1100</v>
      </c>
      <c r="F802" s="3">
        <v>45869</v>
      </c>
    </row>
    <row r="803" spans="1:6" x14ac:dyDescent="0.25">
      <c r="A803" s="2" t="s">
        <v>151</v>
      </c>
      <c r="B803" s="2">
        <v>215475</v>
      </c>
      <c r="C803" s="2" t="s">
        <v>6</v>
      </c>
      <c r="D803" s="2" t="s">
        <v>7</v>
      </c>
      <c r="E803" s="2">
        <f>VLOOKUP(A803,Sheet1!$A:$M,9,FALSE)</f>
        <v>0</v>
      </c>
      <c r="F803" s="3">
        <v>45900</v>
      </c>
    </row>
    <row r="804" spans="1:6" x14ac:dyDescent="0.25">
      <c r="A804" s="2" t="s">
        <v>151</v>
      </c>
      <c r="B804" s="2">
        <v>215475</v>
      </c>
      <c r="C804" s="2" t="s">
        <v>6</v>
      </c>
      <c r="D804" s="2" t="s">
        <v>7</v>
      </c>
      <c r="E804" s="2">
        <f>VLOOKUP(A804,Sheet1!$A:$M,10,FALSE)</f>
        <v>1100</v>
      </c>
      <c r="F804" s="3">
        <v>45930</v>
      </c>
    </row>
    <row r="805" spans="1:6" x14ac:dyDescent="0.25">
      <c r="A805" s="2" t="s">
        <v>151</v>
      </c>
      <c r="B805" s="2">
        <v>215475</v>
      </c>
      <c r="C805" s="2" t="s">
        <v>6</v>
      </c>
      <c r="D805" s="2" t="s">
        <v>7</v>
      </c>
      <c r="E805" s="2">
        <f>VLOOKUP(A805,Sheet1!$A:$M,11,FALSE)</f>
        <v>0</v>
      </c>
      <c r="F805" s="3">
        <v>45961</v>
      </c>
    </row>
    <row r="806" spans="1:6" x14ac:dyDescent="0.25">
      <c r="A806" s="2" t="s">
        <v>151</v>
      </c>
      <c r="B806" s="2">
        <v>215475</v>
      </c>
      <c r="C806" s="2" t="s">
        <v>6</v>
      </c>
      <c r="D806" s="2" t="s">
        <v>7</v>
      </c>
      <c r="E806" s="2">
        <f>VLOOKUP(A806,Sheet1!$A:$O,12,FALSE)</f>
        <v>100</v>
      </c>
      <c r="F806" s="3">
        <v>45991</v>
      </c>
    </row>
    <row r="807" spans="1:6" x14ac:dyDescent="0.25">
      <c r="A807" s="2" t="s">
        <v>151</v>
      </c>
      <c r="B807" s="2">
        <v>215475</v>
      </c>
      <c r="C807" s="2" t="s">
        <v>6</v>
      </c>
      <c r="D807" s="2" t="s">
        <v>7</v>
      </c>
      <c r="E807" s="2">
        <f>VLOOKUP(A807,Sheet1!$A:$O,13,FALSE)</f>
        <v>0</v>
      </c>
      <c r="F807" s="3">
        <v>46022</v>
      </c>
    </row>
    <row r="808" spans="1:6" x14ac:dyDescent="0.25">
      <c r="A808" s="2" t="s">
        <v>132</v>
      </c>
      <c r="B808" s="2">
        <v>215475</v>
      </c>
      <c r="C808" s="2" t="s">
        <v>6</v>
      </c>
      <c r="D808" s="2" t="s">
        <v>7</v>
      </c>
      <c r="E808" s="2">
        <f>VLOOKUP(A808,Sheet1!$A:$M,2,FALSE)</f>
        <v>0</v>
      </c>
      <c r="F808" s="3">
        <v>45688</v>
      </c>
    </row>
    <row r="809" spans="1:6" x14ac:dyDescent="0.25">
      <c r="A809" s="2" t="s">
        <v>132</v>
      </c>
      <c r="B809" s="2">
        <v>215475</v>
      </c>
      <c r="C809" s="2" t="s">
        <v>6</v>
      </c>
      <c r="D809" s="2" t="s">
        <v>7</v>
      </c>
      <c r="E809" s="2">
        <f>VLOOKUP(A809,Sheet1!$A:$M,3,FALSE)</f>
        <v>0</v>
      </c>
      <c r="F809" s="3">
        <v>45716</v>
      </c>
    </row>
    <row r="810" spans="1:6" x14ac:dyDescent="0.25">
      <c r="A810" s="2" t="s">
        <v>132</v>
      </c>
      <c r="B810" s="2">
        <v>215475</v>
      </c>
      <c r="C810" s="2" t="s">
        <v>6</v>
      </c>
      <c r="D810" s="2" t="s">
        <v>7</v>
      </c>
      <c r="E810" s="2">
        <f>VLOOKUP(A810,Sheet1!$A:$M,4,FALSE)</f>
        <v>0</v>
      </c>
      <c r="F810" s="3">
        <v>45747</v>
      </c>
    </row>
    <row r="811" spans="1:6" x14ac:dyDescent="0.25">
      <c r="A811" s="2" t="s">
        <v>132</v>
      </c>
      <c r="B811" s="2">
        <v>215475</v>
      </c>
      <c r="C811" s="2" t="s">
        <v>6</v>
      </c>
      <c r="D811" s="2" t="s">
        <v>7</v>
      </c>
      <c r="E811" s="2">
        <f>VLOOKUP(A811,Sheet1!$A:$M,5,FALSE)</f>
        <v>0</v>
      </c>
      <c r="F811" s="3">
        <v>45777</v>
      </c>
    </row>
    <row r="812" spans="1:6" x14ac:dyDescent="0.25">
      <c r="A812" s="2" t="s">
        <v>132</v>
      </c>
      <c r="B812" s="2">
        <v>215475</v>
      </c>
      <c r="C812" s="2" t="s">
        <v>6</v>
      </c>
      <c r="D812" s="2" t="s">
        <v>7</v>
      </c>
      <c r="E812" s="2">
        <f>VLOOKUP(A812,Sheet1!$A:$M,6,FALSE)</f>
        <v>0</v>
      </c>
      <c r="F812" s="3">
        <v>45808</v>
      </c>
    </row>
    <row r="813" spans="1:6" x14ac:dyDescent="0.25">
      <c r="A813" s="2" t="s">
        <v>132</v>
      </c>
      <c r="B813" s="2">
        <v>215475</v>
      </c>
      <c r="C813" s="2" t="s">
        <v>6</v>
      </c>
      <c r="D813" s="2" t="s">
        <v>7</v>
      </c>
      <c r="E813" s="2">
        <f>VLOOKUP(A813,Sheet1!$A:$M,7,FALSE)</f>
        <v>0</v>
      </c>
      <c r="F813" s="3">
        <v>45838</v>
      </c>
    </row>
    <row r="814" spans="1:6" x14ac:dyDescent="0.25">
      <c r="A814" s="2" t="s">
        <v>132</v>
      </c>
      <c r="B814" s="2">
        <v>215475</v>
      </c>
      <c r="C814" s="2" t="s">
        <v>6</v>
      </c>
      <c r="D814" s="2" t="s">
        <v>7</v>
      </c>
      <c r="E814" s="2">
        <f>VLOOKUP(A814,Sheet1!$A:$M,8,FALSE)</f>
        <v>0</v>
      </c>
      <c r="F814" s="3">
        <v>45869</v>
      </c>
    </row>
    <row r="815" spans="1:6" x14ac:dyDescent="0.25">
      <c r="A815" s="2" t="s">
        <v>132</v>
      </c>
      <c r="B815" s="2">
        <v>215475</v>
      </c>
      <c r="C815" s="2" t="s">
        <v>6</v>
      </c>
      <c r="D815" s="2" t="s">
        <v>7</v>
      </c>
      <c r="E815" s="2">
        <f>VLOOKUP(A815,Sheet1!$A:$M,9,FALSE)</f>
        <v>300</v>
      </c>
      <c r="F815" s="3">
        <v>45900</v>
      </c>
    </row>
    <row r="816" spans="1:6" x14ac:dyDescent="0.25">
      <c r="A816" s="2" t="s">
        <v>132</v>
      </c>
      <c r="B816" s="2">
        <v>215475</v>
      </c>
      <c r="C816" s="2" t="s">
        <v>6</v>
      </c>
      <c r="D816" s="2" t="s">
        <v>7</v>
      </c>
      <c r="E816" s="2">
        <f>VLOOKUP(A816,Sheet1!$A:$M,10,FALSE)</f>
        <v>0</v>
      </c>
      <c r="F816" s="3">
        <v>45930</v>
      </c>
    </row>
    <row r="817" spans="1:6" x14ac:dyDescent="0.25">
      <c r="A817" s="2" t="s">
        <v>132</v>
      </c>
      <c r="B817" s="2">
        <v>215475</v>
      </c>
      <c r="C817" s="2" t="s">
        <v>6</v>
      </c>
      <c r="D817" s="2" t="s">
        <v>7</v>
      </c>
      <c r="E817" s="2">
        <f>VLOOKUP(A817,Sheet1!$A:$M,11,FALSE)</f>
        <v>0</v>
      </c>
      <c r="F817" s="3">
        <v>45961</v>
      </c>
    </row>
    <row r="818" spans="1:6" x14ac:dyDescent="0.25">
      <c r="A818" s="2" t="s">
        <v>132</v>
      </c>
      <c r="B818" s="2">
        <v>215475</v>
      </c>
      <c r="C818" s="2" t="s">
        <v>6</v>
      </c>
      <c r="D818" s="2" t="s">
        <v>7</v>
      </c>
      <c r="E818" s="2">
        <f>VLOOKUP(A818,Sheet1!$A:$O,12,FALSE)</f>
        <v>0</v>
      </c>
      <c r="F818" s="3">
        <v>45991</v>
      </c>
    </row>
    <row r="819" spans="1:6" x14ac:dyDescent="0.25">
      <c r="A819" s="2" t="s">
        <v>132</v>
      </c>
      <c r="B819" s="2">
        <v>215475</v>
      </c>
      <c r="C819" s="2" t="s">
        <v>6</v>
      </c>
      <c r="D819" s="2" t="s">
        <v>7</v>
      </c>
      <c r="E819" s="2">
        <f>VLOOKUP(A819,Sheet1!$A:$O,13,FALSE)</f>
        <v>0</v>
      </c>
      <c r="F819" s="3">
        <v>46022</v>
      </c>
    </row>
    <row r="820" spans="1:6" x14ac:dyDescent="0.25">
      <c r="A820" s="2" t="s">
        <v>46</v>
      </c>
      <c r="B820" s="2">
        <v>215475</v>
      </c>
      <c r="C820" s="2" t="s">
        <v>6</v>
      </c>
      <c r="D820" s="2" t="s">
        <v>7</v>
      </c>
      <c r="E820" s="2">
        <f>VLOOKUP(A820,Sheet1!$A:$M,2,FALSE)</f>
        <v>0</v>
      </c>
      <c r="F820" s="3">
        <v>45688</v>
      </c>
    </row>
    <row r="821" spans="1:6" x14ac:dyDescent="0.25">
      <c r="A821" s="2" t="s">
        <v>46</v>
      </c>
      <c r="B821" s="2">
        <v>215475</v>
      </c>
      <c r="C821" s="2" t="s">
        <v>6</v>
      </c>
      <c r="D821" s="2" t="s">
        <v>7</v>
      </c>
      <c r="E821" s="2">
        <f>VLOOKUP(A821,Sheet1!$A:$M,3,FALSE)</f>
        <v>0</v>
      </c>
      <c r="F821" s="3">
        <v>45716</v>
      </c>
    </row>
    <row r="822" spans="1:6" x14ac:dyDescent="0.25">
      <c r="A822" s="2" t="s">
        <v>46</v>
      </c>
      <c r="B822" s="2">
        <v>215475</v>
      </c>
      <c r="C822" s="2" t="s">
        <v>6</v>
      </c>
      <c r="D822" s="2" t="s">
        <v>7</v>
      </c>
      <c r="E822" s="2">
        <f>VLOOKUP(A822,Sheet1!$A:$M,4,FALSE)</f>
        <v>0</v>
      </c>
      <c r="F822" s="3">
        <v>45747</v>
      </c>
    </row>
    <row r="823" spans="1:6" x14ac:dyDescent="0.25">
      <c r="A823" s="2" t="s">
        <v>46</v>
      </c>
      <c r="B823" s="2">
        <v>215475</v>
      </c>
      <c r="C823" s="2" t="s">
        <v>6</v>
      </c>
      <c r="D823" s="2" t="s">
        <v>7</v>
      </c>
      <c r="E823" s="2">
        <f>VLOOKUP(A823,Sheet1!$A:$M,5,FALSE)</f>
        <v>0</v>
      </c>
      <c r="F823" s="3">
        <v>45777</v>
      </c>
    </row>
    <row r="824" spans="1:6" x14ac:dyDescent="0.25">
      <c r="A824" s="2" t="s">
        <v>46</v>
      </c>
      <c r="B824" s="2">
        <v>215475</v>
      </c>
      <c r="C824" s="2" t="s">
        <v>6</v>
      </c>
      <c r="D824" s="2" t="s">
        <v>7</v>
      </c>
      <c r="E824" s="2">
        <f>VLOOKUP(A824,Sheet1!$A:$M,6,FALSE)</f>
        <v>0</v>
      </c>
      <c r="F824" s="3">
        <v>45808</v>
      </c>
    </row>
    <row r="825" spans="1:6" x14ac:dyDescent="0.25">
      <c r="A825" s="2" t="s">
        <v>46</v>
      </c>
      <c r="B825" s="2">
        <v>215475</v>
      </c>
      <c r="C825" s="2" t="s">
        <v>6</v>
      </c>
      <c r="D825" s="2" t="s">
        <v>7</v>
      </c>
      <c r="E825" s="2">
        <f>VLOOKUP(A825,Sheet1!$A:$M,7,FALSE)</f>
        <v>0</v>
      </c>
      <c r="F825" s="3">
        <v>45838</v>
      </c>
    </row>
    <row r="826" spans="1:6" x14ac:dyDescent="0.25">
      <c r="A826" s="2" t="s">
        <v>46</v>
      </c>
      <c r="B826" s="2">
        <v>215475</v>
      </c>
      <c r="C826" s="2" t="s">
        <v>6</v>
      </c>
      <c r="D826" s="2" t="s">
        <v>7</v>
      </c>
      <c r="E826" s="2">
        <f>VLOOKUP(A826,Sheet1!$A:$M,8,FALSE)</f>
        <v>0</v>
      </c>
      <c r="F826" s="3">
        <v>45869</v>
      </c>
    </row>
    <row r="827" spans="1:6" x14ac:dyDescent="0.25">
      <c r="A827" s="2" t="s">
        <v>46</v>
      </c>
      <c r="B827" s="2">
        <v>215475</v>
      </c>
      <c r="C827" s="2" t="s">
        <v>6</v>
      </c>
      <c r="D827" s="2" t="s">
        <v>7</v>
      </c>
      <c r="E827" s="2">
        <f>VLOOKUP(A827,Sheet1!$A:$M,9,FALSE)</f>
        <v>0</v>
      </c>
      <c r="F827" s="3">
        <v>45900</v>
      </c>
    </row>
    <row r="828" spans="1:6" x14ac:dyDescent="0.25">
      <c r="A828" s="2" t="s">
        <v>46</v>
      </c>
      <c r="B828" s="2">
        <v>215475</v>
      </c>
      <c r="C828" s="2" t="s">
        <v>6</v>
      </c>
      <c r="D828" s="2" t="s">
        <v>7</v>
      </c>
      <c r="E828" s="2">
        <f>VLOOKUP(A828,Sheet1!$A:$M,10,FALSE)</f>
        <v>0</v>
      </c>
      <c r="F828" s="3">
        <v>45930</v>
      </c>
    </row>
    <row r="829" spans="1:6" x14ac:dyDescent="0.25">
      <c r="A829" s="2" t="s">
        <v>46</v>
      </c>
      <c r="B829" s="2">
        <v>215475</v>
      </c>
      <c r="C829" s="2" t="s">
        <v>6</v>
      </c>
      <c r="D829" s="2" t="s">
        <v>7</v>
      </c>
      <c r="E829" s="2">
        <f>VLOOKUP(A829,Sheet1!$A:$M,11,FALSE)</f>
        <v>0</v>
      </c>
      <c r="F829" s="3">
        <v>45961</v>
      </c>
    </row>
    <row r="830" spans="1:6" x14ac:dyDescent="0.25">
      <c r="A830" s="2" t="s">
        <v>46</v>
      </c>
      <c r="B830" s="2">
        <v>215475</v>
      </c>
      <c r="C830" s="2" t="s">
        <v>6</v>
      </c>
      <c r="D830" s="2" t="s">
        <v>7</v>
      </c>
      <c r="E830" s="2">
        <f>VLOOKUP(A830,Sheet1!$A:$O,12,FALSE)</f>
        <v>0</v>
      </c>
      <c r="F830" s="3">
        <v>45991</v>
      </c>
    </row>
    <row r="831" spans="1:6" x14ac:dyDescent="0.25">
      <c r="A831" s="2" t="s">
        <v>46</v>
      </c>
      <c r="B831" s="2">
        <v>215475</v>
      </c>
      <c r="C831" s="2" t="s">
        <v>6</v>
      </c>
      <c r="D831" s="2" t="s">
        <v>7</v>
      </c>
      <c r="E831" s="2">
        <f>VLOOKUP(A831,Sheet1!$A:$O,13,FALSE)</f>
        <v>0</v>
      </c>
      <c r="F831" s="3">
        <v>46022</v>
      </c>
    </row>
    <row r="832" spans="1:6" x14ac:dyDescent="0.25">
      <c r="A832" s="2" t="s">
        <v>164</v>
      </c>
      <c r="B832" s="2">
        <v>215475</v>
      </c>
      <c r="C832" s="2" t="s">
        <v>6</v>
      </c>
      <c r="D832" s="2" t="s">
        <v>7</v>
      </c>
      <c r="E832" s="2">
        <f>VLOOKUP(A832,Sheet1!$A:$M,2,FALSE)</f>
        <v>0</v>
      </c>
      <c r="F832" s="3">
        <v>45688</v>
      </c>
    </row>
    <row r="833" spans="1:6" x14ac:dyDescent="0.25">
      <c r="A833" s="2" t="s">
        <v>164</v>
      </c>
      <c r="B833" s="2">
        <v>215475</v>
      </c>
      <c r="C833" s="2" t="s">
        <v>6</v>
      </c>
      <c r="D833" s="2" t="s">
        <v>7</v>
      </c>
      <c r="E833" s="2">
        <f>VLOOKUP(A833,Sheet1!$A:$M,3,FALSE)</f>
        <v>0</v>
      </c>
      <c r="F833" s="3">
        <v>45716</v>
      </c>
    </row>
    <row r="834" spans="1:6" x14ac:dyDescent="0.25">
      <c r="A834" s="2" t="s">
        <v>164</v>
      </c>
      <c r="B834" s="2">
        <v>215475</v>
      </c>
      <c r="C834" s="2" t="s">
        <v>6</v>
      </c>
      <c r="D834" s="2" t="s">
        <v>7</v>
      </c>
      <c r="E834" s="2">
        <f>VLOOKUP(A834,Sheet1!$A:$M,4,FALSE)</f>
        <v>0</v>
      </c>
      <c r="F834" s="3">
        <v>45747</v>
      </c>
    </row>
    <row r="835" spans="1:6" x14ac:dyDescent="0.25">
      <c r="A835" s="2" t="s">
        <v>164</v>
      </c>
      <c r="B835" s="2">
        <v>215475</v>
      </c>
      <c r="C835" s="2" t="s">
        <v>6</v>
      </c>
      <c r="D835" s="2" t="s">
        <v>7</v>
      </c>
      <c r="E835" s="2">
        <f>VLOOKUP(A835,Sheet1!$A:$M,5,FALSE)</f>
        <v>0</v>
      </c>
      <c r="F835" s="3">
        <v>45777</v>
      </c>
    </row>
    <row r="836" spans="1:6" x14ac:dyDescent="0.25">
      <c r="A836" s="2" t="s">
        <v>164</v>
      </c>
      <c r="B836" s="2">
        <v>215475</v>
      </c>
      <c r="C836" s="2" t="s">
        <v>6</v>
      </c>
      <c r="D836" s="2" t="s">
        <v>7</v>
      </c>
      <c r="E836" s="2">
        <f>VLOOKUP(A836,Sheet1!$A:$M,6,FALSE)</f>
        <v>0</v>
      </c>
      <c r="F836" s="3">
        <v>45808</v>
      </c>
    </row>
    <row r="837" spans="1:6" x14ac:dyDescent="0.25">
      <c r="A837" s="2" t="s">
        <v>164</v>
      </c>
      <c r="B837" s="2">
        <v>215475</v>
      </c>
      <c r="C837" s="2" t="s">
        <v>6</v>
      </c>
      <c r="D837" s="2" t="s">
        <v>7</v>
      </c>
      <c r="E837" s="2">
        <f>VLOOKUP(A837,Sheet1!$A:$M,7,FALSE)</f>
        <v>0</v>
      </c>
      <c r="F837" s="3">
        <v>45838</v>
      </c>
    </row>
    <row r="838" spans="1:6" x14ac:dyDescent="0.25">
      <c r="A838" s="2" t="s">
        <v>164</v>
      </c>
      <c r="B838" s="2">
        <v>215475</v>
      </c>
      <c r="C838" s="2" t="s">
        <v>6</v>
      </c>
      <c r="D838" s="2" t="s">
        <v>7</v>
      </c>
      <c r="E838" s="2">
        <f>VLOOKUP(A838,Sheet1!$A:$M,8,FALSE)</f>
        <v>0</v>
      </c>
      <c r="F838" s="3">
        <v>45869</v>
      </c>
    </row>
    <row r="839" spans="1:6" x14ac:dyDescent="0.25">
      <c r="A839" s="2" t="s">
        <v>164</v>
      </c>
      <c r="B839" s="2">
        <v>215475</v>
      </c>
      <c r="C839" s="2" t="s">
        <v>6</v>
      </c>
      <c r="D839" s="2" t="s">
        <v>7</v>
      </c>
      <c r="E839" s="2">
        <f>VLOOKUP(A839,Sheet1!$A:$M,9,FALSE)</f>
        <v>0</v>
      </c>
      <c r="F839" s="3">
        <v>45900</v>
      </c>
    </row>
    <row r="840" spans="1:6" x14ac:dyDescent="0.25">
      <c r="A840" s="2" t="s">
        <v>164</v>
      </c>
      <c r="B840" s="2">
        <v>215475</v>
      </c>
      <c r="C840" s="2" t="s">
        <v>6</v>
      </c>
      <c r="D840" s="2" t="s">
        <v>7</v>
      </c>
      <c r="E840" s="2">
        <f>VLOOKUP(A840,Sheet1!$A:$M,10,FALSE)</f>
        <v>0</v>
      </c>
      <c r="F840" s="3">
        <v>45930</v>
      </c>
    </row>
    <row r="841" spans="1:6" x14ac:dyDescent="0.25">
      <c r="A841" s="2" t="s">
        <v>164</v>
      </c>
      <c r="B841" s="2">
        <v>215475</v>
      </c>
      <c r="C841" s="2" t="s">
        <v>6</v>
      </c>
      <c r="D841" s="2" t="s">
        <v>7</v>
      </c>
      <c r="E841" s="2">
        <f>VLOOKUP(A841,Sheet1!$A:$M,11,FALSE)</f>
        <v>0</v>
      </c>
      <c r="F841" s="3">
        <v>45961</v>
      </c>
    </row>
    <row r="842" spans="1:6" x14ac:dyDescent="0.25">
      <c r="A842" s="2" t="s">
        <v>164</v>
      </c>
      <c r="B842" s="2">
        <v>215475</v>
      </c>
      <c r="C842" s="2" t="s">
        <v>6</v>
      </c>
      <c r="D842" s="2" t="s">
        <v>7</v>
      </c>
      <c r="E842" s="2">
        <f>VLOOKUP(A842,Sheet1!$A:$O,12,FALSE)</f>
        <v>0</v>
      </c>
      <c r="F842" s="3">
        <v>45991</v>
      </c>
    </row>
    <row r="843" spans="1:6" x14ac:dyDescent="0.25">
      <c r="A843" s="2" t="s">
        <v>164</v>
      </c>
      <c r="B843" s="2">
        <v>215475</v>
      </c>
      <c r="C843" s="2" t="s">
        <v>6</v>
      </c>
      <c r="D843" s="2" t="s">
        <v>7</v>
      </c>
      <c r="E843" s="2">
        <f>VLOOKUP(A843,Sheet1!$A:$O,13,FALSE)</f>
        <v>0</v>
      </c>
      <c r="F843" s="3">
        <v>46022</v>
      </c>
    </row>
    <row r="844" spans="1:6" x14ac:dyDescent="0.25">
      <c r="A844" s="2" t="s">
        <v>163</v>
      </c>
      <c r="B844" s="2">
        <v>215475</v>
      </c>
      <c r="C844" s="2" t="s">
        <v>6</v>
      </c>
      <c r="D844" s="2" t="s">
        <v>7</v>
      </c>
      <c r="E844" s="2">
        <f>VLOOKUP(A844,Sheet1!$A:$M,2,FALSE)</f>
        <v>0</v>
      </c>
      <c r="F844" s="3">
        <v>45688</v>
      </c>
    </row>
    <row r="845" spans="1:6" x14ac:dyDescent="0.25">
      <c r="A845" s="2" t="s">
        <v>163</v>
      </c>
      <c r="B845" s="2">
        <v>215475</v>
      </c>
      <c r="C845" s="2" t="s">
        <v>6</v>
      </c>
      <c r="D845" s="2" t="s">
        <v>7</v>
      </c>
      <c r="E845" s="2">
        <f>VLOOKUP(A845,Sheet1!$A:$M,3,FALSE)</f>
        <v>0</v>
      </c>
      <c r="F845" s="3">
        <v>45716</v>
      </c>
    </row>
    <row r="846" spans="1:6" x14ac:dyDescent="0.25">
      <c r="A846" s="2" t="s">
        <v>163</v>
      </c>
      <c r="B846" s="2">
        <v>215475</v>
      </c>
      <c r="C846" s="2" t="s">
        <v>6</v>
      </c>
      <c r="D846" s="2" t="s">
        <v>7</v>
      </c>
      <c r="E846" s="2">
        <f>VLOOKUP(A846,Sheet1!$A:$M,4,FALSE)</f>
        <v>0</v>
      </c>
      <c r="F846" s="3">
        <v>45747</v>
      </c>
    </row>
    <row r="847" spans="1:6" x14ac:dyDescent="0.25">
      <c r="A847" s="2" t="s">
        <v>163</v>
      </c>
      <c r="B847" s="2">
        <v>215475</v>
      </c>
      <c r="C847" s="2" t="s">
        <v>6</v>
      </c>
      <c r="D847" s="2" t="s">
        <v>7</v>
      </c>
      <c r="E847" s="2">
        <f>VLOOKUP(A847,Sheet1!$A:$M,5,FALSE)</f>
        <v>0</v>
      </c>
      <c r="F847" s="3">
        <v>45777</v>
      </c>
    </row>
    <row r="848" spans="1:6" x14ac:dyDescent="0.25">
      <c r="A848" s="2" t="s">
        <v>163</v>
      </c>
      <c r="B848" s="2">
        <v>215475</v>
      </c>
      <c r="C848" s="2" t="s">
        <v>6</v>
      </c>
      <c r="D848" s="2" t="s">
        <v>7</v>
      </c>
      <c r="E848" s="2">
        <f>VLOOKUP(A848,Sheet1!$A:$M,6,FALSE)</f>
        <v>0</v>
      </c>
      <c r="F848" s="3">
        <v>45808</v>
      </c>
    </row>
    <row r="849" spans="1:6" x14ac:dyDescent="0.25">
      <c r="A849" s="2" t="s">
        <v>163</v>
      </c>
      <c r="B849" s="2">
        <v>215475</v>
      </c>
      <c r="C849" s="2" t="s">
        <v>6</v>
      </c>
      <c r="D849" s="2" t="s">
        <v>7</v>
      </c>
      <c r="E849" s="2">
        <f>VLOOKUP(A849,Sheet1!$A:$M,7,FALSE)</f>
        <v>0</v>
      </c>
      <c r="F849" s="3">
        <v>45838</v>
      </c>
    </row>
    <row r="850" spans="1:6" x14ac:dyDescent="0.25">
      <c r="A850" s="2" t="s">
        <v>163</v>
      </c>
      <c r="B850" s="2">
        <v>215475</v>
      </c>
      <c r="C850" s="2" t="s">
        <v>6</v>
      </c>
      <c r="D850" s="2" t="s">
        <v>7</v>
      </c>
      <c r="E850" s="2">
        <f>VLOOKUP(A850,Sheet1!$A:$M,8,FALSE)</f>
        <v>0</v>
      </c>
      <c r="F850" s="3">
        <v>45869</v>
      </c>
    </row>
    <row r="851" spans="1:6" x14ac:dyDescent="0.25">
      <c r="A851" s="2" t="s">
        <v>163</v>
      </c>
      <c r="B851" s="2">
        <v>215475</v>
      </c>
      <c r="C851" s="2" t="s">
        <v>6</v>
      </c>
      <c r="D851" s="2" t="s">
        <v>7</v>
      </c>
      <c r="E851" s="2">
        <f>VLOOKUP(A851,Sheet1!$A:$M,9,FALSE)</f>
        <v>0</v>
      </c>
      <c r="F851" s="3">
        <v>45900</v>
      </c>
    </row>
    <row r="852" spans="1:6" x14ac:dyDescent="0.25">
      <c r="A852" s="2" t="s">
        <v>163</v>
      </c>
      <c r="B852" s="2">
        <v>215475</v>
      </c>
      <c r="C852" s="2" t="s">
        <v>6</v>
      </c>
      <c r="D852" s="2" t="s">
        <v>7</v>
      </c>
      <c r="E852" s="2">
        <f>VLOOKUP(A852,Sheet1!$A:$M,10,FALSE)</f>
        <v>0</v>
      </c>
      <c r="F852" s="3">
        <v>45930</v>
      </c>
    </row>
    <row r="853" spans="1:6" x14ac:dyDescent="0.25">
      <c r="A853" s="2" t="s">
        <v>163</v>
      </c>
      <c r="B853" s="2">
        <v>215475</v>
      </c>
      <c r="C853" s="2" t="s">
        <v>6</v>
      </c>
      <c r="D853" s="2" t="s">
        <v>7</v>
      </c>
      <c r="E853" s="2">
        <f>VLOOKUP(A853,Sheet1!$A:$M,11,FALSE)</f>
        <v>0</v>
      </c>
      <c r="F853" s="3">
        <v>45961</v>
      </c>
    </row>
    <row r="854" spans="1:6" x14ac:dyDescent="0.25">
      <c r="A854" s="2" t="s">
        <v>163</v>
      </c>
      <c r="B854" s="2">
        <v>215475</v>
      </c>
      <c r="C854" s="2" t="s">
        <v>6</v>
      </c>
      <c r="D854" s="2" t="s">
        <v>7</v>
      </c>
      <c r="E854" s="2">
        <f>VLOOKUP(A854,Sheet1!$A:$O,12,FALSE)</f>
        <v>0</v>
      </c>
      <c r="F854" s="3">
        <v>45991</v>
      </c>
    </row>
    <row r="855" spans="1:6" x14ac:dyDescent="0.25">
      <c r="A855" s="2" t="s">
        <v>163</v>
      </c>
      <c r="B855" s="2">
        <v>215475</v>
      </c>
      <c r="C855" s="2" t="s">
        <v>6</v>
      </c>
      <c r="D855" s="2" t="s">
        <v>7</v>
      </c>
      <c r="E855" s="2">
        <f>VLOOKUP(A855,Sheet1!$A:$O,13,FALSE)</f>
        <v>0</v>
      </c>
      <c r="F855" s="3">
        <v>46022</v>
      </c>
    </row>
    <row r="856" spans="1:6" x14ac:dyDescent="0.25">
      <c r="A856" s="2" t="s">
        <v>162</v>
      </c>
      <c r="B856" s="2">
        <v>215475</v>
      </c>
      <c r="C856" s="2" t="s">
        <v>6</v>
      </c>
      <c r="D856" s="2" t="s">
        <v>7</v>
      </c>
      <c r="E856" s="2">
        <f>VLOOKUP(A856,Sheet1!$A:$M,2,FALSE)</f>
        <v>0</v>
      </c>
      <c r="F856" s="3">
        <v>45688</v>
      </c>
    </row>
    <row r="857" spans="1:6" x14ac:dyDescent="0.25">
      <c r="A857" s="2" t="s">
        <v>162</v>
      </c>
      <c r="B857" s="2">
        <v>215475</v>
      </c>
      <c r="C857" s="2" t="s">
        <v>6</v>
      </c>
      <c r="D857" s="2" t="s">
        <v>7</v>
      </c>
      <c r="E857" s="2">
        <f>VLOOKUP(A857,Sheet1!$A:$M,3,FALSE)</f>
        <v>0</v>
      </c>
      <c r="F857" s="3">
        <v>45716</v>
      </c>
    </row>
    <row r="858" spans="1:6" x14ac:dyDescent="0.25">
      <c r="A858" s="2" t="s">
        <v>162</v>
      </c>
      <c r="B858" s="2">
        <v>215475</v>
      </c>
      <c r="C858" s="2" t="s">
        <v>6</v>
      </c>
      <c r="D858" s="2" t="s">
        <v>7</v>
      </c>
      <c r="E858" s="2">
        <f>VLOOKUP(A858,Sheet1!$A:$M,4,FALSE)</f>
        <v>0</v>
      </c>
      <c r="F858" s="3">
        <v>45747</v>
      </c>
    </row>
    <row r="859" spans="1:6" x14ac:dyDescent="0.25">
      <c r="A859" s="2" t="s">
        <v>162</v>
      </c>
      <c r="B859" s="2">
        <v>215475</v>
      </c>
      <c r="C859" s="2" t="s">
        <v>6</v>
      </c>
      <c r="D859" s="2" t="s">
        <v>7</v>
      </c>
      <c r="E859" s="2">
        <f>VLOOKUP(A859,Sheet1!$A:$M,5,FALSE)</f>
        <v>0</v>
      </c>
      <c r="F859" s="3">
        <v>45777</v>
      </c>
    </row>
    <row r="860" spans="1:6" x14ac:dyDescent="0.25">
      <c r="A860" s="2" t="s">
        <v>162</v>
      </c>
      <c r="B860" s="2">
        <v>215475</v>
      </c>
      <c r="C860" s="2" t="s">
        <v>6</v>
      </c>
      <c r="D860" s="2" t="s">
        <v>7</v>
      </c>
      <c r="E860" s="2">
        <f>VLOOKUP(A860,Sheet1!$A:$M,6,FALSE)</f>
        <v>0</v>
      </c>
      <c r="F860" s="3">
        <v>45808</v>
      </c>
    </row>
    <row r="861" spans="1:6" x14ac:dyDescent="0.25">
      <c r="A861" s="2" t="s">
        <v>162</v>
      </c>
      <c r="B861" s="2">
        <v>215475</v>
      </c>
      <c r="C861" s="2" t="s">
        <v>6</v>
      </c>
      <c r="D861" s="2" t="s">
        <v>7</v>
      </c>
      <c r="E861" s="2">
        <f>VLOOKUP(A861,Sheet1!$A:$M,7,FALSE)</f>
        <v>0</v>
      </c>
      <c r="F861" s="3">
        <v>45838</v>
      </c>
    </row>
    <row r="862" spans="1:6" x14ac:dyDescent="0.25">
      <c r="A862" s="2" t="s">
        <v>162</v>
      </c>
      <c r="B862" s="2">
        <v>215475</v>
      </c>
      <c r="C862" s="2" t="s">
        <v>6</v>
      </c>
      <c r="D862" s="2" t="s">
        <v>7</v>
      </c>
      <c r="E862" s="2">
        <f>VLOOKUP(A862,Sheet1!$A:$M,8,FALSE)</f>
        <v>0</v>
      </c>
      <c r="F862" s="3">
        <v>45869</v>
      </c>
    </row>
    <row r="863" spans="1:6" x14ac:dyDescent="0.25">
      <c r="A863" s="2" t="s">
        <v>162</v>
      </c>
      <c r="B863" s="2">
        <v>215475</v>
      </c>
      <c r="C863" s="2" t="s">
        <v>6</v>
      </c>
      <c r="D863" s="2" t="s">
        <v>7</v>
      </c>
      <c r="E863" s="2">
        <f>VLOOKUP(A863,Sheet1!$A:$M,9,FALSE)</f>
        <v>0</v>
      </c>
      <c r="F863" s="3">
        <v>45900</v>
      </c>
    </row>
    <row r="864" spans="1:6" x14ac:dyDescent="0.25">
      <c r="A864" s="2" t="s">
        <v>162</v>
      </c>
      <c r="B864" s="2">
        <v>215475</v>
      </c>
      <c r="C864" s="2" t="s">
        <v>6</v>
      </c>
      <c r="D864" s="2" t="s">
        <v>7</v>
      </c>
      <c r="E864" s="2">
        <f>VLOOKUP(A864,Sheet1!$A:$M,10,FALSE)</f>
        <v>0</v>
      </c>
      <c r="F864" s="3">
        <v>45930</v>
      </c>
    </row>
    <row r="865" spans="1:6" x14ac:dyDescent="0.25">
      <c r="A865" s="2" t="s">
        <v>162</v>
      </c>
      <c r="B865" s="2">
        <v>215475</v>
      </c>
      <c r="C865" s="2" t="s">
        <v>6</v>
      </c>
      <c r="D865" s="2" t="s">
        <v>7</v>
      </c>
      <c r="E865" s="2">
        <f>VLOOKUP(A865,Sheet1!$A:$M,11,FALSE)</f>
        <v>0</v>
      </c>
      <c r="F865" s="3">
        <v>45961</v>
      </c>
    </row>
    <row r="866" spans="1:6" x14ac:dyDescent="0.25">
      <c r="A866" s="2" t="s">
        <v>162</v>
      </c>
      <c r="B866" s="2">
        <v>215475</v>
      </c>
      <c r="C866" s="2" t="s">
        <v>6</v>
      </c>
      <c r="D866" s="2" t="s">
        <v>7</v>
      </c>
      <c r="E866" s="2">
        <f>VLOOKUP(A866,Sheet1!$A:$O,12,FALSE)</f>
        <v>0</v>
      </c>
      <c r="F866" s="3">
        <v>45991</v>
      </c>
    </row>
    <row r="867" spans="1:6" x14ac:dyDescent="0.25">
      <c r="A867" s="2" t="s">
        <v>162</v>
      </c>
      <c r="B867" s="2">
        <v>215475</v>
      </c>
      <c r="C867" s="2" t="s">
        <v>6</v>
      </c>
      <c r="D867" s="2" t="s">
        <v>7</v>
      </c>
      <c r="E867" s="2">
        <f>VLOOKUP(A867,Sheet1!$A:$O,13,FALSE)</f>
        <v>0</v>
      </c>
      <c r="F867" s="3">
        <v>46022</v>
      </c>
    </row>
    <row r="868" spans="1:6" x14ac:dyDescent="0.25">
      <c r="A868" s="2" t="s">
        <v>191</v>
      </c>
      <c r="B868" s="2">
        <v>215475</v>
      </c>
      <c r="C868" s="2" t="s">
        <v>6</v>
      </c>
      <c r="D868" s="2" t="s">
        <v>7</v>
      </c>
      <c r="E868" s="2">
        <f>VLOOKUP(A868,Sheet1!$A:$M,2,FALSE)</f>
        <v>0</v>
      </c>
      <c r="F868" s="3">
        <v>45688</v>
      </c>
    </row>
    <row r="869" spans="1:6" x14ac:dyDescent="0.25">
      <c r="A869" s="2" t="s">
        <v>191</v>
      </c>
      <c r="B869" s="2">
        <v>215475</v>
      </c>
      <c r="C869" s="2" t="s">
        <v>6</v>
      </c>
      <c r="D869" s="2" t="s">
        <v>7</v>
      </c>
      <c r="E869" s="2">
        <f>VLOOKUP(A869,Sheet1!$A:$M,3,FALSE)</f>
        <v>0</v>
      </c>
      <c r="F869" s="3">
        <v>45716</v>
      </c>
    </row>
    <row r="870" spans="1:6" x14ac:dyDescent="0.25">
      <c r="A870" s="2" t="s">
        <v>191</v>
      </c>
      <c r="B870" s="2">
        <v>215475</v>
      </c>
      <c r="C870" s="2" t="s">
        <v>6</v>
      </c>
      <c r="D870" s="2" t="s">
        <v>7</v>
      </c>
      <c r="E870" s="2">
        <f>VLOOKUP(A870,Sheet1!$A:$M,4,FALSE)</f>
        <v>0</v>
      </c>
      <c r="F870" s="3">
        <v>45747</v>
      </c>
    </row>
    <row r="871" spans="1:6" x14ac:dyDescent="0.25">
      <c r="A871" s="2" t="s">
        <v>191</v>
      </c>
      <c r="B871" s="2">
        <v>215475</v>
      </c>
      <c r="C871" s="2" t="s">
        <v>6</v>
      </c>
      <c r="D871" s="2" t="s">
        <v>7</v>
      </c>
      <c r="E871" s="2">
        <f>VLOOKUP(A871,Sheet1!$A:$M,5,FALSE)</f>
        <v>0</v>
      </c>
      <c r="F871" s="3">
        <v>45777</v>
      </c>
    </row>
    <row r="872" spans="1:6" x14ac:dyDescent="0.25">
      <c r="A872" s="2" t="s">
        <v>191</v>
      </c>
      <c r="B872" s="2">
        <v>215475</v>
      </c>
      <c r="C872" s="2" t="s">
        <v>6</v>
      </c>
      <c r="D872" s="2" t="s">
        <v>7</v>
      </c>
      <c r="E872" s="2">
        <f>VLOOKUP(A872,Sheet1!$A:$M,6,FALSE)</f>
        <v>0</v>
      </c>
      <c r="F872" s="3">
        <v>45808</v>
      </c>
    </row>
    <row r="873" spans="1:6" x14ac:dyDescent="0.25">
      <c r="A873" s="2" t="s">
        <v>191</v>
      </c>
      <c r="B873" s="2">
        <v>215475</v>
      </c>
      <c r="C873" s="2" t="s">
        <v>6</v>
      </c>
      <c r="D873" s="2" t="s">
        <v>7</v>
      </c>
      <c r="E873" s="2">
        <f>VLOOKUP(A873,Sheet1!$A:$M,7,FALSE)</f>
        <v>0</v>
      </c>
      <c r="F873" s="3">
        <v>45838</v>
      </c>
    </row>
    <row r="874" spans="1:6" x14ac:dyDescent="0.25">
      <c r="A874" s="2" t="s">
        <v>191</v>
      </c>
      <c r="B874" s="2">
        <v>215475</v>
      </c>
      <c r="C874" s="2" t="s">
        <v>6</v>
      </c>
      <c r="D874" s="2" t="s">
        <v>7</v>
      </c>
      <c r="E874" s="2">
        <f>VLOOKUP(A874,Sheet1!$A:$M,8,FALSE)</f>
        <v>0</v>
      </c>
      <c r="F874" s="3">
        <v>45869</v>
      </c>
    </row>
    <row r="875" spans="1:6" x14ac:dyDescent="0.25">
      <c r="A875" s="2" t="s">
        <v>191</v>
      </c>
      <c r="B875" s="2">
        <v>215475</v>
      </c>
      <c r="C875" s="2" t="s">
        <v>6</v>
      </c>
      <c r="D875" s="2" t="s">
        <v>7</v>
      </c>
      <c r="E875" s="2">
        <f>VLOOKUP(A875,Sheet1!$A:$M,9,FALSE)</f>
        <v>0</v>
      </c>
      <c r="F875" s="3">
        <v>45900</v>
      </c>
    </row>
    <row r="876" spans="1:6" x14ac:dyDescent="0.25">
      <c r="A876" s="2" t="s">
        <v>191</v>
      </c>
      <c r="B876" s="2">
        <v>215475</v>
      </c>
      <c r="C876" s="2" t="s">
        <v>6</v>
      </c>
      <c r="D876" s="2" t="s">
        <v>7</v>
      </c>
      <c r="E876" s="2">
        <f>VLOOKUP(A876,Sheet1!$A:$M,10,FALSE)</f>
        <v>250</v>
      </c>
      <c r="F876" s="3">
        <v>45930</v>
      </c>
    </row>
    <row r="877" spans="1:6" x14ac:dyDescent="0.25">
      <c r="A877" s="2" t="s">
        <v>191</v>
      </c>
      <c r="B877" s="2">
        <v>215475</v>
      </c>
      <c r="C877" s="2" t="s">
        <v>6</v>
      </c>
      <c r="D877" s="2" t="s">
        <v>7</v>
      </c>
      <c r="E877" s="2">
        <f>VLOOKUP(A877,Sheet1!$A:$M,11,FALSE)</f>
        <v>0</v>
      </c>
      <c r="F877" s="3">
        <v>45961</v>
      </c>
    </row>
    <row r="878" spans="1:6" x14ac:dyDescent="0.25">
      <c r="A878" s="2" t="s">
        <v>191</v>
      </c>
      <c r="B878" s="2">
        <v>215475</v>
      </c>
      <c r="C878" s="2" t="s">
        <v>6</v>
      </c>
      <c r="D878" s="2" t="s">
        <v>7</v>
      </c>
      <c r="E878" s="2">
        <f>VLOOKUP(A878,Sheet1!$A:$O,12,FALSE)</f>
        <v>0</v>
      </c>
      <c r="F878" s="3">
        <v>45991</v>
      </c>
    </row>
    <row r="879" spans="1:6" x14ac:dyDescent="0.25">
      <c r="A879" s="2" t="s">
        <v>191</v>
      </c>
      <c r="B879" s="2">
        <v>215475</v>
      </c>
      <c r="C879" s="2" t="s">
        <v>6</v>
      </c>
      <c r="D879" s="2" t="s">
        <v>7</v>
      </c>
      <c r="E879" s="2">
        <f>VLOOKUP(A879,Sheet1!$A:$O,13,FALSE)</f>
        <v>0</v>
      </c>
      <c r="F879" s="3">
        <v>46022</v>
      </c>
    </row>
    <row r="880" spans="1:6" x14ac:dyDescent="0.25">
      <c r="A880" s="2" t="s">
        <v>159</v>
      </c>
      <c r="B880" s="2">
        <v>215475</v>
      </c>
      <c r="C880" s="2" t="s">
        <v>6</v>
      </c>
      <c r="D880" s="2" t="s">
        <v>7</v>
      </c>
      <c r="E880" s="2">
        <f>VLOOKUP(A880,Sheet1!$A:$M,2,FALSE)</f>
        <v>150</v>
      </c>
      <c r="F880" s="3">
        <v>45688</v>
      </c>
    </row>
    <row r="881" spans="1:6" x14ac:dyDescent="0.25">
      <c r="A881" s="2" t="s">
        <v>159</v>
      </c>
      <c r="B881" s="2">
        <v>215475</v>
      </c>
      <c r="C881" s="2" t="s">
        <v>6</v>
      </c>
      <c r="D881" s="2" t="s">
        <v>7</v>
      </c>
      <c r="E881" s="2">
        <f>VLOOKUP(A881,Sheet1!$A:$M,3,FALSE)</f>
        <v>0</v>
      </c>
      <c r="F881" s="3">
        <v>45716</v>
      </c>
    </row>
    <row r="882" spans="1:6" x14ac:dyDescent="0.25">
      <c r="A882" s="2" t="s">
        <v>159</v>
      </c>
      <c r="B882" s="2">
        <v>215475</v>
      </c>
      <c r="C882" s="2" t="s">
        <v>6</v>
      </c>
      <c r="D882" s="2" t="s">
        <v>7</v>
      </c>
      <c r="E882" s="2">
        <f>VLOOKUP(A882,Sheet1!$A:$M,4,FALSE)</f>
        <v>0</v>
      </c>
      <c r="F882" s="3">
        <v>45747</v>
      </c>
    </row>
    <row r="883" spans="1:6" x14ac:dyDescent="0.25">
      <c r="A883" s="2" t="s">
        <v>159</v>
      </c>
      <c r="B883" s="2">
        <v>215475</v>
      </c>
      <c r="C883" s="2" t="s">
        <v>6</v>
      </c>
      <c r="D883" s="2" t="s">
        <v>7</v>
      </c>
      <c r="E883" s="2">
        <f>VLOOKUP(A883,Sheet1!$A:$M,5,FALSE)</f>
        <v>0</v>
      </c>
      <c r="F883" s="3">
        <v>45777</v>
      </c>
    </row>
    <row r="884" spans="1:6" x14ac:dyDescent="0.25">
      <c r="A884" s="2" t="s">
        <v>159</v>
      </c>
      <c r="B884" s="2">
        <v>215475</v>
      </c>
      <c r="C884" s="2" t="s">
        <v>6</v>
      </c>
      <c r="D884" s="2" t="s">
        <v>7</v>
      </c>
      <c r="E884" s="2">
        <f>VLOOKUP(A884,Sheet1!$A:$M,6,FALSE)</f>
        <v>300</v>
      </c>
      <c r="F884" s="3">
        <v>45808</v>
      </c>
    </row>
    <row r="885" spans="1:6" x14ac:dyDescent="0.25">
      <c r="A885" s="2" t="s">
        <v>159</v>
      </c>
      <c r="B885" s="2">
        <v>215475</v>
      </c>
      <c r="C885" s="2" t="s">
        <v>6</v>
      </c>
      <c r="D885" s="2" t="s">
        <v>7</v>
      </c>
      <c r="E885" s="2">
        <f>VLOOKUP(A885,Sheet1!$A:$M,7,FALSE)</f>
        <v>0</v>
      </c>
      <c r="F885" s="3">
        <v>45838</v>
      </c>
    </row>
    <row r="886" spans="1:6" x14ac:dyDescent="0.25">
      <c r="A886" s="2" t="s">
        <v>159</v>
      </c>
      <c r="B886" s="2">
        <v>215475</v>
      </c>
      <c r="C886" s="2" t="s">
        <v>6</v>
      </c>
      <c r="D886" s="2" t="s">
        <v>7</v>
      </c>
      <c r="E886" s="2">
        <f>VLOOKUP(A886,Sheet1!$A:$M,8,FALSE)</f>
        <v>300</v>
      </c>
      <c r="F886" s="3">
        <v>45869</v>
      </c>
    </row>
    <row r="887" spans="1:6" x14ac:dyDescent="0.25">
      <c r="A887" s="2" t="s">
        <v>159</v>
      </c>
      <c r="B887" s="2">
        <v>215475</v>
      </c>
      <c r="C887" s="2" t="s">
        <v>6</v>
      </c>
      <c r="D887" s="2" t="s">
        <v>7</v>
      </c>
      <c r="E887" s="2">
        <f>VLOOKUP(A887,Sheet1!$A:$M,9,FALSE)</f>
        <v>0</v>
      </c>
      <c r="F887" s="3">
        <v>45900</v>
      </c>
    </row>
    <row r="888" spans="1:6" x14ac:dyDescent="0.25">
      <c r="A888" s="2" t="s">
        <v>159</v>
      </c>
      <c r="B888" s="2">
        <v>215475</v>
      </c>
      <c r="C888" s="2" t="s">
        <v>6</v>
      </c>
      <c r="D888" s="2" t="s">
        <v>7</v>
      </c>
      <c r="E888" s="2">
        <f>VLOOKUP(A888,Sheet1!$A:$M,10,FALSE)</f>
        <v>500</v>
      </c>
      <c r="F888" s="3">
        <v>45930</v>
      </c>
    </row>
    <row r="889" spans="1:6" x14ac:dyDescent="0.25">
      <c r="A889" s="2" t="s">
        <v>159</v>
      </c>
      <c r="B889" s="2">
        <v>215475</v>
      </c>
      <c r="C889" s="2" t="s">
        <v>6</v>
      </c>
      <c r="D889" s="2" t="s">
        <v>7</v>
      </c>
      <c r="E889" s="2">
        <f>VLOOKUP(A889,Sheet1!$A:$M,11,FALSE)</f>
        <v>0</v>
      </c>
      <c r="F889" s="3">
        <v>45961</v>
      </c>
    </row>
    <row r="890" spans="1:6" x14ac:dyDescent="0.25">
      <c r="A890" s="2" t="s">
        <v>159</v>
      </c>
      <c r="B890" s="2">
        <v>215475</v>
      </c>
      <c r="C890" s="2" t="s">
        <v>6</v>
      </c>
      <c r="D890" s="2" t="s">
        <v>7</v>
      </c>
      <c r="E890" s="2">
        <f>VLOOKUP(A890,Sheet1!$A:$O,12,FALSE)</f>
        <v>0</v>
      </c>
      <c r="F890" s="3">
        <v>45991</v>
      </c>
    </row>
    <row r="891" spans="1:6" x14ac:dyDescent="0.25">
      <c r="A891" s="2" t="s">
        <v>159</v>
      </c>
      <c r="B891" s="2">
        <v>215475</v>
      </c>
      <c r="C891" s="2" t="s">
        <v>6</v>
      </c>
      <c r="D891" s="2" t="s">
        <v>7</v>
      </c>
      <c r="E891" s="2">
        <f>VLOOKUP(A891,Sheet1!$A:$O,13,FALSE)</f>
        <v>0</v>
      </c>
      <c r="F891" s="3">
        <v>46022</v>
      </c>
    </row>
    <row r="892" spans="1:6" x14ac:dyDescent="0.25">
      <c r="A892" s="2" t="s">
        <v>176</v>
      </c>
      <c r="B892" s="2">
        <v>215475</v>
      </c>
      <c r="C892" s="2" t="s">
        <v>6</v>
      </c>
      <c r="D892" s="2" t="s">
        <v>7</v>
      </c>
      <c r="E892" s="2">
        <f>VLOOKUP(A892,Sheet1!$A:$M,2,FALSE)</f>
        <v>320</v>
      </c>
      <c r="F892" s="3">
        <v>45688</v>
      </c>
    </row>
    <row r="893" spans="1:6" x14ac:dyDescent="0.25">
      <c r="A893" s="2" t="s">
        <v>176</v>
      </c>
      <c r="B893" s="2">
        <v>215475</v>
      </c>
      <c r="C893" s="2" t="s">
        <v>6</v>
      </c>
      <c r="D893" s="2" t="s">
        <v>7</v>
      </c>
      <c r="E893" s="2">
        <f>VLOOKUP(A893,Sheet1!$A:$M,3,FALSE)</f>
        <v>0</v>
      </c>
      <c r="F893" s="3">
        <v>45716</v>
      </c>
    </row>
    <row r="894" spans="1:6" x14ac:dyDescent="0.25">
      <c r="A894" s="2" t="s">
        <v>176</v>
      </c>
      <c r="B894" s="2">
        <v>215475</v>
      </c>
      <c r="C894" s="2" t="s">
        <v>6</v>
      </c>
      <c r="D894" s="2" t="s">
        <v>7</v>
      </c>
      <c r="E894" s="2">
        <f>VLOOKUP(A894,Sheet1!$A:$M,4,FALSE)</f>
        <v>0</v>
      </c>
      <c r="F894" s="3">
        <v>45747</v>
      </c>
    </row>
    <row r="895" spans="1:6" x14ac:dyDescent="0.25">
      <c r="A895" s="2" t="s">
        <v>176</v>
      </c>
      <c r="B895" s="2">
        <v>215475</v>
      </c>
      <c r="C895" s="2" t="s">
        <v>6</v>
      </c>
      <c r="D895" s="2" t="s">
        <v>7</v>
      </c>
      <c r="E895" s="2">
        <f>VLOOKUP(A895,Sheet1!$A:$M,5,FALSE)</f>
        <v>0</v>
      </c>
      <c r="F895" s="3">
        <v>45777</v>
      </c>
    </row>
    <row r="896" spans="1:6" x14ac:dyDescent="0.25">
      <c r="A896" s="2" t="s">
        <v>176</v>
      </c>
      <c r="B896" s="2">
        <v>215475</v>
      </c>
      <c r="C896" s="2" t="s">
        <v>6</v>
      </c>
      <c r="D896" s="2" t="s">
        <v>7</v>
      </c>
      <c r="E896" s="2">
        <f>VLOOKUP(A896,Sheet1!$A:$M,6,FALSE)</f>
        <v>400</v>
      </c>
      <c r="F896" s="3">
        <v>45808</v>
      </c>
    </row>
    <row r="897" spans="1:6" x14ac:dyDescent="0.25">
      <c r="A897" s="2" t="s">
        <v>176</v>
      </c>
      <c r="B897" s="2">
        <v>215475</v>
      </c>
      <c r="C897" s="2" t="s">
        <v>6</v>
      </c>
      <c r="D897" s="2" t="s">
        <v>7</v>
      </c>
      <c r="E897" s="2">
        <f>VLOOKUP(A897,Sheet1!$A:$M,7,FALSE)</f>
        <v>0</v>
      </c>
      <c r="F897" s="3">
        <v>45838</v>
      </c>
    </row>
    <row r="898" spans="1:6" x14ac:dyDescent="0.25">
      <c r="A898" s="2" t="s">
        <v>176</v>
      </c>
      <c r="B898" s="2">
        <v>215475</v>
      </c>
      <c r="C898" s="2" t="s">
        <v>6</v>
      </c>
      <c r="D898" s="2" t="s">
        <v>7</v>
      </c>
      <c r="E898" s="2">
        <f>VLOOKUP(A898,Sheet1!$A:$M,8,FALSE)</f>
        <v>0</v>
      </c>
      <c r="F898" s="3">
        <v>45869</v>
      </c>
    </row>
    <row r="899" spans="1:6" x14ac:dyDescent="0.25">
      <c r="A899" s="2" t="s">
        <v>176</v>
      </c>
      <c r="B899" s="2">
        <v>215475</v>
      </c>
      <c r="C899" s="2" t="s">
        <v>6</v>
      </c>
      <c r="D899" s="2" t="s">
        <v>7</v>
      </c>
      <c r="E899" s="2">
        <f>VLOOKUP(A899,Sheet1!$A:$M,9,FALSE)</f>
        <v>300</v>
      </c>
      <c r="F899" s="3">
        <v>45900</v>
      </c>
    </row>
    <row r="900" spans="1:6" x14ac:dyDescent="0.25">
      <c r="A900" s="2" t="s">
        <v>176</v>
      </c>
      <c r="B900" s="2">
        <v>215475</v>
      </c>
      <c r="C900" s="2" t="s">
        <v>6</v>
      </c>
      <c r="D900" s="2" t="s">
        <v>7</v>
      </c>
      <c r="E900" s="2">
        <f>VLOOKUP(A900,Sheet1!$A:$M,10,FALSE)</f>
        <v>0</v>
      </c>
      <c r="F900" s="3">
        <v>45930</v>
      </c>
    </row>
    <row r="901" spans="1:6" x14ac:dyDescent="0.25">
      <c r="A901" s="2" t="s">
        <v>176</v>
      </c>
      <c r="B901" s="2">
        <v>215475</v>
      </c>
      <c r="C901" s="2" t="s">
        <v>6</v>
      </c>
      <c r="D901" s="2" t="s">
        <v>7</v>
      </c>
      <c r="E901" s="2">
        <f>VLOOKUP(A901,Sheet1!$A:$M,11,FALSE)</f>
        <v>300</v>
      </c>
      <c r="F901" s="3">
        <v>45961</v>
      </c>
    </row>
    <row r="902" spans="1:6" x14ac:dyDescent="0.25">
      <c r="A902" s="2" t="s">
        <v>176</v>
      </c>
      <c r="B902" s="2">
        <v>215475</v>
      </c>
      <c r="C902" s="2" t="s">
        <v>6</v>
      </c>
      <c r="D902" s="2" t="s">
        <v>7</v>
      </c>
      <c r="E902" s="2">
        <f>VLOOKUP(A902,Sheet1!$A:$O,12,FALSE)</f>
        <v>0</v>
      </c>
      <c r="F902" s="3">
        <v>45991</v>
      </c>
    </row>
    <row r="903" spans="1:6" x14ac:dyDescent="0.25">
      <c r="A903" s="2" t="s">
        <v>176</v>
      </c>
      <c r="B903" s="2">
        <v>215475</v>
      </c>
      <c r="C903" s="2" t="s">
        <v>6</v>
      </c>
      <c r="D903" s="2" t="s">
        <v>7</v>
      </c>
      <c r="E903" s="2">
        <f>VLOOKUP(A903,Sheet1!$A:$O,13,FALSE)</f>
        <v>0</v>
      </c>
      <c r="F903" s="3">
        <v>46022</v>
      </c>
    </row>
    <row r="904" spans="1:6" x14ac:dyDescent="0.25">
      <c r="A904" s="2" t="s">
        <v>95</v>
      </c>
      <c r="B904" s="2">
        <v>215475</v>
      </c>
      <c r="C904" s="2" t="s">
        <v>6</v>
      </c>
      <c r="D904" s="2" t="s">
        <v>7</v>
      </c>
      <c r="E904" s="2">
        <f>VLOOKUP(A904,Sheet1!$A:$M,2,FALSE)</f>
        <v>0</v>
      </c>
      <c r="F904" s="3">
        <v>45688</v>
      </c>
    </row>
    <row r="905" spans="1:6" x14ac:dyDescent="0.25">
      <c r="A905" s="2" t="s">
        <v>95</v>
      </c>
      <c r="B905" s="2">
        <v>215475</v>
      </c>
      <c r="C905" s="2" t="s">
        <v>6</v>
      </c>
      <c r="D905" s="2" t="s">
        <v>7</v>
      </c>
      <c r="E905" s="2">
        <f>VLOOKUP(A905,Sheet1!$A:$M,3,FALSE)</f>
        <v>0</v>
      </c>
      <c r="F905" s="3">
        <v>45716</v>
      </c>
    </row>
    <row r="906" spans="1:6" x14ac:dyDescent="0.25">
      <c r="A906" s="2" t="s">
        <v>95</v>
      </c>
      <c r="B906" s="2">
        <v>215475</v>
      </c>
      <c r="C906" s="2" t="s">
        <v>6</v>
      </c>
      <c r="D906" s="2" t="s">
        <v>7</v>
      </c>
      <c r="E906" s="2">
        <f>VLOOKUP(A906,Sheet1!$A:$M,4,FALSE)</f>
        <v>0</v>
      </c>
      <c r="F906" s="3">
        <v>45747</v>
      </c>
    </row>
    <row r="907" spans="1:6" x14ac:dyDescent="0.25">
      <c r="A907" s="2" t="s">
        <v>95</v>
      </c>
      <c r="B907" s="2">
        <v>215475</v>
      </c>
      <c r="C907" s="2" t="s">
        <v>6</v>
      </c>
      <c r="D907" s="2" t="s">
        <v>7</v>
      </c>
      <c r="E907" s="2">
        <f>VLOOKUP(A907,Sheet1!$A:$M,5,FALSE)</f>
        <v>0</v>
      </c>
      <c r="F907" s="3">
        <v>45777</v>
      </c>
    </row>
    <row r="908" spans="1:6" x14ac:dyDescent="0.25">
      <c r="A908" s="2" t="s">
        <v>95</v>
      </c>
      <c r="B908" s="2">
        <v>215475</v>
      </c>
      <c r="C908" s="2" t="s">
        <v>6</v>
      </c>
      <c r="D908" s="2" t="s">
        <v>7</v>
      </c>
      <c r="E908" s="2">
        <f>VLOOKUP(A908,Sheet1!$A:$M,6,FALSE)</f>
        <v>0</v>
      </c>
      <c r="F908" s="3">
        <v>45808</v>
      </c>
    </row>
    <row r="909" spans="1:6" x14ac:dyDescent="0.25">
      <c r="A909" s="2" t="s">
        <v>95</v>
      </c>
      <c r="B909" s="2">
        <v>215475</v>
      </c>
      <c r="C909" s="2" t="s">
        <v>6</v>
      </c>
      <c r="D909" s="2" t="s">
        <v>7</v>
      </c>
      <c r="E909" s="2">
        <f>VLOOKUP(A909,Sheet1!$A:$M,7,FALSE)</f>
        <v>0</v>
      </c>
      <c r="F909" s="3">
        <v>45838</v>
      </c>
    </row>
    <row r="910" spans="1:6" x14ac:dyDescent="0.25">
      <c r="A910" s="2" t="s">
        <v>95</v>
      </c>
      <c r="B910" s="2">
        <v>215475</v>
      </c>
      <c r="C910" s="2" t="s">
        <v>6</v>
      </c>
      <c r="D910" s="2" t="s">
        <v>7</v>
      </c>
      <c r="E910" s="2">
        <f>VLOOKUP(A910,Sheet1!$A:$M,8,FALSE)</f>
        <v>0</v>
      </c>
      <c r="F910" s="3">
        <v>45869</v>
      </c>
    </row>
    <row r="911" spans="1:6" x14ac:dyDescent="0.25">
      <c r="A911" s="2" t="s">
        <v>95</v>
      </c>
      <c r="B911" s="2">
        <v>215475</v>
      </c>
      <c r="C911" s="2" t="s">
        <v>6</v>
      </c>
      <c r="D911" s="2" t="s">
        <v>7</v>
      </c>
      <c r="E911" s="2">
        <f>VLOOKUP(A911,Sheet1!$A:$M,9,FALSE)</f>
        <v>0</v>
      </c>
      <c r="F911" s="3">
        <v>45900</v>
      </c>
    </row>
    <row r="912" spans="1:6" x14ac:dyDescent="0.25">
      <c r="A912" s="2" t="s">
        <v>95</v>
      </c>
      <c r="B912" s="2">
        <v>215475</v>
      </c>
      <c r="C912" s="2" t="s">
        <v>6</v>
      </c>
      <c r="D912" s="2" t="s">
        <v>7</v>
      </c>
      <c r="E912" s="2">
        <f>VLOOKUP(A912,Sheet1!$A:$M,10,FALSE)</f>
        <v>0</v>
      </c>
      <c r="F912" s="3">
        <v>45930</v>
      </c>
    </row>
    <row r="913" spans="1:6" x14ac:dyDescent="0.25">
      <c r="A913" s="2" t="s">
        <v>95</v>
      </c>
      <c r="B913" s="2">
        <v>215475</v>
      </c>
      <c r="C913" s="2" t="s">
        <v>6</v>
      </c>
      <c r="D913" s="2" t="s">
        <v>7</v>
      </c>
      <c r="E913" s="2">
        <f>VLOOKUP(A913,Sheet1!$A:$M,11,FALSE)</f>
        <v>0</v>
      </c>
      <c r="F913" s="3">
        <v>45961</v>
      </c>
    </row>
    <row r="914" spans="1:6" x14ac:dyDescent="0.25">
      <c r="A914" s="2" t="s">
        <v>95</v>
      </c>
      <c r="B914" s="2">
        <v>215475</v>
      </c>
      <c r="C914" s="2" t="s">
        <v>6</v>
      </c>
      <c r="D914" s="2" t="s">
        <v>7</v>
      </c>
      <c r="E914" s="2">
        <f>VLOOKUP(A914,Sheet1!$A:$O,12,FALSE)</f>
        <v>0</v>
      </c>
      <c r="F914" s="3">
        <v>45991</v>
      </c>
    </row>
    <row r="915" spans="1:6" x14ac:dyDescent="0.25">
      <c r="A915" s="2" t="s">
        <v>95</v>
      </c>
      <c r="B915" s="2">
        <v>215475</v>
      </c>
      <c r="C915" s="2" t="s">
        <v>6</v>
      </c>
      <c r="D915" s="2" t="s">
        <v>7</v>
      </c>
      <c r="E915" s="2">
        <f>VLOOKUP(A915,Sheet1!$A:$O,13,FALSE)</f>
        <v>0</v>
      </c>
      <c r="F915" s="3">
        <v>46022</v>
      </c>
    </row>
    <row r="916" spans="1:6" x14ac:dyDescent="0.25">
      <c r="A916" s="2" t="s">
        <v>280</v>
      </c>
      <c r="B916" s="2">
        <v>215475</v>
      </c>
      <c r="C916" s="2" t="s">
        <v>6</v>
      </c>
      <c r="D916" s="2" t="s">
        <v>7</v>
      </c>
      <c r="E916" s="2">
        <f>VLOOKUP(A916,Sheet1!$A:$M,2,FALSE)</f>
        <v>0</v>
      </c>
      <c r="F916" s="3">
        <v>45688</v>
      </c>
    </row>
    <row r="917" spans="1:6" x14ac:dyDescent="0.25">
      <c r="A917" s="2" t="s">
        <v>280</v>
      </c>
      <c r="B917" s="2">
        <v>215475</v>
      </c>
      <c r="C917" s="2" t="s">
        <v>6</v>
      </c>
      <c r="D917" s="2" t="s">
        <v>7</v>
      </c>
      <c r="E917" s="2">
        <f>VLOOKUP(A917,Sheet1!$A:$M,3,FALSE)</f>
        <v>0</v>
      </c>
      <c r="F917" s="3">
        <v>45716</v>
      </c>
    </row>
    <row r="918" spans="1:6" x14ac:dyDescent="0.25">
      <c r="A918" s="2" t="s">
        <v>280</v>
      </c>
      <c r="B918" s="2">
        <v>215475</v>
      </c>
      <c r="C918" s="2" t="s">
        <v>6</v>
      </c>
      <c r="D918" s="2" t="s">
        <v>7</v>
      </c>
      <c r="E918" s="2">
        <f>VLOOKUP(A918,Sheet1!$A:$M,4,FALSE)</f>
        <v>0</v>
      </c>
      <c r="F918" s="3">
        <v>45747</v>
      </c>
    </row>
    <row r="919" spans="1:6" x14ac:dyDescent="0.25">
      <c r="A919" s="2" t="s">
        <v>280</v>
      </c>
      <c r="B919" s="2">
        <v>215475</v>
      </c>
      <c r="C919" s="2" t="s">
        <v>6</v>
      </c>
      <c r="D919" s="2" t="s">
        <v>7</v>
      </c>
      <c r="E919" s="2">
        <f>VLOOKUP(A919,Sheet1!$A:$M,5,FALSE)</f>
        <v>0</v>
      </c>
      <c r="F919" s="3">
        <v>45777</v>
      </c>
    </row>
    <row r="920" spans="1:6" x14ac:dyDescent="0.25">
      <c r="A920" s="2" t="s">
        <v>280</v>
      </c>
      <c r="B920" s="2">
        <v>215475</v>
      </c>
      <c r="C920" s="2" t="s">
        <v>6</v>
      </c>
      <c r="D920" s="2" t="s">
        <v>7</v>
      </c>
      <c r="E920" s="2">
        <f>VLOOKUP(A920,Sheet1!$A:$M,6,FALSE)</f>
        <v>0</v>
      </c>
      <c r="F920" s="3">
        <v>45808</v>
      </c>
    </row>
    <row r="921" spans="1:6" x14ac:dyDescent="0.25">
      <c r="A921" s="2" t="s">
        <v>280</v>
      </c>
      <c r="B921" s="2">
        <v>215475</v>
      </c>
      <c r="C921" s="2" t="s">
        <v>6</v>
      </c>
      <c r="D921" s="2" t="s">
        <v>7</v>
      </c>
      <c r="E921" s="2">
        <f>VLOOKUP(A921,Sheet1!$A:$M,7,FALSE)</f>
        <v>0</v>
      </c>
      <c r="F921" s="3">
        <v>45838</v>
      </c>
    </row>
    <row r="922" spans="1:6" x14ac:dyDescent="0.25">
      <c r="A922" s="2" t="s">
        <v>280</v>
      </c>
      <c r="B922" s="2">
        <v>215475</v>
      </c>
      <c r="C922" s="2" t="s">
        <v>6</v>
      </c>
      <c r="D922" s="2" t="s">
        <v>7</v>
      </c>
      <c r="E922" s="2">
        <f>VLOOKUP(A922,Sheet1!$A:$M,8,FALSE)</f>
        <v>0</v>
      </c>
      <c r="F922" s="3">
        <v>45869</v>
      </c>
    </row>
    <row r="923" spans="1:6" x14ac:dyDescent="0.25">
      <c r="A923" s="2" t="s">
        <v>280</v>
      </c>
      <c r="B923" s="2">
        <v>215475</v>
      </c>
      <c r="C923" s="2" t="s">
        <v>6</v>
      </c>
      <c r="D923" s="2" t="s">
        <v>7</v>
      </c>
      <c r="E923" s="2">
        <f>VLOOKUP(A923,Sheet1!$A:$M,9,FALSE)</f>
        <v>0</v>
      </c>
      <c r="F923" s="3">
        <v>45900</v>
      </c>
    </row>
    <row r="924" spans="1:6" x14ac:dyDescent="0.25">
      <c r="A924" s="2" t="s">
        <v>280</v>
      </c>
      <c r="B924" s="2">
        <v>215475</v>
      </c>
      <c r="C924" s="2" t="s">
        <v>6</v>
      </c>
      <c r="D924" s="2" t="s">
        <v>7</v>
      </c>
      <c r="E924" s="2">
        <f>VLOOKUP(A924,Sheet1!$A:$M,10,FALSE)</f>
        <v>0</v>
      </c>
      <c r="F924" s="3">
        <v>45930</v>
      </c>
    </row>
    <row r="925" spans="1:6" x14ac:dyDescent="0.25">
      <c r="A925" s="2" t="s">
        <v>280</v>
      </c>
      <c r="B925" s="2">
        <v>215475</v>
      </c>
      <c r="C925" s="2" t="s">
        <v>6</v>
      </c>
      <c r="D925" s="2" t="s">
        <v>7</v>
      </c>
      <c r="E925" s="2">
        <f>VLOOKUP(A925,Sheet1!$A:$M,11,FALSE)</f>
        <v>0</v>
      </c>
      <c r="F925" s="3">
        <v>45961</v>
      </c>
    </row>
    <row r="926" spans="1:6" x14ac:dyDescent="0.25">
      <c r="A926" s="2" t="s">
        <v>280</v>
      </c>
      <c r="B926" s="2">
        <v>215475</v>
      </c>
      <c r="C926" s="2" t="s">
        <v>6</v>
      </c>
      <c r="D926" s="2" t="s">
        <v>7</v>
      </c>
      <c r="E926" s="2">
        <f>VLOOKUP(A926,Sheet1!$A:$O,12,FALSE)</f>
        <v>0</v>
      </c>
      <c r="F926" s="3">
        <v>45991</v>
      </c>
    </row>
    <row r="927" spans="1:6" x14ac:dyDescent="0.25">
      <c r="A927" s="2" t="s">
        <v>280</v>
      </c>
      <c r="B927" s="2">
        <v>215475</v>
      </c>
      <c r="C927" s="2" t="s">
        <v>6</v>
      </c>
      <c r="D927" s="2" t="s">
        <v>7</v>
      </c>
      <c r="E927" s="2">
        <f>VLOOKUP(A927,Sheet1!$A:$O,13,FALSE)</f>
        <v>0</v>
      </c>
      <c r="F927" s="3">
        <v>46022</v>
      </c>
    </row>
    <row r="928" spans="1:6" x14ac:dyDescent="0.25">
      <c r="A928" s="2" t="s">
        <v>175</v>
      </c>
      <c r="B928" s="2">
        <v>215475</v>
      </c>
      <c r="C928" s="2" t="s">
        <v>6</v>
      </c>
      <c r="D928" s="2" t="s">
        <v>7</v>
      </c>
      <c r="E928" s="2">
        <f>VLOOKUP(A928,Sheet1!$A:$M,2,FALSE)</f>
        <v>0</v>
      </c>
      <c r="F928" s="3">
        <v>45688</v>
      </c>
    </row>
    <row r="929" spans="1:6" x14ac:dyDescent="0.25">
      <c r="A929" s="2" t="s">
        <v>175</v>
      </c>
      <c r="B929" s="2">
        <v>215475</v>
      </c>
      <c r="C929" s="2" t="s">
        <v>6</v>
      </c>
      <c r="D929" s="2" t="s">
        <v>7</v>
      </c>
      <c r="E929" s="2">
        <f>VLOOKUP(A929,Sheet1!$A:$M,3,FALSE)</f>
        <v>0</v>
      </c>
      <c r="F929" s="3">
        <v>45716</v>
      </c>
    </row>
    <row r="930" spans="1:6" x14ac:dyDescent="0.25">
      <c r="A930" s="2" t="s">
        <v>175</v>
      </c>
      <c r="B930" s="2">
        <v>215475</v>
      </c>
      <c r="C930" s="2" t="s">
        <v>6</v>
      </c>
      <c r="D930" s="2" t="s">
        <v>7</v>
      </c>
      <c r="E930" s="2">
        <f>VLOOKUP(A930,Sheet1!$A:$M,4,FALSE)</f>
        <v>0</v>
      </c>
      <c r="F930" s="3">
        <v>45747</v>
      </c>
    </row>
    <row r="931" spans="1:6" x14ac:dyDescent="0.25">
      <c r="A931" s="2" t="s">
        <v>175</v>
      </c>
      <c r="B931" s="2">
        <v>215475</v>
      </c>
      <c r="C931" s="2" t="s">
        <v>6</v>
      </c>
      <c r="D931" s="2" t="s">
        <v>7</v>
      </c>
      <c r="E931" s="2">
        <f>VLOOKUP(A931,Sheet1!$A:$M,5,FALSE)</f>
        <v>0</v>
      </c>
      <c r="F931" s="3">
        <v>45777</v>
      </c>
    </row>
    <row r="932" spans="1:6" x14ac:dyDescent="0.25">
      <c r="A932" s="2" t="s">
        <v>175</v>
      </c>
      <c r="B932" s="2">
        <v>215475</v>
      </c>
      <c r="C932" s="2" t="s">
        <v>6</v>
      </c>
      <c r="D932" s="2" t="s">
        <v>7</v>
      </c>
      <c r="E932" s="2">
        <f>VLOOKUP(A932,Sheet1!$A:$M,6,FALSE)</f>
        <v>0</v>
      </c>
      <c r="F932" s="3">
        <v>45808</v>
      </c>
    </row>
    <row r="933" spans="1:6" x14ac:dyDescent="0.25">
      <c r="A933" s="2" t="s">
        <v>175</v>
      </c>
      <c r="B933" s="2">
        <v>215475</v>
      </c>
      <c r="C933" s="2" t="s">
        <v>6</v>
      </c>
      <c r="D933" s="2" t="s">
        <v>7</v>
      </c>
      <c r="E933" s="2">
        <f>VLOOKUP(A933,Sheet1!$A:$M,7,FALSE)</f>
        <v>0</v>
      </c>
      <c r="F933" s="3">
        <v>45838</v>
      </c>
    </row>
    <row r="934" spans="1:6" x14ac:dyDescent="0.25">
      <c r="A934" s="2" t="s">
        <v>175</v>
      </c>
      <c r="B934" s="2">
        <v>215475</v>
      </c>
      <c r="C934" s="2" t="s">
        <v>6</v>
      </c>
      <c r="D934" s="2" t="s">
        <v>7</v>
      </c>
      <c r="E934" s="2">
        <f>VLOOKUP(A934,Sheet1!$A:$M,8,FALSE)</f>
        <v>0</v>
      </c>
      <c r="F934" s="3">
        <v>45869</v>
      </c>
    </row>
    <row r="935" spans="1:6" x14ac:dyDescent="0.25">
      <c r="A935" s="2" t="s">
        <v>175</v>
      </c>
      <c r="B935" s="2">
        <v>215475</v>
      </c>
      <c r="C935" s="2" t="s">
        <v>6</v>
      </c>
      <c r="D935" s="2" t="s">
        <v>7</v>
      </c>
      <c r="E935" s="2">
        <f>VLOOKUP(A935,Sheet1!$A:$M,9,FALSE)</f>
        <v>0</v>
      </c>
      <c r="F935" s="3">
        <v>45900</v>
      </c>
    </row>
    <row r="936" spans="1:6" x14ac:dyDescent="0.25">
      <c r="A936" s="2" t="s">
        <v>175</v>
      </c>
      <c r="B936" s="2">
        <v>215475</v>
      </c>
      <c r="C936" s="2" t="s">
        <v>6</v>
      </c>
      <c r="D936" s="2" t="s">
        <v>7</v>
      </c>
      <c r="E936" s="2">
        <f>VLOOKUP(A936,Sheet1!$A:$M,10,FALSE)</f>
        <v>0</v>
      </c>
      <c r="F936" s="3">
        <v>45930</v>
      </c>
    </row>
    <row r="937" spans="1:6" x14ac:dyDescent="0.25">
      <c r="A937" s="2" t="s">
        <v>175</v>
      </c>
      <c r="B937" s="2">
        <v>215475</v>
      </c>
      <c r="C937" s="2" t="s">
        <v>6</v>
      </c>
      <c r="D937" s="2" t="s">
        <v>7</v>
      </c>
      <c r="E937" s="2">
        <f>VLOOKUP(A937,Sheet1!$A:$M,11,FALSE)</f>
        <v>0</v>
      </c>
      <c r="F937" s="3">
        <v>45961</v>
      </c>
    </row>
    <row r="938" spans="1:6" x14ac:dyDescent="0.25">
      <c r="A938" s="2" t="s">
        <v>175</v>
      </c>
      <c r="B938" s="2">
        <v>215475</v>
      </c>
      <c r="C938" s="2" t="s">
        <v>6</v>
      </c>
      <c r="D938" s="2" t="s">
        <v>7</v>
      </c>
      <c r="E938" s="2">
        <f>VLOOKUP(A938,Sheet1!$A:$O,12,FALSE)</f>
        <v>0</v>
      </c>
      <c r="F938" s="3">
        <v>45991</v>
      </c>
    </row>
    <row r="939" spans="1:6" x14ac:dyDescent="0.25">
      <c r="A939" s="2" t="s">
        <v>175</v>
      </c>
      <c r="B939" s="2">
        <v>215475</v>
      </c>
      <c r="C939" s="2" t="s">
        <v>6</v>
      </c>
      <c r="D939" s="2" t="s">
        <v>7</v>
      </c>
      <c r="E939" s="2">
        <f>VLOOKUP(A939,Sheet1!$A:$O,13,FALSE)</f>
        <v>0</v>
      </c>
      <c r="F939" s="3">
        <v>46022</v>
      </c>
    </row>
    <row r="940" spans="1:6" x14ac:dyDescent="0.25">
      <c r="A940" s="2" t="s">
        <v>204</v>
      </c>
      <c r="B940" s="2">
        <v>215475</v>
      </c>
      <c r="C940" s="2" t="s">
        <v>6</v>
      </c>
      <c r="D940" s="2" t="s">
        <v>7</v>
      </c>
      <c r="E940" s="2">
        <f>VLOOKUP(A940,Sheet1!$A:$M,2,FALSE)</f>
        <v>200</v>
      </c>
      <c r="F940" s="3">
        <v>45688</v>
      </c>
    </row>
    <row r="941" spans="1:6" x14ac:dyDescent="0.25">
      <c r="A941" s="2" t="s">
        <v>204</v>
      </c>
      <c r="B941" s="2">
        <v>215475</v>
      </c>
      <c r="C941" s="2" t="s">
        <v>6</v>
      </c>
      <c r="D941" s="2" t="s">
        <v>7</v>
      </c>
      <c r="E941" s="2">
        <f>VLOOKUP(A941,Sheet1!$A:$M,3,FALSE)</f>
        <v>0</v>
      </c>
      <c r="F941" s="3">
        <v>45716</v>
      </c>
    </row>
    <row r="942" spans="1:6" x14ac:dyDescent="0.25">
      <c r="A942" s="2" t="s">
        <v>204</v>
      </c>
      <c r="B942" s="2">
        <v>215475</v>
      </c>
      <c r="C942" s="2" t="s">
        <v>6</v>
      </c>
      <c r="D942" s="2" t="s">
        <v>7</v>
      </c>
      <c r="E942" s="2">
        <f>VLOOKUP(A942,Sheet1!$A:$M,4,FALSE)</f>
        <v>0</v>
      </c>
      <c r="F942" s="3">
        <v>45747</v>
      </c>
    </row>
    <row r="943" spans="1:6" x14ac:dyDescent="0.25">
      <c r="A943" s="2" t="s">
        <v>204</v>
      </c>
      <c r="B943" s="2">
        <v>215475</v>
      </c>
      <c r="C943" s="2" t="s">
        <v>6</v>
      </c>
      <c r="D943" s="2" t="s">
        <v>7</v>
      </c>
      <c r="E943" s="2">
        <f>VLOOKUP(A943,Sheet1!$A:$M,5,FALSE)</f>
        <v>0</v>
      </c>
      <c r="F943" s="3">
        <v>45777</v>
      </c>
    </row>
    <row r="944" spans="1:6" x14ac:dyDescent="0.25">
      <c r="A944" s="2" t="s">
        <v>204</v>
      </c>
      <c r="B944" s="2">
        <v>215475</v>
      </c>
      <c r="C944" s="2" t="s">
        <v>6</v>
      </c>
      <c r="D944" s="2" t="s">
        <v>7</v>
      </c>
      <c r="E944" s="2">
        <f>VLOOKUP(A944,Sheet1!$A:$M,6,FALSE)</f>
        <v>0</v>
      </c>
      <c r="F944" s="3">
        <v>45808</v>
      </c>
    </row>
    <row r="945" spans="1:6" x14ac:dyDescent="0.25">
      <c r="A945" s="2" t="s">
        <v>204</v>
      </c>
      <c r="B945" s="2">
        <v>215475</v>
      </c>
      <c r="C945" s="2" t="s">
        <v>6</v>
      </c>
      <c r="D945" s="2" t="s">
        <v>7</v>
      </c>
      <c r="E945" s="2">
        <f>VLOOKUP(A945,Sheet1!$A:$M,7,FALSE)</f>
        <v>0</v>
      </c>
      <c r="F945" s="3">
        <v>45838</v>
      </c>
    </row>
    <row r="946" spans="1:6" x14ac:dyDescent="0.25">
      <c r="A946" s="2" t="s">
        <v>204</v>
      </c>
      <c r="B946" s="2">
        <v>215475</v>
      </c>
      <c r="C946" s="2" t="s">
        <v>6</v>
      </c>
      <c r="D946" s="2" t="s">
        <v>7</v>
      </c>
      <c r="E946" s="2">
        <f>VLOOKUP(A946,Sheet1!$A:$M,8,FALSE)</f>
        <v>150</v>
      </c>
      <c r="F946" s="3">
        <v>45869</v>
      </c>
    </row>
    <row r="947" spans="1:6" x14ac:dyDescent="0.25">
      <c r="A947" s="2" t="s">
        <v>204</v>
      </c>
      <c r="B947" s="2">
        <v>215475</v>
      </c>
      <c r="C947" s="2" t="s">
        <v>6</v>
      </c>
      <c r="D947" s="2" t="s">
        <v>7</v>
      </c>
      <c r="E947" s="2">
        <f>VLOOKUP(A947,Sheet1!$A:$M,9,FALSE)</f>
        <v>0</v>
      </c>
      <c r="F947" s="3">
        <v>45900</v>
      </c>
    </row>
    <row r="948" spans="1:6" x14ac:dyDescent="0.25">
      <c r="A948" s="2" t="s">
        <v>204</v>
      </c>
      <c r="B948" s="2">
        <v>215475</v>
      </c>
      <c r="C948" s="2" t="s">
        <v>6</v>
      </c>
      <c r="D948" s="2" t="s">
        <v>7</v>
      </c>
      <c r="E948" s="2">
        <f>VLOOKUP(A948,Sheet1!$A:$M,10,FALSE)</f>
        <v>250</v>
      </c>
      <c r="F948" s="3">
        <v>45930</v>
      </c>
    </row>
    <row r="949" spans="1:6" x14ac:dyDescent="0.25">
      <c r="A949" s="2" t="s">
        <v>204</v>
      </c>
      <c r="B949" s="2">
        <v>215475</v>
      </c>
      <c r="C949" s="2" t="s">
        <v>6</v>
      </c>
      <c r="D949" s="2" t="s">
        <v>7</v>
      </c>
      <c r="E949" s="2">
        <f>VLOOKUP(A949,Sheet1!$A:$M,11,FALSE)</f>
        <v>0</v>
      </c>
      <c r="F949" s="3">
        <v>45961</v>
      </c>
    </row>
    <row r="950" spans="1:6" x14ac:dyDescent="0.25">
      <c r="A950" s="2" t="s">
        <v>204</v>
      </c>
      <c r="B950" s="2">
        <v>215475</v>
      </c>
      <c r="C950" s="2" t="s">
        <v>6</v>
      </c>
      <c r="D950" s="2" t="s">
        <v>7</v>
      </c>
      <c r="E950" s="2">
        <f>VLOOKUP(A950,Sheet1!$A:$O,12,FALSE)</f>
        <v>0</v>
      </c>
      <c r="F950" s="3">
        <v>45991</v>
      </c>
    </row>
    <row r="951" spans="1:6" x14ac:dyDescent="0.25">
      <c r="A951" s="2" t="s">
        <v>204</v>
      </c>
      <c r="B951" s="2">
        <v>215475</v>
      </c>
      <c r="C951" s="2" t="s">
        <v>6</v>
      </c>
      <c r="D951" s="2" t="s">
        <v>7</v>
      </c>
      <c r="E951" s="2">
        <f>VLOOKUP(A951,Sheet1!$A:$O,13,FALSE)</f>
        <v>0</v>
      </c>
      <c r="F951" s="3">
        <v>46022</v>
      </c>
    </row>
    <row r="952" spans="1:6" x14ac:dyDescent="0.25">
      <c r="A952" s="2" t="s">
        <v>88</v>
      </c>
      <c r="B952" s="2">
        <v>215475</v>
      </c>
      <c r="C952" s="2" t="s">
        <v>6</v>
      </c>
      <c r="D952" s="2" t="s">
        <v>7</v>
      </c>
      <c r="E952" s="2">
        <f>VLOOKUP(A952,Sheet1!$A:$M,2,FALSE)</f>
        <v>100</v>
      </c>
      <c r="F952" s="3">
        <v>45688</v>
      </c>
    </row>
    <row r="953" spans="1:6" x14ac:dyDescent="0.25">
      <c r="A953" s="2" t="s">
        <v>88</v>
      </c>
      <c r="B953" s="2">
        <v>215475</v>
      </c>
      <c r="C953" s="2" t="s">
        <v>6</v>
      </c>
      <c r="D953" s="2" t="s">
        <v>7</v>
      </c>
      <c r="E953" s="2">
        <f>VLOOKUP(A953,Sheet1!$A:$M,3,FALSE)</f>
        <v>0</v>
      </c>
      <c r="F953" s="3">
        <v>45716</v>
      </c>
    </row>
    <row r="954" spans="1:6" x14ac:dyDescent="0.25">
      <c r="A954" s="2" t="s">
        <v>88</v>
      </c>
      <c r="B954" s="2">
        <v>215475</v>
      </c>
      <c r="C954" s="2" t="s">
        <v>6</v>
      </c>
      <c r="D954" s="2" t="s">
        <v>7</v>
      </c>
      <c r="E954" s="2">
        <f>VLOOKUP(A954,Sheet1!$A:$M,4,FALSE)</f>
        <v>0</v>
      </c>
      <c r="F954" s="3">
        <v>45747</v>
      </c>
    </row>
    <row r="955" spans="1:6" x14ac:dyDescent="0.25">
      <c r="A955" s="2" t="s">
        <v>88</v>
      </c>
      <c r="B955" s="2">
        <v>215475</v>
      </c>
      <c r="C955" s="2" t="s">
        <v>6</v>
      </c>
      <c r="D955" s="2" t="s">
        <v>7</v>
      </c>
      <c r="E955" s="2">
        <f>VLOOKUP(A955,Sheet1!$A:$M,5,FALSE)</f>
        <v>0</v>
      </c>
      <c r="F955" s="3">
        <v>45777</v>
      </c>
    </row>
    <row r="956" spans="1:6" x14ac:dyDescent="0.25">
      <c r="A956" s="2" t="s">
        <v>88</v>
      </c>
      <c r="B956" s="2">
        <v>215475</v>
      </c>
      <c r="C956" s="2" t="s">
        <v>6</v>
      </c>
      <c r="D956" s="2" t="s">
        <v>7</v>
      </c>
      <c r="E956" s="2">
        <f>VLOOKUP(A956,Sheet1!$A:$M,6,FALSE)</f>
        <v>200</v>
      </c>
      <c r="F956" s="3">
        <v>45808</v>
      </c>
    </row>
    <row r="957" spans="1:6" x14ac:dyDescent="0.25">
      <c r="A957" s="2" t="s">
        <v>88</v>
      </c>
      <c r="B957" s="2">
        <v>215475</v>
      </c>
      <c r="C957" s="2" t="s">
        <v>6</v>
      </c>
      <c r="D957" s="2" t="s">
        <v>7</v>
      </c>
      <c r="E957" s="2">
        <f>VLOOKUP(A957,Sheet1!$A:$M,7,FALSE)</f>
        <v>0</v>
      </c>
      <c r="F957" s="3">
        <v>45838</v>
      </c>
    </row>
    <row r="958" spans="1:6" x14ac:dyDescent="0.25">
      <c r="A958" s="2" t="s">
        <v>88</v>
      </c>
      <c r="B958" s="2">
        <v>215475</v>
      </c>
      <c r="C958" s="2" t="s">
        <v>6</v>
      </c>
      <c r="D958" s="2" t="s">
        <v>7</v>
      </c>
      <c r="E958" s="2">
        <f>VLOOKUP(A958,Sheet1!$A:$M,8,FALSE)</f>
        <v>0</v>
      </c>
      <c r="F958" s="3">
        <v>45869</v>
      </c>
    </row>
    <row r="959" spans="1:6" x14ac:dyDescent="0.25">
      <c r="A959" s="2" t="s">
        <v>88</v>
      </c>
      <c r="B959" s="2">
        <v>215475</v>
      </c>
      <c r="C959" s="2" t="s">
        <v>6</v>
      </c>
      <c r="D959" s="2" t="s">
        <v>7</v>
      </c>
      <c r="E959" s="2">
        <f>VLOOKUP(A959,Sheet1!$A:$M,9,FALSE)</f>
        <v>0</v>
      </c>
      <c r="F959" s="3">
        <v>45900</v>
      </c>
    </row>
    <row r="960" spans="1:6" x14ac:dyDescent="0.25">
      <c r="A960" s="2" t="s">
        <v>88</v>
      </c>
      <c r="B960" s="2">
        <v>215475</v>
      </c>
      <c r="C960" s="2" t="s">
        <v>6</v>
      </c>
      <c r="D960" s="2" t="s">
        <v>7</v>
      </c>
      <c r="E960" s="2">
        <f>VLOOKUP(A960,Sheet1!$A:$M,10,FALSE)</f>
        <v>0</v>
      </c>
      <c r="F960" s="3">
        <v>45930</v>
      </c>
    </row>
    <row r="961" spans="1:6" x14ac:dyDescent="0.25">
      <c r="A961" s="2" t="s">
        <v>88</v>
      </c>
      <c r="B961" s="2">
        <v>215475</v>
      </c>
      <c r="C961" s="2" t="s">
        <v>6</v>
      </c>
      <c r="D961" s="2" t="s">
        <v>7</v>
      </c>
      <c r="E961" s="2">
        <f>VLOOKUP(A961,Sheet1!$A:$M,11,FALSE)</f>
        <v>0</v>
      </c>
      <c r="F961" s="3">
        <v>45961</v>
      </c>
    </row>
    <row r="962" spans="1:6" x14ac:dyDescent="0.25">
      <c r="A962" s="2" t="s">
        <v>88</v>
      </c>
      <c r="B962" s="2">
        <v>215475</v>
      </c>
      <c r="C962" s="2" t="s">
        <v>6</v>
      </c>
      <c r="D962" s="2" t="s">
        <v>7</v>
      </c>
      <c r="E962" s="2">
        <f>VLOOKUP(A962,Sheet1!$A:$O,12,FALSE)</f>
        <v>0</v>
      </c>
      <c r="F962" s="3">
        <v>45991</v>
      </c>
    </row>
    <row r="963" spans="1:6" x14ac:dyDescent="0.25">
      <c r="A963" s="2" t="s">
        <v>88</v>
      </c>
      <c r="B963" s="2">
        <v>215475</v>
      </c>
      <c r="C963" s="2" t="s">
        <v>6</v>
      </c>
      <c r="D963" s="2" t="s">
        <v>7</v>
      </c>
      <c r="E963" s="2">
        <f>VLOOKUP(A963,Sheet1!$A:$O,13,FALSE)</f>
        <v>0</v>
      </c>
      <c r="F963" s="3">
        <v>46022</v>
      </c>
    </row>
    <row r="964" spans="1:6" x14ac:dyDescent="0.25">
      <c r="A964" s="2" t="s">
        <v>87</v>
      </c>
      <c r="B964" s="2">
        <v>215475</v>
      </c>
      <c r="C964" s="2" t="s">
        <v>6</v>
      </c>
      <c r="D964" s="2" t="s">
        <v>7</v>
      </c>
      <c r="E964" s="2">
        <f>VLOOKUP(A964,Sheet1!$A:$M,2,FALSE)</f>
        <v>100</v>
      </c>
      <c r="F964" s="3">
        <v>45688</v>
      </c>
    </row>
    <row r="965" spans="1:6" x14ac:dyDescent="0.25">
      <c r="A965" s="2" t="s">
        <v>87</v>
      </c>
      <c r="B965" s="2">
        <v>215475</v>
      </c>
      <c r="C965" s="2" t="s">
        <v>6</v>
      </c>
      <c r="D965" s="2" t="s">
        <v>7</v>
      </c>
      <c r="E965" s="2">
        <f>VLOOKUP(A965,Sheet1!$A:$M,3,FALSE)</f>
        <v>0</v>
      </c>
      <c r="F965" s="3">
        <v>45716</v>
      </c>
    </row>
    <row r="966" spans="1:6" x14ac:dyDescent="0.25">
      <c r="A966" s="2" t="s">
        <v>87</v>
      </c>
      <c r="B966" s="2">
        <v>215475</v>
      </c>
      <c r="C966" s="2" t="s">
        <v>6</v>
      </c>
      <c r="D966" s="2" t="s">
        <v>7</v>
      </c>
      <c r="E966" s="2">
        <f>VLOOKUP(A966,Sheet1!$A:$M,4,FALSE)</f>
        <v>0</v>
      </c>
      <c r="F966" s="3">
        <v>45747</v>
      </c>
    </row>
    <row r="967" spans="1:6" x14ac:dyDescent="0.25">
      <c r="A967" s="2" t="s">
        <v>87</v>
      </c>
      <c r="B967" s="2">
        <v>215475</v>
      </c>
      <c r="C967" s="2" t="s">
        <v>6</v>
      </c>
      <c r="D967" s="2" t="s">
        <v>7</v>
      </c>
      <c r="E967" s="2">
        <f>VLOOKUP(A967,Sheet1!$A:$M,5,FALSE)</f>
        <v>0</v>
      </c>
      <c r="F967" s="3">
        <v>45777</v>
      </c>
    </row>
    <row r="968" spans="1:6" x14ac:dyDescent="0.25">
      <c r="A968" s="2" t="s">
        <v>87</v>
      </c>
      <c r="B968" s="2">
        <v>215475</v>
      </c>
      <c r="C968" s="2" t="s">
        <v>6</v>
      </c>
      <c r="D968" s="2" t="s">
        <v>7</v>
      </c>
      <c r="E968" s="2">
        <f>VLOOKUP(A968,Sheet1!$A:$M,6,FALSE)</f>
        <v>0</v>
      </c>
      <c r="F968" s="3">
        <v>45808</v>
      </c>
    </row>
    <row r="969" spans="1:6" x14ac:dyDescent="0.25">
      <c r="A969" s="2" t="s">
        <v>87</v>
      </c>
      <c r="B969" s="2">
        <v>215475</v>
      </c>
      <c r="C969" s="2" t="s">
        <v>6</v>
      </c>
      <c r="D969" s="2" t="s">
        <v>7</v>
      </c>
      <c r="E969" s="2">
        <f>VLOOKUP(A969,Sheet1!$A:$M,7,FALSE)</f>
        <v>0</v>
      </c>
      <c r="F969" s="3">
        <v>45838</v>
      </c>
    </row>
    <row r="970" spans="1:6" x14ac:dyDescent="0.25">
      <c r="A970" s="2" t="s">
        <v>87</v>
      </c>
      <c r="B970" s="2">
        <v>215475</v>
      </c>
      <c r="C970" s="2" t="s">
        <v>6</v>
      </c>
      <c r="D970" s="2" t="s">
        <v>7</v>
      </c>
      <c r="E970" s="2">
        <f>VLOOKUP(A970,Sheet1!$A:$M,8,FALSE)</f>
        <v>200</v>
      </c>
      <c r="F970" s="3">
        <v>45869</v>
      </c>
    </row>
    <row r="971" spans="1:6" x14ac:dyDescent="0.25">
      <c r="A971" s="2" t="s">
        <v>87</v>
      </c>
      <c r="B971" s="2">
        <v>215475</v>
      </c>
      <c r="C971" s="2" t="s">
        <v>6</v>
      </c>
      <c r="D971" s="2" t="s">
        <v>7</v>
      </c>
      <c r="E971" s="2">
        <f>VLOOKUP(A971,Sheet1!$A:$M,9,FALSE)</f>
        <v>0</v>
      </c>
      <c r="F971" s="3">
        <v>45900</v>
      </c>
    </row>
    <row r="972" spans="1:6" x14ac:dyDescent="0.25">
      <c r="A972" s="2" t="s">
        <v>87</v>
      </c>
      <c r="B972" s="2">
        <v>215475</v>
      </c>
      <c r="C972" s="2" t="s">
        <v>6</v>
      </c>
      <c r="D972" s="2" t="s">
        <v>7</v>
      </c>
      <c r="E972" s="2">
        <f>VLOOKUP(A972,Sheet1!$A:$M,10,FALSE)</f>
        <v>0</v>
      </c>
      <c r="F972" s="3">
        <v>45930</v>
      </c>
    </row>
    <row r="973" spans="1:6" x14ac:dyDescent="0.25">
      <c r="A973" s="2" t="s">
        <v>87</v>
      </c>
      <c r="B973" s="2">
        <v>215475</v>
      </c>
      <c r="C973" s="2" t="s">
        <v>6</v>
      </c>
      <c r="D973" s="2" t="s">
        <v>7</v>
      </c>
      <c r="E973" s="2">
        <f>VLOOKUP(A973,Sheet1!$A:$M,11,FALSE)</f>
        <v>0</v>
      </c>
      <c r="F973" s="3">
        <v>45961</v>
      </c>
    </row>
    <row r="974" spans="1:6" x14ac:dyDescent="0.25">
      <c r="A974" s="2" t="s">
        <v>87</v>
      </c>
      <c r="B974" s="2">
        <v>215475</v>
      </c>
      <c r="C974" s="2" t="s">
        <v>6</v>
      </c>
      <c r="D974" s="2" t="s">
        <v>7</v>
      </c>
      <c r="E974" s="2">
        <f>VLOOKUP(A974,Sheet1!$A:$O,12,FALSE)</f>
        <v>0</v>
      </c>
      <c r="F974" s="3">
        <v>45991</v>
      </c>
    </row>
    <row r="975" spans="1:6" x14ac:dyDescent="0.25">
      <c r="A975" s="2" t="s">
        <v>87</v>
      </c>
      <c r="B975" s="2">
        <v>215475</v>
      </c>
      <c r="C975" s="2" t="s">
        <v>6</v>
      </c>
      <c r="D975" s="2" t="s">
        <v>7</v>
      </c>
      <c r="E975" s="2">
        <f>VLOOKUP(A975,Sheet1!$A:$O,13,FALSE)</f>
        <v>0</v>
      </c>
      <c r="F975" s="3">
        <v>46022</v>
      </c>
    </row>
    <row r="976" spans="1:6" x14ac:dyDescent="0.25">
      <c r="A976" s="2" t="s">
        <v>186</v>
      </c>
      <c r="B976" s="2">
        <v>215475</v>
      </c>
      <c r="C976" s="2" t="s">
        <v>6</v>
      </c>
      <c r="D976" s="2" t="s">
        <v>7</v>
      </c>
      <c r="E976" s="2">
        <f>VLOOKUP(A976,Sheet1!$A:$M,2,FALSE)</f>
        <v>200</v>
      </c>
      <c r="F976" s="3">
        <v>45688</v>
      </c>
    </row>
    <row r="977" spans="1:6" x14ac:dyDescent="0.25">
      <c r="A977" s="2" t="s">
        <v>186</v>
      </c>
      <c r="B977" s="2">
        <v>215475</v>
      </c>
      <c r="C977" s="2" t="s">
        <v>6</v>
      </c>
      <c r="D977" s="2" t="s">
        <v>7</v>
      </c>
      <c r="E977" s="2">
        <f>VLOOKUP(A977,Sheet1!$A:$M,3,FALSE)</f>
        <v>0</v>
      </c>
      <c r="F977" s="3">
        <v>45716</v>
      </c>
    </row>
    <row r="978" spans="1:6" x14ac:dyDescent="0.25">
      <c r="A978" s="2" t="s">
        <v>186</v>
      </c>
      <c r="B978" s="2">
        <v>215475</v>
      </c>
      <c r="C978" s="2" t="s">
        <v>6</v>
      </c>
      <c r="D978" s="2" t="s">
        <v>7</v>
      </c>
      <c r="E978" s="2">
        <f>VLOOKUP(A978,Sheet1!$A:$M,4,FALSE)</f>
        <v>0</v>
      </c>
      <c r="F978" s="3">
        <v>45747</v>
      </c>
    </row>
    <row r="979" spans="1:6" x14ac:dyDescent="0.25">
      <c r="A979" s="2" t="s">
        <v>186</v>
      </c>
      <c r="B979" s="2">
        <v>215475</v>
      </c>
      <c r="C979" s="2" t="s">
        <v>6</v>
      </c>
      <c r="D979" s="2" t="s">
        <v>7</v>
      </c>
      <c r="E979" s="2">
        <f>VLOOKUP(A979,Sheet1!$A:$M,5,FALSE)</f>
        <v>0</v>
      </c>
      <c r="F979" s="3">
        <v>45777</v>
      </c>
    </row>
    <row r="980" spans="1:6" x14ac:dyDescent="0.25">
      <c r="A980" s="2" t="s">
        <v>186</v>
      </c>
      <c r="B980" s="2">
        <v>215475</v>
      </c>
      <c r="C980" s="2" t="s">
        <v>6</v>
      </c>
      <c r="D980" s="2" t="s">
        <v>7</v>
      </c>
      <c r="E980" s="2">
        <f>VLOOKUP(A980,Sheet1!$A:$M,6,FALSE)</f>
        <v>0</v>
      </c>
      <c r="F980" s="3">
        <v>45808</v>
      </c>
    </row>
    <row r="981" spans="1:6" x14ac:dyDescent="0.25">
      <c r="A981" s="2" t="s">
        <v>186</v>
      </c>
      <c r="B981" s="2">
        <v>215475</v>
      </c>
      <c r="C981" s="2" t="s">
        <v>6</v>
      </c>
      <c r="D981" s="2" t="s">
        <v>7</v>
      </c>
      <c r="E981" s="2">
        <f>VLOOKUP(A981,Sheet1!$A:$M,7,FALSE)</f>
        <v>0</v>
      </c>
      <c r="F981" s="3">
        <v>45838</v>
      </c>
    </row>
    <row r="982" spans="1:6" x14ac:dyDescent="0.25">
      <c r="A982" s="2" t="s">
        <v>186</v>
      </c>
      <c r="B982" s="2">
        <v>215475</v>
      </c>
      <c r="C982" s="2" t="s">
        <v>6</v>
      </c>
      <c r="D982" s="2" t="s">
        <v>7</v>
      </c>
      <c r="E982" s="2">
        <f>VLOOKUP(A982,Sheet1!$A:$M,8,FALSE)</f>
        <v>0</v>
      </c>
      <c r="F982" s="3">
        <v>45869</v>
      </c>
    </row>
    <row r="983" spans="1:6" x14ac:dyDescent="0.25">
      <c r="A983" s="2" t="s">
        <v>186</v>
      </c>
      <c r="B983" s="2">
        <v>215475</v>
      </c>
      <c r="C983" s="2" t="s">
        <v>6</v>
      </c>
      <c r="D983" s="2" t="s">
        <v>7</v>
      </c>
      <c r="E983" s="2">
        <f>VLOOKUP(A983,Sheet1!$A:$M,9,FALSE)</f>
        <v>0</v>
      </c>
      <c r="F983" s="3">
        <v>45900</v>
      </c>
    </row>
    <row r="984" spans="1:6" x14ac:dyDescent="0.25">
      <c r="A984" s="2" t="s">
        <v>186</v>
      </c>
      <c r="B984" s="2">
        <v>215475</v>
      </c>
      <c r="C984" s="2" t="s">
        <v>6</v>
      </c>
      <c r="D984" s="2" t="s">
        <v>7</v>
      </c>
      <c r="E984" s="2">
        <f>VLOOKUP(A984,Sheet1!$A:$M,10,FALSE)</f>
        <v>0</v>
      </c>
      <c r="F984" s="3">
        <v>45930</v>
      </c>
    </row>
    <row r="985" spans="1:6" x14ac:dyDescent="0.25">
      <c r="A985" s="2" t="s">
        <v>186</v>
      </c>
      <c r="B985" s="2">
        <v>215475</v>
      </c>
      <c r="C985" s="2" t="s">
        <v>6</v>
      </c>
      <c r="D985" s="2" t="s">
        <v>7</v>
      </c>
      <c r="E985" s="2">
        <f>VLOOKUP(A985,Sheet1!$A:$M,11,FALSE)</f>
        <v>0</v>
      </c>
      <c r="F985" s="3">
        <v>45961</v>
      </c>
    </row>
    <row r="986" spans="1:6" x14ac:dyDescent="0.25">
      <c r="A986" s="2" t="s">
        <v>186</v>
      </c>
      <c r="B986" s="2">
        <v>215475</v>
      </c>
      <c r="C986" s="2" t="s">
        <v>6</v>
      </c>
      <c r="D986" s="2" t="s">
        <v>7</v>
      </c>
      <c r="E986" s="2">
        <f>VLOOKUP(A986,Sheet1!$A:$O,12,FALSE)</f>
        <v>0</v>
      </c>
      <c r="F986" s="3">
        <v>45991</v>
      </c>
    </row>
    <row r="987" spans="1:6" x14ac:dyDescent="0.25">
      <c r="A987" s="2" t="s">
        <v>186</v>
      </c>
      <c r="B987" s="2">
        <v>215475</v>
      </c>
      <c r="C987" s="2" t="s">
        <v>6</v>
      </c>
      <c r="D987" s="2" t="s">
        <v>7</v>
      </c>
      <c r="E987" s="2">
        <f>VLOOKUP(A987,Sheet1!$A:$O,13,FALSE)</f>
        <v>0</v>
      </c>
      <c r="F987" s="3">
        <v>46022</v>
      </c>
    </row>
    <row r="988" spans="1:6" x14ac:dyDescent="0.25">
      <c r="A988" s="2" t="s">
        <v>185</v>
      </c>
      <c r="B988" s="2">
        <v>215475</v>
      </c>
      <c r="C988" s="2" t="s">
        <v>6</v>
      </c>
      <c r="D988" s="2" t="s">
        <v>7</v>
      </c>
      <c r="E988" s="2">
        <f>VLOOKUP(A988,Sheet1!$A:$M,2,FALSE)</f>
        <v>200</v>
      </c>
      <c r="F988" s="3">
        <v>45688</v>
      </c>
    </row>
    <row r="989" spans="1:6" x14ac:dyDescent="0.25">
      <c r="A989" s="2" t="s">
        <v>185</v>
      </c>
      <c r="B989" s="2">
        <v>215475</v>
      </c>
      <c r="C989" s="2" t="s">
        <v>6</v>
      </c>
      <c r="D989" s="2" t="s">
        <v>7</v>
      </c>
      <c r="E989" s="2">
        <f>VLOOKUP(A989,Sheet1!$A:$M,3,FALSE)</f>
        <v>0</v>
      </c>
      <c r="F989" s="3">
        <v>45716</v>
      </c>
    </row>
    <row r="990" spans="1:6" x14ac:dyDescent="0.25">
      <c r="A990" s="2" t="s">
        <v>185</v>
      </c>
      <c r="B990" s="2">
        <v>215475</v>
      </c>
      <c r="C990" s="2" t="s">
        <v>6</v>
      </c>
      <c r="D990" s="2" t="s">
        <v>7</v>
      </c>
      <c r="E990" s="2">
        <f>VLOOKUP(A990,Sheet1!$A:$M,4,FALSE)</f>
        <v>0</v>
      </c>
      <c r="F990" s="3">
        <v>45747</v>
      </c>
    </row>
    <row r="991" spans="1:6" x14ac:dyDescent="0.25">
      <c r="A991" s="2" t="s">
        <v>185</v>
      </c>
      <c r="B991" s="2">
        <v>215475</v>
      </c>
      <c r="C991" s="2" t="s">
        <v>6</v>
      </c>
      <c r="D991" s="2" t="s">
        <v>7</v>
      </c>
      <c r="E991" s="2">
        <f>VLOOKUP(A991,Sheet1!$A:$M,5,FALSE)</f>
        <v>0</v>
      </c>
      <c r="F991" s="3">
        <v>45777</v>
      </c>
    </row>
    <row r="992" spans="1:6" x14ac:dyDescent="0.25">
      <c r="A992" s="2" t="s">
        <v>185</v>
      </c>
      <c r="B992" s="2">
        <v>215475</v>
      </c>
      <c r="C992" s="2" t="s">
        <v>6</v>
      </c>
      <c r="D992" s="2" t="s">
        <v>7</v>
      </c>
      <c r="E992" s="2">
        <f>VLOOKUP(A992,Sheet1!$A:$M,6,FALSE)</f>
        <v>0</v>
      </c>
      <c r="F992" s="3">
        <v>45808</v>
      </c>
    </row>
    <row r="993" spans="1:6" x14ac:dyDescent="0.25">
      <c r="A993" s="2" t="s">
        <v>185</v>
      </c>
      <c r="B993" s="2">
        <v>215475</v>
      </c>
      <c r="C993" s="2" t="s">
        <v>6</v>
      </c>
      <c r="D993" s="2" t="s">
        <v>7</v>
      </c>
      <c r="E993" s="2">
        <f>VLOOKUP(A993,Sheet1!$A:$M,7,FALSE)</f>
        <v>0</v>
      </c>
      <c r="F993" s="3">
        <v>45838</v>
      </c>
    </row>
    <row r="994" spans="1:6" x14ac:dyDescent="0.25">
      <c r="A994" s="2" t="s">
        <v>185</v>
      </c>
      <c r="B994" s="2">
        <v>215475</v>
      </c>
      <c r="C994" s="2" t="s">
        <v>6</v>
      </c>
      <c r="D994" s="2" t="s">
        <v>7</v>
      </c>
      <c r="E994" s="2">
        <f>VLOOKUP(A994,Sheet1!$A:$M,8,FALSE)</f>
        <v>0</v>
      </c>
      <c r="F994" s="3">
        <v>45869</v>
      </c>
    </row>
    <row r="995" spans="1:6" x14ac:dyDescent="0.25">
      <c r="A995" s="2" t="s">
        <v>185</v>
      </c>
      <c r="B995" s="2">
        <v>215475</v>
      </c>
      <c r="C995" s="2" t="s">
        <v>6</v>
      </c>
      <c r="D995" s="2" t="s">
        <v>7</v>
      </c>
      <c r="E995" s="2">
        <f>VLOOKUP(A995,Sheet1!$A:$M,9,FALSE)</f>
        <v>0</v>
      </c>
      <c r="F995" s="3">
        <v>45900</v>
      </c>
    </row>
    <row r="996" spans="1:6" x14ac:dyDescent="0.25">
      <c r="A996" s="2" t="s">
        <v>185</v>
      </c>
      <c r="B996" s="2">
        <v>215475</v>
      </c>
      <c r="C996" s="2" t="s">
        <v>6</v>
      </c>
      <c r="D996" s="2" t="s">
        <v>7</v>
      </c>
      <c r="E996" s="2">
        <f>VLOOKUP(A996,Sheet1!$A:$M,10,FALSE)</f>
        <v>0</v>
      </c>
      <c r="F996" s="3">
        <v>45930</v>
      </c>
    </row>
    <row r="997" spans="1:6" x14ac:dyDescent="0.25">
      <c r="A997" s="2" t="s">
        <v>185</v>
      </c>
      <c r="B997" s="2">
        <v>215475</v>
      </c>
      <c r="C997" s="2" t="s">
        <v>6</v>
      </c>
      <c r="D997" s="2" t="s">
        <v>7</v>
      </c>
      <c r="E997" s="2">
        <f>VLOOKUP(A997,Sheet1!$A:$M,11,FALSE)</f>
        <v>0</v>
      </c>
      <c r="F997" s="3">
        <v>45961</v>
      </c>
    </row>
    <row r="998" spans="1:6" x14ac:dyDescent="0.25">
      <c r="A998" s="2" t="s">
        <v>185</v>
      </c>
      <c r="B998" s="2">
        <v>215475</v>
      </c>
      <c r="C998" s="2" t="s">
        <v>6</v>
      </c>
      <c r="D998" s="2" t="s">
        <v>7</v>
      </c>
      <c r="E998" s="2">
        <f>VLOOKUP(A998,Sheet1!$A:$O,12,FALSE)</f>
        <v>0</v>
      </c>
      <c r="F998" s="3">
        <v>45991</v>
      </c>
    </row>
    <row r="999" spans="1:6" x14ac:dyDescent="0.25">
      <c r="A999" s="2" t="s">
        <v>185</v>
      </c>
      <c r="B999" s="2">
        <v>215475</v>
      </c>
      <c r="C999" s="2" t="s">
        <v>6</v>
      </c>
      <c r="D999" s="2" t="s">
        <v>7</v>
      </c>
      <c r="E999" s="2">
        <f>VLOOKUP(A999,Sheet1!$A:$O,13,FALSE)</f>
        <v>0</v>
      </c>
      <c r="F999" s="3">
        <v>46022</v>
      </c>
    </row>
    <row r="1000" spans="1:6" x14ac:dyDescent="0.25">
      <c r="A1000" s="2" t="s">
        <v>25</v>
      </c>
      <c r="B1000" s="2">
        <v>215475</v>
      </c>
      <c r="C1000" s="2" t="s">
        <v>23</v>
      </c>
      <c r="D1000" s="2" t="s">
        <v>7</v>
      </c>
      <c r="E1000" s="2">
        <f>VLOOKUP(A1000,Sheet1!$A:$M,2,FALSE)</f>
        <v>0</v>
      </c>
      <c r="F1000" s="3">
        <v>45688</v>
      </c>
    </row>
    <row r="1001" spans="1:6" x14ac:dyDescent="0.25">
      <c r="A1001" s="2" t="s">
        <v>25</v>
      </c>
      <c r="B1001" s="2">
        <v>215475</v>
      </c>
      <c r="C1001" s="2" t="s">
        <v>23</v>
      </c>
      <c r="D1001" s="2" t="s">
        <v>7</v>
      </c>
      <c r="E1001" s="2">
        <f>VLOOKUP(A1001,Sheet1!$A:$M,3,FALSE)</f>
        <v>0</v>
      </c>
      <c r="F1001" s="3">
        <v>45716</v>
      </c>
    </row>
    <row r="1002" spans="1:6" x14ac:dyDescent="0.25">
      <c r="A1002" s="2" t="s">
        <v>25</v>
      </c>
      <c r="B1002" s="2">
        <v>215475</v>
      </c>
      <c r="C1002" s="2" t="s">
        <v>23</v>
      </c>
      <c r="D1002" s="2" t="s">
        <v>7</v>
      </c>
      <c r="E1002" s="2">
        <f>VLOOKUP(A1002,Sheet1!$A:$M,4,FALSE)</f>
        <v>0</v>
      </c>
      <c r="F1002" s="3">
        <v>45747</v>
      </c>
    </row>
    <row r="1003" spans="1:6" x14ac:dyDescent="0.25">
      <c r="A1003" s="2" t="s">
        <v>25</v>
      </c>
      <c r="B1003" s="2">
        <v>215475</v>
      </c>
      <c r="C1003" s="2" t="s">
        <v>23</v>
      </c>
      <c r="D1003" s="2" t="s">
        <v>7</v>
      </c>
      <c r="E1003" s="2">
        <f>VLOOKUP(A1003,Sheet1!$A:$M,5,FALSE)</f>
        <v>300</v>
      </c>
      <c r="F1003" s="3">
        <v>45777</v>
      </c>
    </row>
    <row r="1004" spans="1:6" x14ac:dyDescent="0.25">
      <c r="A1004" s="2" t="s">
        <v>25</v>
      </c>
      <c r="B1004" s="2">
        <v>215475</v>
      </c>
      <c r="C1004" s="2" t="s">
        <v>23</v>
      </c>
      <c r="D1004" s="2" t="s">
        <v>7</v>
      </c>
      <c r="E1004" s="2">
        <f>VLOOKUP(A1004,Sheet1!$A:$M,6,FALSE)</f>
        <v>0</v>
      </c>
      <c r="F1004" s="3">
        <v>45808</v>
      </c>
    </row>
    <row r="1005" spans="1:6" x14ac:dyDescent="0.25">
      <c r="A1005" s="2" t="s">
        <v>25</v>
      </c>
      <c r="B1005" s="2">
        <v>215475</v>
      </c>
      <c r="C1005" s="2" t="s">
        <v>23</v>
      </c>
      <c r="D1005" s="2" t="s">
        <v>7</v>
      </c>
      <c r="E1005" s="2">
        <f>VLOOKUP(A1005,Sheet1!$A:$M,7,FALSE)</f>
        <v>350</v>
      </c>
      <c r="F1005" s="3">
        <v>45838</v>
      </c>
    </row>
    <row r="1006" spans="1:6" x14ac:dyDescent="0.25">
      <c r="A1006" s="2" t="s">
        <v>25</v>
      </c>
      <c r="B1006" s="2">
        <v>215475</v>
      </c>
      <c r="C1006" s="2" t="s">
        <v>23</v>
      </c>
      <c r="D1006" s="2" t="s">
        <v>7</v>
      </c>
      <c r="E1006" s="2">
        <f>VLOOKUP(A1006,Sheet1!$A:$M,8,FALSE)</f>
        <v>0</v>
      </c>
      <c r="F1006" s="3">
        <v>45869</v>
      </c>
    </row>
    <row r="1007" spans="1:6" x14ac:dyDescent="0.25">
      <c r="A1007" s="2" t="s">
        <v>25</v>
      </c>
      <c r="B1007" s="2">
        <v>215475</v>
      </c>
      <c r="C1007" s="2" t="s">
        <v>23</v>
      </c>
      <c r="D1007" s="2" t="s">
        <v>7</v>
      </c>
      <c r="E1007" s="2">
        <f>VLOOKUP(A1007,Sheet1!$A:$M,9,FALSE)</f>
        <v>0</v>
      </c>
      <c r="F1007" s="3">
        <v>45900</v>
      </c>
    </row>
    <row r="1008" spans="1:6" x14ac:dyDescent="0.25">
      <c r="A1008" s="2" t="s">
        <v>25</v>
      </c>
      <c r="B1008" s="2">
        <v>215475</v>
      </c>
      <c r="C1008" s="2" t="s">
        <v>23</v>
      </c>
      <c r="D1008" s="2" t="s">
        <v>7</v>
      </c>
      <c r="E1008" s="2">
        <f>VLOOKUP(A1008,Sheet1!$A:$M,10,FALSE)</f>
        <v>700</v>
      </c>
      <c r="F1008" s="3">
        <v>45930</v>
      </c>
    </row>
    <row r="1009" spans="1:6" x14ac:dyDescent="0.25">
      <c r="A1009" s="2" t="s">
        <v>25</v>
      </c>
      <c r="B1009" s="2">
        <v>215475</v>
      </c>
      <c r="C1009" s="2" t="s">
        <v>23</v>
      </c>
      <c r="D1009" s="2" t="s">
        <v>7</v>
      </c>
      <c r="E1009" s="2">
        <f>VLOOKUP(A1009,Sheet1!$A:$M,11,FALSE)</f>
        <v>0</v>
      </c>
      <c r="F1009" s="3">
        <v>45961</v>
      </c>
    </row>
    <row r="1010" spans="1:6" x14ac:dyDescent="0.25">
      <c r="A1010" s="2" t="s">
        <v>25</v>
      </c>
      <c r="B1010" s="2">
        <v>215475</v>
      </c>
      <c r="C1010" s="2" t="s">
        <v>23</v>
      </c>
      <c r="D1010" s="2" t="s">
        <v>7</v>
      </c>
      <c r="E1010" s="2">
        <f>VLOOKUP(A1010,Sheet1!$A:$O,12,FALSE)</f>
        <v>0</v>
      </c>
      <c r="F1010" s="3">
        <v>45991</v>
      </c>
    </row>
    <row r="1011" spans="1:6" x14ac:dyDescent="0.25">
      <c r="A1011" s="2" t="s">
        <v>25</v>
      </c>
      <c r="B1011" s="2">
        <v>215475</v>
      </c>
      <c r="C1011" s="2" t="s">
        <v>23</v>
      </c>
      <c r="D1011" s="2" t="s">
        <v>7</v>
      </c>
      <c r="E1011" s="2">
        <f>VLOOKUP(A1011,Sheet1!$A:$O,13,FALSE)</f>
        <v>0</v>
      </c>
      <c r="F1011" s="3">
        <v>46022</v>
      </c>
    </row>
    <row r="1012" spans="1:6" x14ac:dyDescent="0.25">
      <c r="A1012" s="2" t="s">
        <v>195</v>
      </c>
      <c r="B1012" s="2">
        <v>215475</v>
      </c>
      <c r="C1012" s="2" t="s">
        <v>6</v>
      </c>
      <c r="D1012" s="2" t="s">
        <v>7</v>
      </c>
      <c r="E1012" s="2">
        <f>VLOOKUP(A1012,Sheet1!$A:$M,2,FALSE)</f>
        <v>0</v>
      </c>
      <c r="F1012" s="3">
        <v>45688</v>
      </c>
    </row>
    <row r="1013" spans="1:6" x14ac:dyDescent="0.25">
      <c r="A1013" s="2" t="s">
        <v>195</v>
      </c>
      <c r="B1013" s="2">
        <v>215475</v>
      </c>
      <c r="C1013" s="2" t="s">
        <v>6</v>
      </c>
      <c r="D1013" s="2" t="s">
        <v>7</v>
      </c>
      <c r="E1013" s="2">
        <f>VLOOKUP(A1013,Sheet1!$A:$M,3,FALSE)</f>
        <v>0</v>
      </c>
      <c r="F1013" s="3">
        <v>45716</v>
      </c>
    </row>
    <row r="1014" spans="1:6" x14ac:dyDescent="0.25">
      <c r="A1014" s="2" t="s">
        <v>195</v>
      </c>
      <c r="B1014" s="2">
        <v>215475</v>
      </c>
      <c r="C1014" s="2" t="s">
        <v>6</v>
      </c>
      <c r="D1014" s="2" t="s">
        <v>7</v>
      </c>
      <c r="E1014" s="2">
        <f>VLOOKUP(A1014,Sheet1!$A:$M,4,FALSE)</f>
        <v>0</v>
      </c>
      <c r="F1014" s="3">
        <v>45747</v>
      </c>
    </row>
    <row r="1015" spans="1:6" x14ac:dyDescent="0.25">
      <c r="A1015" s="2" t="s">
        <v>195</v>
      </c>
      <c r="B1015" s="2">
        <v>215475</v>
      </c>
      <c r="C1015" s="2" t="s">
        <v>6</v>
      </c>
      <c r="D1015" s="2" t="s">
        <v>7</v>
      </c>
      <c r="E1015" s="2">
        <f>VLOOKUP(A1015,Sheet1!$A:$M,5,FALSE)</f>
        <v>0</v>
      </c>
      <c r="F1015" s="3">
        <v>45777</v>
      </c>
    </row>
    <row r="1016" spans="1:6" x14ac:dyDescent="0.25">
      <c r="A1016" s="2" t="s">
        <v>195</v>
      </c>
      <c r="B1016" s="2">
        <v>215475</v>
      </c>
      <c r="C1016" s="2" t="s">
        <v>6</v>
      </c>
      <c r="D1016" s="2" t="s">
        <v>7</v>
      </c>
      <c r="E1016" s="2">
        <f>VLOOKUP(A1016,Sheet1!$A:$M,6,FALSE)</f>
        <v>0</v>
      </c>
      <c r="F1016" s="3">
        <v>45808</v>
      </c>
    </row>
    <row r="1017" spans="1:6" x14ac:dyDescent="0.25">
      <c r="A1017" s="2" t="s">
        <v>195</v>
      </c>
      <c r="B1017" s="2">
        <v>215475</v>
      </c>
      <c r="C1017" s="2" t="s">
        <v>6</v>
      </c>
      <c r="D1017" s="2" t="s">
        <v>7</v>
      </c>
      <c r="E1017" s="2">
        <f>VLOOKUP(A1017,Sheet1!$A:$M,7,FALSE)</f>
        <v>0</v>
      </c>
      <c r="F1017" s="3">
        <v>45838</v>
      </c>
    </row>
    <row r="1018" spans="1:6" x14ac:dyDescent="0.25">
      <c r="A1018" s="2" t="s">
        <v>195</v>
      </c>
      <c r="B1018" s="2">
        <v>215475</v>
      </c>
      <c r="C1018" s="2" t="s">
        <v>6</v>
      </c>
      <c r="D1018" s="2" t="s">
        <v>7</v>
      </c>
      <c r="E1018" s="2">
        <f>VLOOKUP(A1018,Sheet1!$A:$M,8,FALSE)</f>
        <v>0</v>
      </c>
      <c r="F1018" s="3">
        <v>45869</v>
      </c>
    </row>
    <row r="1019" spans="1:6" x14ac:dyDescent="0.25">
      <c r="A1019" s="2" t="s">
        <v>195</v>
      </c>
      <c r="B1019" s="2">
        <v>215475</v>
      </c>
      <c r="C1019" s="2" t="s">
        <v>6</v>
      </c>
      <c r="D1019" s="2" t="s">
        <v>7</v>
      </c>
      <c r="E1019" s="2">
        <f>VLOOKUP(A1019,Sheet1!$A:$M,9,FALSE)</f>
        <v>0</v>
      </c>
      <c r="F1019" s="3">
        <v>45900</v>
      </c>
    </row>
    <row r="1020" spans="1:6" x14ac:dyDescent="0.25">
      <c r="A1020" s="2" t="s">
        <v>195</v>
      </c>
      <c r="B1020" s="2">
        <v>215475</v>
      </c>
      <c r="C1020" s="2" t="s">
        <v>6</v>
      </c>
      <c r="D1020" s="2" t="s">
        <v>7</v>
      </c>
      <c r="E1020" s="2">
        <f>VLOOKUP(A1020,Sheet1!$A:$M,10,FALSE)</f>
        <v>0</v>
      </c>
      <c r="F1020" s="3">
        <v>45930</v>
      </c>
    </row>
    <row r="1021" spans="1:6" x14ac:dyDescent="0.25">
      <c r="A1021" s="2" t="s">
        <v>195</v>
      </c>
      <c r="B1021" s="2">
        <v>215475</v>
      </c>
      <c r="C1021" s="2" t="s">
        <v>6</v>
      </c>
      <c r="D1021" s="2" t="s">
        <v>7</v>
      </c>
      <c r="E1021" s="2">
        <f>VLOOKUP(A1021,Sheet1!$A:$M,11,FALSE)</f>
        <v>0</v>
      </c>
      <c r="F1021" s="3">
        <v>45961</v>
      </c>
    </row>
    <row r="1022" spans="1:6" x14ac:dyDescent="0.25">
      <c r="A1022" s="2" t="s">
        <v>195</v>
      </c>
      <c r="B1022" s="2">
        <v>215475</v>
      </c>
      <c r="C1022" s="2" t="s">
        <v>6</v>
      </c>
      <c r="D1022" s="2" t="s">
        <v>7</v>
      </c>
      <c r="E1022" s="2">
        <f>VLOOKUP(A1022,Sheet1!$A:$O,12,FALSE)</f>
        <v>0</v>
      </c>
      <c r="F1022" s="3">
        <v>45991</v>
      </c>
    </row>
    <row r="1023" spans="1:6" x14ac:dyDescent="0.25">
      <c r="A1023" s="2" t="s">
        <v>195</v>
      </c>
      <c r="B1023" s="2">
        <v>215475</v>
      </c>
      <c r="C1023" s="2" t="s">
        <v>6</v>
      </c>
      <c r="D1023" s="2" t="s">
        <v>7</v>
      </c>
      <c r="E1023" s="2">
        <f>VLOOKUP(A1023,Sheet1!$A:$O,13,FALSE)</f>
        <v>0</v>
      </c>
      <c r="F1023" s="3">
        <v>46022</v>
      </c>
    </row>
    <row r="1024" spans="1:6" x14ac:dyDescent="0.25">
      <c r="A1024" s="2" t="s">
        <v>53</v>
      </c>
      <c r="B1024" s="2">
        <v>215475</v>
      </c>
      <c r="C1024" s="2" t="s">
        <v>6</v>
      </c>
      <c r="D1024" s="2" t="s">
        <v>7</v>
      </c>
      <c r="E1024" s="2">
        <f>VLOOKUP(A1024,Sheet1!$A:$M,2,FALSE)</f>
        <v>0</v>
      </c>
      <c r="F1024" s="3">
        <v>45688</v>
      </c>
    </row>
    <row r="1025" spans="1:6" x14ac:dyDescent="0.25">
      <c r="A1025" s="2" t="s">
        <v>53</v>
      </c>
      <c r="B1025" s="2">
        <v>215475</v>
      </c>
      <c r="C1025" s="2" t="s">
        <v>6</v>
      </c>
      <c r="D1025" s="2" t="s">
        <v>7</v>
      </c>
      <c r="E1025" s="2">
        <f>VLOOKUP(A1025,Sheet1!$A:$M,3,FALSE)</f>
        <v>0</v>
      </c>
      <c r="F1025" s="3">
        <v>45716</v>
      </c>
    </row>
    <row r="1026" spans="1:6" x14ac:dyDescent="0.25">
      <c r="A1026" s="2" t="s">
        <v>53</v>
      </c>
      <c r="B1026" s="2">
        <v>215475</v>
      </c>
      <c r="C1026" s="2" t="s">
        <v>6</v>
      </c>
      <c r="D1026" s="2" t="s">
        <v>7</v>
      </c>
      <c r="E1026" s="2">
        <f>VLOOKUP(A1026,Sheet1!$A:$M,4,FALSE)</f>
        <v>0</v>
      </c>
      <c r="F1026" s="3">
        <v>45747</v>
      </c>
    </row>
    <row r="1027" spans="1:6" x14ac:dyDescent="0.25">
      <c r="A1027" s="2" t="s">
        <v>53</v>
      </c>
      <c r="B1027" s="2">
        <v>215475</v>
      </c>
      <c r="C1027" s="2" t="s">
        <v>6</v>
      </c>
      <c r="D1027" s="2" t="s">
        <v>7</v>
      </c>
      <c r="E1027" s="2">
        <f>VLOOKUP(A1027,Sheet1!$A:$M,5,FALSE)</f>
        <v>0</v>
      </c>
      <c r="F1027" s="3">
        <v>45777</v>
      </c>
    </row>
    <row r="1028" spans="1:6" x14ac:dyDescent="0.25">
      <c r="A1028" s="2" t="s">
        <v>53</v>
      </c>
      <c r="B1028" s="2">
        <v>215475</v>
      </c>
      <c r="C1028" s="2" t="s">
        <v>6</v>
      </c>
      <c r="D1028" s="2" t="s">
        <v>7</v>
      </c>
      <c r="E1028" s="2">
        <f>VLOOKUP(A1028,Sheet1!$A:$M,6,FALSE)</f>
        <v>100</v>
      </c>
      <c r="F1028" s="3">
        <v>45808</v>
      </c>
    </row>
    <row r="1029" spans="1:6" x14ac:dyDescent="0.25">
      <c r="A1029" s="2" t="s">
        <v>53</v>
      </c>
      <c r="B1029" s="2">
        <v>215475</v>
      </c>
      <c r="C1029" s="2" t="s">
        <v>6</v>
      </c>
      <c r="D1029" s="2" t="s">
        <v>7</v>
      </c>
      <c r="E1029" s="2">
        <f>VLOOKUP(A1029,Sheet1!$A:$M,7,FALSE)</f>
        <v>0</v>
      </c>
      <c r="F1029" s="3">
        <v>45838</v>
      </c>
    </row>
    <row r="1030" spans="1:6" x14ac:dyDescent="0.25">
      <c r="A1030" s="2" t="s">
        <v>53</v>
      </c>
      <c r="B1030" s="2">
        <v>215475</v>
      </c>
      <c r="C1030" s="2" t="s">
        <v>6</v>
      </c>
      <c r="D1030" s="2" t="s">
        <v>7</v>
      </c>
      <c r="E1030" s="2">
        <f>VLOOKUP(A1030,Sheet1!$A:$M,8,FALSE)</f>
        <v>0</v>
      </c>
      <c r="F1030" s="3">
        <v>45869</v>
      </c>
    </row>
    <row r="1031" spans="1:6" x14ac:dyDescent="0.25">
      <c r="A1031" s="2" t="s">
        <v>53</v>
      </c>
      <c r="B1031" s="2">
        <v>215475</v>
      </c>
      <c r="C1031" s="2" t="s">
        <v>6</v>
      </c>
      <c r="D1031" s="2" t="s">
        <v>7</v>
      </c>
      <c r="E1031" s="2">
        <f>VLOOKUP(A1031,Sheet1!$A:$M,9,FALSE)</f>
        <v>150</v>
      </c>
      <c r="F1031" s="3">
        <v>45900</v>
      </c>
    </row>
    <row r="1032" spans="1:6" x14ac:dyDescent="0.25">
      <c r="A1032" s="2" t="s">
        <v>53</v>
      </c>
      <c r="B1032" s="2">
        <v>215475</v>
      </c>
      <c r="C1032" s="2" t="s">
        <v>6</v>
      </c>
      <c r="D1032" s="2" t="s">
        <v>7</v>
      </c>
      <c r="E1032" s="2">
        <f>VLOOKUP(A1032,Sheet1!$A:$M,10,FALSE)</f>
        <v>0</v>
      </c>
      <c r="F1032" s="3">
        <v>45930</v>
      </c>
    </row>
    <row r="1033" spans="1:6" x14ac:dyDescent="0.25">
      <c r="A1033" s="2" t="s">
        <v>53</v>
      </c>
      <c r="B1033" s="2">
        <v>215475</v>
      </c>
      <c r="C1033" s="2" t="s">
        <v>6</v>
      </c>
      <c r="D1033" s="2" t="s">
        <v>7</v>
      </c>
      <c r="E1033" s="2">
        <f>VLOOKUP(A1033,Sheet1!$A:$M,11,FALSE)</f>
        <v>0</v>
      </c>
      <c r="F1033" s="3">
        <v>45961</v>
      </c>
    </row>
    <row r="1034" spans="1:6" x14ac:dyDescent="0.25">
      <c r="A1034" s="2" t="s">
        <v>53</v>
      </c>
      <c r="B1034" s="2">
        <v>215475</v>
      </c>
      <c r="C1034" s="2" t="s">
        <v>6</v>
      </c>
      <c r="D1034" s="2" t="s">
        <v>7</v>
      </c>
      <c r="E1034" s="2">
        <f>VLOOKUP(A1034,Sheet1!$A:$O,12,FALSE)</f>
        <v>0</v>
      </c>
      <c r="F1034" s="3">
        <v>45991</v>
      </c>
    </row>
    <row r="1035" spans="1:6" x14ac:dyDescent="0.25">
      <c r="A1035" s="2" t="s">
        <v>53</v>
      </c>
      <c r="B1035" s="2">
        <v>215475</v>
      </c>
      <c r="C1035" s="2" t="s">
        <v>6</v>
      </c>
      <c r="D1035" s="2" t="s">
        <v>7</v>
      </c>
      <c r="E1035" s="2">
        <f>VLOOKUP(A1035,Sheet1!$A:$O,13,FALSE)</f>
        <v>0</v>
      </c>
      <c r="F1035" s="3">
        <v>46022</v>
      </c>
    </row>
    <row r="1036" spans="1:6" x14ac:dyDescent="0.25">
      <c r="A1036" s="2" t="s">
        <v>52</v>
      </c>
      <c r="B1036" s="2">
        <v>215475</v>
      </c>
      <c r="C1036" s="2" t="s">
        <v>6</v>
      </c>
      <c r="D1036" s="2" t="s">
        <v>7</v>
      </c>
      <c r="E1036" s="2">
        <f>VLOOKUP(A1036,Sheet1!$A:$M,2,FALSE)</f>
        <v>0</v>
      </c>
      <c r="F1036" s="3">
        <v>45688</v>
      </c>
    </row>
    <row r="1037" spans="1:6" x14ac:dyDescent="0.25">
      <c r="A1037" s="2" t="s">
        <v>52</v>
      </c>
      <c r="B1037" s="2">
        <v>215475</v>
      </c>
      <c r="C1037" s="2" t="s">
        <v>6</v>
      </c>
      <c r="D1037" s="2" t="s">
        <v>7</v>
      </c>
      <c r="E1037" s="2">
        <f>VLOOKUP(A1037,Sheet1!$A:$M,3,FALSE)</f>
        <v>0</v>
      </c>
      <c r="F1037" s="3">
        <v>45716</v>
      </c>
    </row>
    <row r="1038" spans="1:6" x14ac:dyDescent="0.25">
      <c r="A1038" s="2" t="s">
        <v>52</v>
      </c>
      <c r="B1038" s="2">
        <v>215475</v>
      </c>
      <c r="C1038" s="2" t="s">
        <v>6</v>
      </c>
      <c r="D1038" s="2" t="s">
        <v>7</v>
      </c>
      <c r="E1038" s="2">
        <f>VLOOKUP(A1038,Sheet1!$A:$M,4,FALSE)</f>
        <v>0</v>
      </c>
      <c r="F1038" s="3">
        <v>45747</v>
      </c>
    </row>
    <row r="1039" spans="1:6" x14ac:dyDescent="0.25">
      <c r="A1039" s="2" t="s">
        <v>52</v>
      </c>
      <c r="B1039" s="2">
        <v>215475</v>
      </c>
      <c r="C1039" s="2" t="s">
        <v>6</v>
      </c>
      <c r="D1039" s="2" t="s">
        <v>7</v>
      </c>
      <c r="E1039" s="2">
        <f>VLOOKUP(A1039,Sheet1!$A:$M,5,FALSE)</f>
        <v>0</v>
      </c>
      <c r="F1039" s="3">
        <v>45777</v>
      </c>
    </row>
    <row r="1040" spans="1:6" x14ac:dyDescent="0.25">
      <c r="A1040" s="2" t="s">
        <v>52</v>
      </c>
      <c r="B1040" s="2">
        <v>215475</v>
      </c>
      <c r="C1040" s="2" t="s">
        <v>6</v>
      </c>
      <c r="D1040" s="2" t="s">
        <v>7</v>
      </c>
      <c r="E1040" s="2">
        <f>VLOOKUP(A1040,Sheet1!$A:$M,6,FALSE)</f>
        <v>0</v>
      </c>
      <c r="F1040" s="3">
        <v>45808</v>
      </c>
    </row>
    <row r="1041" spans="1:6" x14ac:dyDescent="0.25">
      <c r="A1041" s="2" t="s">
        <v>52</v>
      </c>
      <c r="B1041" s="2">
        <v>215475</v>
      </c>
      <c r="C1041" s="2" t="s">
        <v>6</v>
      </c>
      <c r="D1041" s="2" t="s">
        <v>7</v>
      </c>
      <c r="E1041" s="2">
        <f>VLOOKUP(A1041,Sheet1!$A:$M,7,FALSE)</f>
        <v>0</v>
      </c>
      <c r="F1041" s="3">
        <v>45838</v>
      </c>
    </row>
    <row r="1042" spans="1:6" x14ac:dyDescent="0.25">
      <c r="A1042" s="2" t="s">
        <v>52</v>
      </c>
      <c r="B1042" s="2">
        <v>215475</v>
      </c>
      <c r="C1042" s="2" t="s">
        <v>6</v>
      </c>
      <c r="D1042" s="2" t="s">
        <v>7</v>
      </c>
      <c r="E1042" s="2">
        <f>VLOOKUP(A1042,Sheet1!$A:$M,8,FALSE)</f>
        <v>200</v>
      </c>
      <c r="F1042" s="3">
        <v>45869</v>
      </c>
    </row>
    <row r="1043" spans="1:6" x14ac:dyDescent="0.25">
      <c r="A1043" s="2" t="s">
        <v>52</v>
      </c>
      <c r="B1043" s="2">
        <v>215475</v>
      </c>
      <c r="C1043" s="2" t="s">
        <v>6</v>
      </c>
      <c r="D1043" s="2" t="s">
        <v>7</v>
      </c>
      <c r="E1043" s="2">
        <f>VLOOKUP(A1043,Sheet1!$A:$M,9,FALSE)</f>
        <v>0</v>
      </c>
      <c r="F1043" s="3">
        <v>45900</v>
      </c>
    </row>
    <row r="1044" spans="1:6" x14ac:dyDescent="0.25">
      <c r="A1044" s="2" t="s">
        <v>52</v>
      </c>
      <c r="B1044" s="2">
        <v>215475</v>
      </c>
      <c r="C1044" s="2" t="s">
        <v>6</v>
      </c>
      <c r="D1044" s="2" t="s">
        <v>7</v>
      </c>
      <c r="E1044" s="2">
        <f>VLOOKUP(A1044,Sheet1!$A:$M,10,FALSE)</f>
        <v>0</v>
      </c>
      <c r="F1044" s="3">
        <v>45930</v>
      </c>
    </row>
    <row r="1045" spans="1:6" x14ac:dyDescent="0.25">
      <c r="A1045" s="2" t="s">
        <v>52</v>
      </c>
      <c r="B1045" s="2">
        <v>215475</v>
      </c>
      <c r="C1045" s="2" t="s">
        <v>6</v>
      </c>
      <c r="D1045" s="2" t="s">
        <v>7</v>
      </c>
      <c r="E1045" s="2">
        <f>VLOOKUP(A1045,Sheet1!$A:$M,11,FALSE)</f>
        <v>0</v>
      </c>
      <c r="F1045" s="3">
        <v>45961</v>
      </c>
    </row>
    <row r="1046" spans="1:6" x14ac:dyDescent="0.25">
      <c r="A1046" s="2" t="s">
        <v>52</v>
      </c>
      <c r="B1046" s="2">
        <v>215475</v>
      </c>
      <c r="C1046" s="2" t="s">
        <v>6</v>
      </c>
      <c r="D1046" s="2" t="s">
        <v>7</v>
      </c>
      <c r="E1046" s="2">
        <f>VLOOKUP(A1046,Sheet1!$A:$O,12,FALSE)</f>
        <v>0</v>
      </c>
      <c r="F1046" s="3">
        <v>45991</v>
      </c>
    </row>
    <row r="1047" spans="1:6" x14ac:dyDescent="0.25">
      <c r="A1047" s="2" t="s">
        <v>52</v>
      </c>
      <c r="B1047" s="2">
        <v>215475</v>
      </c>
      <c r="C1047" s="2" t="s">
        <v>6</v>
      </c>
      <c r="D1047" s="2" t="s">
        <v>7</v>
      </c>
      <c r="E1047" s="2">
        <f>VLOOKUP(A1047,Sheet1!$A:$O,13,FALSE)</f>
        <v>0</v>
      </c>
      <c r="F1047" s="3">
        <v>46022</v>
      </c>
    </row>
    <row r="1048" spans="1:6" x14ac:dyDescent="0.25">
      <c r="A1048" s="2" t="s">
        <v>108</v>
      </c>
      <c r="B1048" s="2">
        <v>215475</v>
      </c>
      <c r="C1048" s="2" t="s">
        <v>6</v>
      </c>
      <c r="D1048" s="2" t="s">
        <v>7</v>
      </c>
      <c r="E1048" s="2">
        <f>VLOOKUP(A1048,Sheet1!$A:$M,2,FALSE)</f>
        <v>0</v>
      </c>
      <c r="F1048" s="3">
        <v>45688</v>
      </c>
    </row>
    <row r="1049" spans="1:6" x14ac:dyDescent="0.25">
      <c r="A1049" s="2" t="s">
        <v>108</v>
      </c>
      <c r="B1049" s="2">
        <v>215475</v>
      </c>
      <c r="C1049" s="2" t="s">
        <v>6</v>
      </c>
      <c r="D1049" s="2" t="s">
        <v>7</v>
      </c>
      <c r="E1049" s="2">
        <f>VLOOKUP(A1049,Sheet1!$A:$M,3,FALSE)</f>
        <v>0</v>
      </c>
      <c r="F1049" s="3">
        <v>45716</v>
      </c>
    </row>
    <row r="1050" spans="1:6" x14ac:dyDescent="0.25">
      <c r="A1050" s="2" t="s">
        <v>108</v>
      </c>
      <c r="B1050" s="2">
        <v>215475</v>
      </c>
      <c r="C1050" s="2" t="s">
        <v>6</v>
      </c>
      <c r="D1050" s="2" t="s">
        <v>7</v>
      </c>
      <c r="E1050" s="2">
        <f>VLOOKUP(A1050,Sheet1!$A:$M,4,FALSE)</f>
        <v>0</v>
      </c>
      <c r="F1050" s="3">
        <v>45747</v>
      </c>
    </row>
    <row r="1051" spans="1:6" x14ac:dyDescent="0.25">
      <c r="A1051" s="2" t="s">
        <v>108</v>
      </c>
      <c r="B1051" s="2">
        <v>215475</v>
      </c>
      <c r="C1051" s="2" t="s">
        <v>6</v>
      </c>
      <c r="D1051" s="2" t="s">
        <v>7</v>
      </c>
      <c r="E1051" s="2">
        <f>VLOOKUP(A1051,Sheet1!$A:$M,5,FALSE)</f>
        <v>0</v>
      </c>
      <c r="F1051" s="3">
        <v>45777</v>
      </c>
    </row>
    <row r="1052" spans="1:6" x14ac:dyDescent="0.25">
      <c r="A1052" s="2" t="s">
        <v>108</v>
      </c>
      <c r="B1052" s="2">
        <v>215475</v>
      </c>
      <c r="C1052" s="2" t="s">
        <v>6</v>
      </c>
      <c r="D1052" s="2" t="s">
        <v>7</v>
      </c>
      <c r="E1052" s="2">
        <f>VLOOKUP(A1052,Sheet1!$A:$M,6,FALSE)</f>
        <v>0</v>
      </c>
      <c r="F1052" s="3">
        <v>45808</v>
      </c>
    </row>
    <row r="1053" spans="1:6" x14ac:dyDescent="0.25">
      <c r="A1053" s="2" t="s">
        <v>108</v>
      </c>
      <c r="B1053" s="2">
        <v>215475</v>
      </c>
      <c r="C1053" s="2" t="s">
        <v>6</v>
      </c>
      <c r="D1053" s="2" t="s">
        <v>7</v>
      </c>
      <c r="E1053" s="2">
        <f>VLOOKUP(A1053,Sheet1!$A:$M,7,FALSE)</f>
        <v>0</v>
      </c>
      <c r="F1053" s="3">
        <v>45838</v>
      </c>
    </row>
    <row r="1054" spans="1:6" x14ac:dyDescent="0.25">
      <c r="A1054" s="2" t="s">
        <v>108</v>
      </c>
      <c r="B1054" s="2">
        <v>215475</v>
      </c>
      <c r="C1054" s="2" t="s">
        <v>6</v>
      </c>
      <c r="D1054" s="2" t="s">
        <v>7</v>
      </c>
      <c r="E1054" s="2">
        <f>VLOOKUP(A1054,Sheet1!$A:$M,8,FALSE)</f>
        <v>0</v>
      </c>
      <c r="F1054" s="3">
        <v>45869</v>
      </c>
    </row>
    <row r="1055" spans="1:6" x14ac:dyDescent="0.25">
      <c r="A1055" s="2" t="s">
        <v>108</v>
      </c>
      <c r="B1055" s="2">
        <v>215475</v>
      </c>
      <c r="C1055" s="2" t="s">
        <v>6</v>
      </c>
      <c r="D1055" s="2" t="s">
        <v>7</v>
      </c>
      <c r="E1055" s="2">
        <f>VLOOKUP(A1055,Sheet1!$A:$M,9,FALSE)</f>
        <v>150</v>
      </c>
      <c r="F1055" s="3">
        <v>45900</v>
      </c>
    </row>
    <row r="1056" spans="1:6" x14ac:dyDescent="0.25">
      <c r="A1056" s="2" t="s">
        <v>108</v>
      </c>
      <c r="B1056" s="2">
        <v>215475</v>
      </c>
      <c r="C1056" s="2" t="s">
        <v>6</v>
      </c>
      <c r="D1056" s="2" t="s">
        <v>7</v>
      </c>
      <c r="E1056" s="2">
        <f>VLOOKUP(A1056,Sheet1!$A:$M,10,FALSE)</f>
        <v>0</v>
      </c>
      <c r="F1056" s="3">
        <v>45930</v>
      </c>
    </row>
    <row r="1057" spans="1:6" x14ac:dyDescent="0.25">
      <c r="A1057" s="2" t="s">
        <v>108</v>
      </c>
      <c r="B1057" s="2">
        <v>215475</v>
      </c>
      <c r="C1057" s="2" t="s">
        <v>6</v>
      </c>
      <c r="D1057" s="2" t="s">
        <v>7</v>
      </c>
      <c r="E1057" s="2">
        <f>VLOOKUP(A1057,Sheet1!$A:$M,11,FALSE)</f>
        <v>0</v>
      </c>
      <c r="F1057" s="3">
        <v>45961</v>
      </c>
    </row>
    <row r="1058" spans="1:6" x14ac:dyDescent="0.25">
      <c r="A1058" s="2" t="s">
        <v>108</v>
      </c>
      <c r="B1058" s="2">
        <v>215475</v>
      </c>
      <c r="C1058" s="2" t="s">
        <v>6</v>
      </c>
      <c r="D1058" s="2" t="s">
        <v>7</v>
      </c>
      <c r="E1058" s="2">
        <f>VLOOKUP(A1058,Sheet1!$A:$O,12,FALSE)</f>
        <v>0</v>
      </c>
      <c r="F1058" s="3">
        <v>45991</v>
      </c>
    </row>
    <row r="1059" spans="1:6" x14ac:dyDescent="0.25">
      <c r="A1059" s="2" t="s">
        <v>108</v>
      </c>
      <c r="B1059" s="2">
        <v>215475</v>
      </c>
      <c r="C1059" s="2" t="s">
        <v>6</v>
      </c>
      <c r="D1059" s="2" t="s">
        <v>7</v>
      </c>
      <c r="E1059" s="2">
        <f>VLOOKUP(A1059,Sheet1!$A:$O,13,FALSE)</f>
        <v>0</v>
      </c>
      <c r="F1059" s="3">
        <v>46022</v>
      </c>
    </row>
    <row r="1060" spans="1:6" x14ac:dyDescent="0.25">
      <c r="A1060" s="2" t="s">
        <v>152</v>
      </c>
      <c r="B1060" s="2">
        <v>215475</v>
      </c>
      <c r="C1060" s="2" t="s">
        <v>6</v>
      </c>
      <c r="D1060" s="2" t="s">
        <v>7</v>
      </c>
      <c r="E1060" s="2">
        <f>VLOOKUP(A1060,Sheet1!$A:$M,2,FALSE)</f>
        <v>0</v>
      </c>
      <c r="F1060" s="3">
        <v>45688</v>
      </c>
    </row>
    <row r="1061" spans="1:6" x14ac:dyDescent="0.25">
      <c r="A1061" s="2" t="s">
        <v>152</v>
      </c>
      <c r="B1061" s="2">
        <v>215475</v>
      </c>
      <c r="C1061" s="2" t="s">
        <v>6</v>
      </c>
      <c r="D1061" s="2" t="s">
        <v>7</v>
      </c>
      <c r="E1061" s="2">
        <f>VLOOKUP(A1061,Sheet1!$A:$M,3,FALSE)</f>
        <v>0</v>
      </c>
      <c r="F1061" s="3">
        <v>45716</v>
      </c>
    </row>
    <row r="1062" spans="1:6" x14ac:dyDescent="0.25">
      <c r="A1062" s="2" t="s">
        <v>152</v>
      </c>
      <c r="B1062" s="2">
        <v>215475</v>
      </c>
      <c r="C1062" s="2" t="s">
        <v>6</v>
      </c>
      <c r="D1062" s="2" t="s">
        <v>7</v>
      </c>
      <c r="E1062" s="2">
        <f>VLOOKUP(A1062,Sheet1!$A:$M,4,FALSE)</f>
        <v>0</v>
      </c>
      <c r="F1062" s="3">
        <v>45747</v>
      </c>
    </row>
    <row r="1063" spans="1:6" x14ac:dyDescent="0.25">
      <c r="A1063" s="2" t="s">
        <v>152</v>
      </c>
      <c r="B1063" s="2">
        <v>215475</v>
      </c>
      <c r="C1063" s="2" t="s">
        <v>6</v>
      </c>
      <c r="D1063" s="2" t="s">
        <v>7</v>
      </c>
      <c r="E1063" s="2">
        <f>VLOOKUP(A1063,Sheet1!$A:$M,5,FALSE)</f>
        <v>0</v>
      </c>
      <c r="F1063" s="3">
        <v>45777</v>
      </c>
    </row>
    <row r="1064" spans="1:6" x14ac:dyDescent="0.25">
      <c r="A1064" s="2" t="s">
        <v>152</v>
      </c>
      <c r="B1064" s="2">
        <v>215475</v>
      </c>
      <c r="C1064" s="2" t="s">
        <v>6</v>
      </c>
      <c r="D1064" s="2" t="s">
        <v>7</v>
      </c>
      <c r="E1064" s="2">
        <f>VLOOKUP(A1064,Sheet1!$A:$M,6,FALSE)</f>
        <v>0</v>
      </c>
      <c r="F1064" s="3">
        <v>45808</v>
      </c>
    </row>
    <row r="1065" spans="1:6" x14ac:dyDescent="0.25">
      <c r="A1065" s="2" t="s">
        <v>152</v>
      </c>
      <c r="B1065" s="2">
        <v>215475</v>
      </c>
      <c r="C1065" s="2" t="s">
        <v>6</v>
      </c>
      <c r="D1065" s="2" t="s">
        <v>7</v>
      </c>
      <c r="E1065" s="2">
        <f>VLOOKUP(A1065,Sheet1!$A:$M,7,FALSE)</f>
        <v>0</v>
      </c>
      <c r="F1065" s="3">
        <v>45838</v>
      </c>
    </row>
    <row r="1066" spans="1:6" x14ac:dyDescent="0.25">
      <c r="A1066" s="2" t="s">
        <v>152</v>
      </c>
      <c r="B1066" s="2">
        <v>215475</v>
      </c>
      <c r="C1066" s="2" t="s">
        <v>6</v>
      </c>
      <c r="D1066" s="2" t="s">
        <v>7</v>
      </c>
      <c r="E1066" s="2">
        <f>VLOOKUP(A1066,Sheet1!$A:$M,8,FALSE)</f>
        <v>0</v>
      </c>
      <c r="F1066" s="3">
        <v>45869</v>
      </c>
    </row>
    <row r="1067" spans="1:6" x14ac:dyDescent="0.25">
      <c r="A1067" s="2" t="s">
        <v>152</v>
      </c>
      <c r="B1067" s="2">
        <v>215475</v>
      </c>
      <c r="C1067" s="2" t="s">
        <v>6</v>
      </c>
      <c r="D1067" s="2" t="s">
        <v>7</v>
      </c>
      <c r="E1067" s="2">
        <f>VLOOKUP(A1067,Sheet1!$A:$M,9,FALSE)</f>
        <v>0</v>
      </c>
      <c r="F1067" s="3">
        <v>45900</v>
      </c>
    </row>
    <row r="1068" spans="1:6" x14ac:dyDescent="0.25">
      <c r="A1068" s="2" t="s">
        <v>152</v>
      </c>
      <c r="B1068" s="2">
        <v>215475</v>
      </c>
      <c r="C1068" s="2" t="s">
        <v>6</v>
      </c>
      <c r="D1068" s="2" t="s">
        <v>7</v>
      </c>
      <c r="E1068" s="2">
        <f>VLOOKUP(A1068,Sheet1!$A:$M,10,FALSE)</f>
        <v>0</v>
      </c>
      <c r="F1068" s="3">
        <v>45930</v>
      </c>
    </row>
    <row r="1069" spans="1:6" x14ac:dyDescent="0.25">
      <c r="A1069" s="2" t="s">
        <v>152</v>
      </c>
      <c r="B1069" s="2">
        <v>215475</v>
      </c>
      <c r="C1069" s="2" t="s">
        <v>6</v>
      </c>
      <c r="D1069" s="2" t="s">
        <v>7</v>
      </c>
      <c r="E1069" s="2">
        <f>VLOOKUP(A1069,Sheet1!$A:$M,11,FALSE)</f>
        <v>0</v>
      </c>
      <c r="F1069" s="3">
        <v>45961</v>
      </c>
    </row>
    <row r="1070" spans="1:6" x14ac:dyDescent="0.25">
      <c r="A1070" s="2" t="s">
        <v>152</v>
      </c>
      <c r="B1070" s="2">
        <v>215475</v>
      </c>
      <c r="C1070" s="2" t="s">
        <v>6</v>
      </c>
      <c r="D1070" s="2" t="s">
        <v>7</v>
      </c>
      <c r="E1070" s="2">
        <f>VLOOKUP(A1070,Sheet1!$A:$O,12,FALSE)</f>
        <v>0</v>
      </c>
      <c r="F1070" s="3">
        <v>45991</v>
      </c>
    </row>
    <row r="1071" spans="1:6" x14ac:dyDescent="0.25">
      <c r="A1071" s="2" t="s">
        <v>152</v>
      </c>
      <c r="B1071" s="2">
        <v>215475</v>
      </c>
      <c r="C1071" s="2" t="s">
        <v>6</v>
      </c>
      <c r="D1071" s="2" t="s">
        <v>7</v>
      </c>
      <c r="E1071" s="2">
        <f>VLOOKUP(A1071,Sheet1!$A:$O,13,FALSE)</f>
        <v>0</v>
      </c>
      <c r="F1071" s="3">
        <v>46022</v>
      </c>
    </row>
    <row r="1072" spans="1:6" x14ac:dyDescent="0.25">
      <c r="A1072" s="2" t="s">
        <v>61</v>
      </c>
      <c r="B1072" s="2">
        <v>215475</v>
      </c>
      <c r="C1072" s="2" t="s">
        <v>6</v>
      </c>
      <c r="D1072" s="2" t="s">
        <v>7</v>
      </c>
      <c r="E1072" s="2">
        <f>VLOOKUP(A1072,Sheet1!$A:$M,2,FALSE)</f>
        <v>0</v>
      </c>
      <c r="F1072" s="3">
        <v>45688</v>
      </c>
    </row>
    <row r="1073" spans="1:6" x14ac:dyDescent="0.25">
      <c r="A1073" s="2" t="s">
        <v>61</v>
      </c>
      <c r="B1073" s="2">
        <v>215475</v>
      </c>
      <c r="C1073" s="2" t="s">
        <v>6</v>
      </c>
      <c r="D1073" s="2" t="s">
        <v>7</v>
      </c>
      <c r="E1073" s="2">
        <f>VLOOKUP(A1073,Sheet1!$A:$M,3,FALSE)</f>
        <v>300</v>
      </c>
      <c r="F1073" s="3">
        <v>45716</v>
      </c>
    </row>
    <row r="1074" spans="1:6" x14ac:dyDescent="0.25">
      <c r="A1074" s="2" t="s">
        <v>61</v>
      </c>
      <c r="B1074" s="2">
        <v>215475</v>
      </c>
      <c r="C1074" s="2" t="s">
        <v>6</v>
      </c>
      <c r="D1074" s="2" t="s">
        <v>7</v>
      </c>
      <c r="E1074" s="2">
        <f>VLOOKUP(A1074,Sheet1!$A:$M,4,FALSE)</f>
        <v>0</v>
      </c>
      <c r="F1074" s="3">
        <v>45747</v>
      </c>
    </row>
    <row r="1075" spans="1:6" x14ac:dyDescent="0.25">
      <c r="A1075" s="2" t="s">
        <v>61</v>
      </c>
      <c r="B1075" s="2">
        <v>215475</v>
      </c>
      <c r="C1075" s="2" t="s">
        <v>6</v>
      </c>
      <c r="D1075" s="2" t="s">
        <v>7</v>
      </c>
      <c r="E1075" s="2">
        <f>VLOOKUP(A1075,Sheet1!$A:$M,5,FALSE)</f>
        <v>550</v>
      </c>
      <c r="F1075" s="3">
        <v>45777</v>
      </c>
    </row>
    <row r="1076" spans="1:6" x14ac:dyDescent="0.25">
      <c r="A1076" s="2" t="s">
        <v>61</v>
      </c>
      <c r="B1076" s="2">
        <v>215475</v>
      </c>
      <c r="C1076" s="2" t="s">
        <v>6</v>
      </c>
      <c r="D1076" s="2" t="s">
        <v>7</v>
      </c>
      <c r="E1076" s="2">
        <f>VLOOKUP(A1076,Sheet1!$A:$M,6,FALSE)</f>
        <v>0</v>
      </c>
      <c r="F1076" s="3">
        <v>45808</v>
      </c>
    </row>
    <row r="1077" spans="1:6" x14ac:dyDescent="0.25">
      <c r="A1077" s="2" t="s">
        <v>61</v>
      </c>
      <c r="B1077" s="2">
        <v>215475</v>
      </c>
      <c r="C1077" s="2" t="s">
        <v>6</v>
      </c>
      <c r="D1077" s="2" t="s">
        <v>7</v>
      </c>
      <c r="E1077" s="2">
        <f>VLOOKUP(A1077,Sheet1!$A:$M,7,FALSE)</f>
        <v>0</v>
      </c>
      <c r="F1077" s="3">
        <v>45838</v>
      </c>
    </row>
    <row r="1078" spans="1:6" x14ac:dyDescent="0.25">
      <c r="A1078" s="2" t="s">
        <v>61</v>
      </c>
      <c r="B1078" s="2">
        <v>215475</v>
      </c>
      <c r="C1078" s="2" t="s">
        <v>6</v>
      </c>
      <c r="D1078" s="2" t="s">
        <v>7</v>
      </c>
      <c r="E1078" s="2">
        <f>VLOOKUP(A1078,Sheet1!$A:$M,8,FALSE)</f>
        <v>0</v>
      </c>
      <c r="F1078" s="3">
        <v>45869</v>
      </c>
    </row>
    <row r="1079" spans="1:6" x14ac:dyDescent="0.25">
      <c r="A1079" s="2" t="s">
        <v>61</v>
      </c>
      <c r="B1079" s="2">
        <v>215475</v>
      </c>
      <c r="C1079" s="2" t="s">
        <v>6</v>
      </c>
      <c r="D1079" s="2" t="s">
        <v>7</v>
      </c>
      <c r="E1079" s="2">
        <f>VLOOKUP(A1079,Sheet1!$A:$M,9,FALSE)</f>
        <v>500</v>
      </c>
      <c r="F1079" s="3">
        <v>45900</v>
      </c>
    </row>
    <row r="1080" spans="1:6" x14ac:dyDescent="0.25">
      <c r="A1080" s="2" t="s">
        <v>61</v>
      </c>
      <c r="B1080" s="2">
        <v>215475</v>
      </c>
      <c r="C1080" s="2" t="s">
        <v>6</v>
      </c>
      <c r="D1080" s="2" t="s">
        <v>7</v>
      </c>
      <c r="E1080" s="2">
        <f>VLOOKUP(A1080,Sheet1!$A:$M,10,FALSE)</f>
        <v>0</v>
      </c>
      <c r="F1080" s="3">
        <v>45930</v>
      </c>
    </row>
    <row r="1081" spans="1:6" x14ac:dyDescent="0.25">
      <c r="A1081" s="2" t="s">
        <v>61</v>
      </c>
      <c r="B1081" s="2">
        <v>215475</v>
      </c>
      <c r="C1081" s="2" t="s">
        <v>6</v>
      </c>
      <c r="D1081" s="2" t="s">
        <v>7</v>
      </c>
      <c r="E1081" s="2">
        <f>VLOOKUP(A1081,Sheet1!$A:$M,11,FALSE)</f>
        <v>400</v>
      </c>
      <c r="F1081" s="3">
        <v>45961</v>
      </c>
    </row>
    <row r="1082" spans="1:6" x14ac:dyDescent="0.25">
      <c r="A1082" s="2" t="s">
        <v>61</v>
      </c>
      <c r="B1082" s="2">
        <v>215475</v>
      </c>
      <c r="C1082" s="2" t="s">
        <v>6</v>
      </c>
      <c r="D1082" s="2" t="s">
        <v>7</v>
      </c>
      <c r="E1082" s="2">
        <f>VLOOKUP(A1082,Sheet1!$A:$O,12,FALSE)</f>
        <v>0</v>
      </c>
      <c r="F1082" s="3">
        <v>45991</v>
      </c>
    </row>
    <row r="1083" spans="1:6" x14ac:dyDescent="0.25">
      <c r="A1083" s="2" t="s">
        <v>61</v>
      </c>
      <c r="B1083" s="2">
        <v>215475</v>
      </c>
      <c r="C1083" s="2" t="s">
        <v>6</v>
      </c>
      <c r="D1083" s="2" t="s">
        <v>7</v>
      </c>
      <c r="E1083" s="2">
        <f>VLOOKUP(A1083,Sheet1!$A:$O,13,FALSE)</f>
        <v>0</v>
      </c>
      <c r="F1083" s="3">
        <v>46022</v>
      </c>
    </row>
    <row r="1084" spans="1:6" x14ac:dyDescent="0.25">
      <c r="A1084" s="2" t="s">
        <v>60</v>
      </c>
      <c r="B1084" s="2">
        <v>215475</v>
      </c>
      <c r="C1084" s="2" t="s">
        <v>6</v>
      </c>
      <c r="D1084" s="2" t="s">
        <v>7</v>
      </c>
      <c r="E1084" s="2">
        <f>VLOOKUP(A1084,Sheet1!$A:$M,2,FALSE)</f>
        <v>0</v>
      </c>
      <c r="F1084" s="3">
        <v>45688</v>
      </c>
    </row>
    <row r="1085" spans="1:6" x14ac:dyDescent="0.25">
      <c r="A1085" s="2" t="s">
        <v>60</v>
      </c>
      <c r="B1085" s="2">
        <v>215475</v>
      </c>
      <c r="C1085" s="2" t="s">
        <v>6</v>
      </c>
      <c r="D1085" s="2" t="s">
        <v>7</v>
      </c>
      <c r="E1085" s="2">
        <f>VLOOKUP(A1085,Sheet1!$A:$M,3,FALSE)</f>
        <v>0</v>
      </c>
      <c r="F1085" s="3">
        <v>45716</v>
      </c>
    </row>
    <row r="1086" spans="1:6" x14ac:dyDescent="0.25">
      <c r="A1086" s="2" t="s">
        <v>60</v>
      </c>
      <c r="B1086" s="2">
        <v>215475</v>
      </c>
      <c r="C1086" s="2" t="s">
        <v>6</v>
      </c>
      <c r="D1086" s="2" t="s">
        <v>7</v>
      </c>
      <c r="E1086" s="2">
        <f>VLOOKUP(A1086,Sheet1!$A:$M,4,FALSE)</f>
        <v>0</v>
      </c>
      <c r="F1086" s="3">
        <v>45747</v>
      </c>
    </row>
    <row r="1087" spans="1:6" x14ac:dyDescent="0.25">
      <c r="A1087" s="2" t="s">
        <v>60</v>
      </c>
      <c r="B1087" s="2">
        <v>215475</v>
      </c>
      <c r="C1087" s="2" t="s">
        <v>6</v>
      </c>
      <c r="D1087" s="2" t="s">
        <v>7</v>
      </c>
      <c r="E1087" s="2">
        <f>VLOOKUP(A1087,Sheet1!$A:$M,5,FALSE)</f>
        <v>0</v>
      </c>
      <c r="F1087" s="3">
        <v>45777</v>
      </c>
    </row>
    <row r="1088" spans="1:6" x14ac:dyDescent="0.25">
      <c r="A1088" s="2" t="s">
        <v>60</v>
      </c>
      <c r="B1088" s="2">
        <v>215475</v>
      </c>
      <c r="C1088" s="2" t="s">
        <v>6</v>
      </c>
      <c r="D1088" s="2" t="s">
        <v>7</v>
      </c>
      <c r="E1088" s="2">
        <f>VLOOKUP(A1088,Sheet1!$A:$M,6,FALSE)</f>
        <v>0</v>
      </c>
      <c r="F1088" s="3">
        <v>45808</v>
      </c>
    </row>
    <row r="1089" spans="1:6" x14ac:dyDescent="0.25">
      <c r="A1089" s="2" t="s">
        <v>60</v>
      </c>
      <c r="B1089" s="2">
        <v>215475</v>
      </c>
      <c r="C1089" s="2" t="s">
        <v>6</v>
      </c>
      <c r="D1089" s="2" t="s">
        <v>7</v>
      </c>
      <c r="E1089" s="2">
        <f>VLOOKUP(A1089,Sheet1!$A:$M,7,FALSE)</f>
        <v>0</v>
      </c>
      <c r="F1089" s="3">
        <v>45838</v>
      </c>
    </row>
    <row r="1090" spans="1:6" x14ac:dyDescent="0.25">
      <c r="A1090" s="2" t="s">
        <v>60</v>
      </c>
      <c r="B1090" s="2">
        <v>215475</v>
      </c>
      <c r="C1090" s="2" t="s">
        <v>6</v>
      </c>
      <c r="D1090" s="2" t="s">
        <v>7</v>
      </c>
      <c r="E1090" s="2">
        <f>VLOOKUP(A1090,Sheet1!$A:$M,8,FALSE)</f>
        <v>0</v>
      </c>
      <c r="F1090" s="3">
        <v>45869</v>
      </c>
    </row>
    <row r="1091" spans="1:6" x14ac:dyDescent="0.25">
      <c r="A1091" s="2" t="s">
        <v>60</v>
      </c>
      <c r="B1091" s="2">
        <v>215475</v>
      </c>
      <c r="C1091" s="2" t="s">
        <v>6</v>
      </c>
      <c r="D1091" s="2" t="s">
        <v>7</v>
      </c>
      <c r="E1091" s="2">
        <f>VLOOKUP(A1091,Sheet1!$A:$M,9,FALSE)</f>
        <v>0</v>
      </c>
      <c r="F1091" s="3">
        <v>45900</v>
      </c>
    </row>
    <row r="1092" spans="1:6" x14ac:dyDescent="0.25">
      <c r="A1092" s="2" t="s">
        <v>60</v>
      </c>
      <c r="B1092" s="2">
        <v>215475</v>
      </c>
      <c r="C1092" s="2" t="s">
        <v>6</v>
      </c>
      <c r="D1092" s="2" t="s">
        <v>7</v>
      </c>
      <c r="E1092" s="2">
        <f>VLOOKUP(A1092,Sheet1!$A:$M,10,FALSE)</f>
        <v>0</v>
      </c>
      <c r="F1092" s="3">
        <v>45930</v>
      </c>
    </row>
    <row r="1093" spans="1:6" x14ac:dyDescent="0.25">
      <c r="A1093" s="2" t="s">
        <v>60</v>
      </c>
      <c r="B1093" s="2">
        <v>215475</v>
      </c>
      <c r="C1093" s="2" t="s">
        <v>6</v>
      </c>
      <c r="D1093" s="2" t="s">
        <v>7</v>
      </c>
      <c r="E1093" s="2">
        <f>VLOOKUP(A1093,Sheet1!$A:$M,11,FALSE)</f>
        <v>0</v>
      </c>
      <c r="F1093" s="3">
        <v>45961</v>
      </c>
    </row>
    <row r="1094" spans="1:6" x14ac:dyDescent="0.25">
      <c r="A1094" s="2" t="s">
        <v>60</v>
      </c>
      <c r="B1094" s="2">
        <v>215475</v>
      </c>
      <c r="C1094" s="2" t="s">
        <v>6</v>
      </c>
      <c r="D1094" s="2" t="s">
        <v>7</v>
      </c>
      <c r="E1094" s="2">
        <f>VLOOKUP(A1094,Sheet1!$A:$O,12,FALSE)</f>
        <v>0</v>
      </c>
      <c r="F1094" s="3">
        <v>45991</v>
      </c>
    </row>
    <row r="1095" spans="1:6" x14ac:dyDescent="0.25">
      <c r="A1095" s="2" t="s">
        <v>60</v>
      </c>
      <c r="B1095" s="2">
        <v>215475</v>
      </c>
      <c r="C1095" s="2" t="s">
        <v>6</v>
      </c>
      <c r="D1095" s="2" t="s">
        <v>7</v>
      </c>
      <c r="E1095" s="2">
        <f>VLOOKUP(A1095,Sheet1!$A:$O,13,FALSE)</f>
        <v>0</v>
      </c>
      <c r="F1095" s="3">
        <v>46022</v>
      </c>
    </row>
    <row r="1096" spans="1:6" x14ac:dyDescent="0.25">
      <c r="A1096" s="2" t="s">
        <v>283</v>
      </c>
      <c r="B1096" s="2">
        <v>215475</v>
      </c>
      <c r="C1096" s="2" t="s">
        <v>6</v>
      </c>
      <c r="D1096" s="2" t="s">
        <v>7</v>
      </c>
      <c r="E1096" s="2">
        <f>VLOOKUP(A1096,Sheet1!$A:$M,2,FALSE)</f>
        <v>0</v>
      </c>
      <c r="F1096" s="3">
        <v>45688</v>
      </c>
    </row>
    <row r="1097" spans="1:6" x14ac:dyDescent="0.25">
      <c r="A1097" s="2" t="s">
        <v>283</v>
      </c>
      <c r="B1097" s="2">
        <v>215475</v>
      </c>
      <c r="C1097" s="2" t="s">
        <v>6</v>
      </c>
      <c r="D1097" s="2" t="s">
        <v>7</v>
      </c>
      <c r="E1097" s="2">
        <f>VLOOKUP(A1097,Sheet1!$A:$M,3,FALSE)</f>
        <v>0</v>
      </c>
      <c r="F1097" s="3">
        <v>45716</v>
      </c>
    </row>
    <row r="1098" spans="1:6" x14ac:dyDescent="0.25">
      <c r="A1098" s="2" t="s">
        <v>283</v>
      </c>
      <c r="B1098" s="2">
        <v>215475</v>
      </c>
      <c r="C1098" s="2" t="s">
        <v>6</v>
      </c>
      <c r="D1098" s="2" t="s">
        <v>7</v>
      </c>
      <c r="E1098" s="2">
        <f>VLOOKUP(A1098,Sheet1!$A:$M,4,FALSE)</f>
        <v>0</v>
      </c>
      <c r="F1098" s="3">
        <v>45747</v>
      </c>
    </row>
    <row r="1099" spans="1:6" x14ac:dyDescent="0.25">
      <c r="A1099" s="2" t="s">
        <v>283</v>
      </c>
      <c r="B1099" s="2">
        <v>215475</v>
      </c>
      <c r="C1099" s="2" t="s">
        <v>6</v>
      </c>
      <c r="D1099" s="2" t="s">
        <v>7</v>
      </c>
      <c r="E1099" s="2">
        <f>VLOOKUP(A1099,Sheet1!$A:$M,5,FALSE)</f>
        <v>0</v>
      </c>
      <c r="F1099" s="3">
        <v>45777</v>
      </c>
    </row>
    <row r="1100" spans="1:6" x14ac:dyDescent="0.25">
      <c r="A1100" s="2" t="s">
        <v>283</v>
      </c>
      <c r="B1100" s="2">
        <v>215475</v>
      </c>
      <c r="C1100" s="2" t="s">
        <v>6</v>
      </c>
      <c r="D1100" s="2" t="s">
        <v>7</v>
      </c>
      <c r="E1100" s="2">
        <f>VLOOKUP(A1100,Sheet1!$A:$M,6,FALSE)</f>
        <v>0</v>
      </c>
      <c r="F1100" s="3">
        <v>45808</v>
      </c>
    </row>
    <row r="1101" spans="1:6" x14ac:dyDescent="0.25">
      <c r="A1101" s="2" t="s">
        <v>283</v>
      </c>
      <c r="B1101" s="2">
        <v>215475</v>
      </c>
      <c r="C1101" s="2" t="s">
        <v>6</v>
      </c>
      <c r="D1101" s="2" t="s">
        <v>7</v>
      </c>
      <c r="E1101" s="2">
        <f>VLOOKUP(A1101,Sheet1!$A:$M,7,FALSE)</f>
        <v>0</v>
      </c>
      <c r="F1101" s="3">
        <v>45838</v>
      </c>
    </row>
    <row r="1102" spans="1:6" x14ac:dyDescent="0.25">
      <c r="A1102" s="2" t="s">
        <v>283</v>
      </c>
      <c r="B1102" s="2">
        <v>215475</v>
      </c>
      <c r="C1102" s="2" t="s">
        <v>6</v>
      </c>
      <c r="D1102" s="2" t="s">
        <v>7</v>
      </c>
      <c r="E1102" s="2">
        <f>VLOOKUP(A1102,Sheet1!$A:$M,8,FALSE)</f>
        <v>0</v>
      </c>
      <c r="F1102" s="3">
        <v>45869</v>
      </c>
    </row>
    <row r="1103" spans="1:6" x14ac:dyDescent="0.25">
      <c r="A1103" s="2" t="s">
        <v>283</v>
      </c>
      <c r="B1103" s="2">
        <v>215475</v>
      </c>
      <c r="C1103" s="2" t="s">
        <v>6</v>
      </c>
      <c r="D1103" s="2" t="s">
        <v>7</v>
      </c>
      <c r="E1103" s="2">
        <f>VLOOKUP(A1103,Sheet1!$A:$M,9,FALSE)</f>
        <v>300</v>
      </c>
      <c r="F1103" s="3">
        <v>45900</v>
      </c>
    </row>
    <row r="1104" spans="1:6" x14ac:dyDescent="0.25">
      <c r="A1104" s="2" t="s">
        <v>283</v>
      </c>
      <c r="B1104" s="2">
        <v>215475</v>
      </c>
      <c r="C1104" s="2" t="s">
        <v>6</v>
      </c>
      <c r="D1104" s="2" t="s">
        <v>7</v>
      </c>
      <c r="E1104" s="2">
        <f>VLOOKUP(A1104,Sheet1!$A:$M,10,FALSE)</f>
        <v>0</v>
      </c>
      <c r="F1104" s="3">
        <v>45930</v>
      </c>
    </row>
    <row r="1105" spans="1:6" x14ac:dyDescent="0.25">
      <c r="A1105" s="2" t="s">
        <v>283</v>
      </c>
      <c r="B1105" s="2">
        <v>215475</v>
      </c>
      <c r="C1105" s="2" t="s">
        <v>6</v>
      </c>
      <c r="D1105" s="2" t="s">
        <v>7</v>
      </c>
      <c r="E1105" s="2">
        <f>VLOOKUP(A1105,Sheet1!$A:$M,11,FALSE)</f>
        <v>0</v>
      </c>
      <c r="F1105" s="3">
        <v>45961</v>
      </c>
    </row>
    <row r="1106" spans="1:6" x14ac:dyDescent="0.25">
      <c r="A1106" s="2" t="s">
        <v>283</v>
      </c>
      <c r="B1106" s="2">
        <v>215475</v>
      </c>
      <c r="C1106" s="2" t="s">
        <v>6</v>
      </c>
      <c r="D1106" s="2" t="s">
        <v>7</v>
      </c>
      <c r="E1106" s="2">
        <f>VLOOKUP(A1106,Sheet1!$A:$O,12,FALSE)</f>
        <v>0</v>
      </c>
      <c r="F1106" s="3">
        <v>45991</v>
      </c>
    </row>
    <row r="1107" spans="1:6" x14ac:dyDescent="0.25">
      <c r="A1107" s="2" t="s">
        <v>283</v>
      </c>
      <c r="B1107" s="2">
        <v>215475</v>
      </c>
      <c r="C1107" s="2" t="s">
        <v>6</v>
      </c>
      <c r="D1107" s="2" t="s">
        <v>7</v>
      </c>
      <c r="E1107" s="2">
        <f>VLOOKUP(A1107,Sheet1!$A:$O,13,FALSE)</f>
        <v>0</v>
      </c>
      <c r="F1107" s="3">
        <v>46022</v>
      </c>
    </row>
    <row r="1108" spans="1:6" x14ac:dyDescent="0.25">
      <c r="A1108" s="2" t="s">
        <v>282</v>
      </c>
      <c r="B1108" s="2">
        <v>215475</v>
      </c>
      <c r="C1108" s="2" t="s">
        <v>6</v>
      </c>
      <c r="D1108" s="2" t="s">
        <v>7</v>
      </c>
      <c r="E1108" s="2">
        <f>VLOOKUP(A1108,Sheet1!$A:$M,2,FALSE)</f>
        <v>0</v>
      </c>
      <c r="F1108" s="3">
        <v>45688</v>
      </c>
    </row>
    <row r="1109" spans="1:6" x14ac:dyDescent="0.25">
      <c r="A1109" s="2" t="s">
        <v>282</v>
      </c>
      <c r="B1109" s="2">
        <v>215475</v>
      </c>
      <c r="C1109" s="2" t="s">
        <v>6</v>
      </c>
      <c r="D1109" s="2" t="s">
        <v>7</v>
      </c>
      <c r="E1109" s="2">
        <f>VLOOKUP(A1109,Sheet1!$A:$M,3,FALSE)</f>
        <v>0</v>
      </c>
      <c r="F1109" s="3">
        <v>45716</v>
      </c>
    </row>
    <row r="1110" spans="1:6" x14ac:dyDescent="0.25">
      <c r="A1110" s="2" t="s">
        <v>282</v>
      </c>
      <c r="B1110" s="2">
        <v>215475</v>
      </c>
      <c r="C1110" s="2" t="s">
        <v>6</v>
      </c>
      <c r="D1110" s="2" t="s">
        <v>7</v>
      </c>
      <c r="E1110" s="2">
        <f>VLOOKUP(A1110,Sheet1!$A:$M,4,FALSE)</f>
        <v>0</v>
      </c>
      <c r="F1110" s="3">
        <v>45747</v>
      </c>
    </row>
    <row r="1111" spans="1:6" x14ac:dyDescent="0.25">
      <c r="A1111" s="2" t="s">
        <v>282</v>
      </c>
      <c r="B1111" s="2">
        <v>215475</v>
      </c>
      <c r="C1111" s="2" t="s">
        <v>6</v>
      </c>
      <c r="D1111" s="2" t="s">
        <v>7</v>
      </c>
      <c r="E1111" s="2">
        <f>VLOOKUP(A1111,Sheet1!$A:$M,5,FALSE)</f>
        <v>0</v>
      </c>
      <c r="F1111" s="3">
        <v>45777</v>
      </c>
    </row>
    <row r="1112" spans="1:6" x14ac:dyDescent="0.25">
      <c r="A1112" s="2" t="s">
        <v>282</v>
      </c>
      <c r="B1112" s="2">
        <v>215475</v>
      </c>
      <c r="C1112" s="2" t="s">
        <v>6</v>
      </c>
      <c r="D1112" s="2" t="s">
        <v>7</v>
      </c>
      <c r="E1112" s="2">
        <f>VLOOKUP(A1112,Sheet1!$A:$M,6,FALSE)</f>
        <v>0</v>
      </c>
      <c r="F1112" s="3">
        <v>45808</v>
      </c>
    </row>
    <row r="1113" spans="1:6" x14ac:dyDescent="0.25">
      <c r="A1113" s="2" t="s">
        <v>282</v>
      </c>
      <c r="B1113" s="2">
        <v>215475</v>
      </c>
      <c r="C1113" s="2" t="s">
        <v>6</v>
      </c>
      <c r="D1113" s="2" t="s">
        <v>7</v>
      </c>
      <c r="E1113" s="2">
        <f>VLOOKUP(A1113,Sheet1!$A:$M,7,FALSE)</f>
        <v>0</v>
      </c>
      <c r="F1113" s="3">
        <v>45838</v>
      </c>
    </row>
    <row r="1114" spans="1:6" x14ac:dyDescent="0.25">
      <c r="A1114" s="2" t="s">
        <v>282</v>
      </c>
      <c r="B1114" s="2">
        <v>215475</v>
      </c>
      <c r="C1114" s="2" t="s">
        <v>6</v>
      </c>
      <c r="D1114" s="2" t="s">
        <v>7</v>
      </c>
      <c r="E1114" s="2">
        <f>VLOOKUP(A1114,Sheet1!$A:$M,8,FALSE)</f>
        <v>0</v>
      </c>
      <c r="F1114" s="3">
        <v>45869</v>
      </c>
    </row>
    <row r="1115" spans="1:6" x14ac:dyDescent="0.25">
      <c r="A1115" s="2" t="s">
        <v>282</v>
      </c>
      <c r="B1115" s="2">
        <v>215475</v>
      </c>
      <c r="C1115" s="2" t="s">
        <v>6</v>
      </c>
      <c r="D1115" s="2" t="s">
        <v>7</v>
      </c>
      <c r="E1115" s="2">
        <f>VLOOKUP(A1115,Sheet1!$A:$M,9,FALSE)</f>
        <v>1000</v>
      </c>
      <c r="F1115" s="3">
        <v>45900</v>
      </c>
    </row>
    <row r="1116" spans="1:6" x14ac:dyDescent="0.25">
      <c r="A1116" s="2" t="s">
        <v>282</v>
      </c>
      <c r="B1116" s="2">
        <v>215475</v>
      </c>
      <c r="C1116" s="2" t="s">
        <v>6</v>
      </c>
      <c r="D1116" s="2" t="s">
        <v>7</v>
      </c>
      <c r="E1116" s="2">
        <f>VLOOKUP(A1116,Sheet1!$A:$M,10,FALSE)</f>
        <v>0</v>
      </c>
      <c r="F1116" s="3">
        <v>45930</v>
      </c>
    </row>
    <row r="1117" spans="1:6" x14ac:dyDescent="0.25">
      <c r="A1117" s="2" t="s">
        <v>282</v>
      </c>
      <c r="B1117" s="2">
        <v>215475</v>
      </c>
      <c r="C1117" s="2" t="s">
        <v>6</v>
      </c>
      <c r="D1117" s="2" t="s">
        <v>7</v>
      </c>
      <c r="E1117" s="2">
        <f>VLOOKUP(A1117,Sheet1!$A:$M,11,FALSE)</f>
        <v>400</v>
      </c>
      <c r="F1117" s="3">
        <v>45961</v>
      </c>
    </row>
    <row r="1118" spans="1:6" x14ac:dyDescent="0.25">
      <c r="A1118" s="2" t="s">
        <v>282</v>
      </c>
      <c r="B1118" s="2">
        <v>215475</v>
      </c>
      <c r="C1118" s="2" t="s">
        <v>6</v>
      </c>
      <c r="D1118" s="2" t="s">
        <v>7</v>
      </c>
      <c r="E1118" s="2">
        <f>VLOOKUP(A1118,Sheet1!$A:$O,12,FALSE)</f>
        <v>0</v>
      </c>
      <c r="F1118" s="3">
        <v>45991</v>
      </c>
    </row>
    <row r="1119" spans="1:6" x14ac:dyDescent="0.25">
      <c r="A1119" s="2" t="s">
        <v>282</v>
      </c>
      <c r="B1119" s="2">
        <v>215475</v>
      </c>
      <c r="C1119" s="2" t="s">
        <v>6</v>
      </c>
      <c r="D1119" s="2" t="s">
        <v>7</v>
      </c>
      <c r="E1119" s="2">
        <f>VLOOKUP(A1119,Sheet1!$A:$O,13,FALSE)</f>
        <v>0</v>
      </c>
      <c r="F1119" s="3">
        <v>46022</v>
      </c>
    </row>
    <row r="1120" spans="1:6" x14ac:dyDescent="0.25">
      <c r="A1120" s="2" t="s">
        <v>173</v>
      </c>
      <c r="B1120" s="2">
        <v>215475</v>
      </c>
      <c r="C1120" s="2" t="s">
        <v>6</v>
      </c>
      <c r="D1120" s="2" t="s">
        <v>7</v>
      </c>
      <c r="E1120" s="2">
        <f>VLOOKUP(A1120,Sheet1!$A:$M,2,FALSE)</f>
        <v>300</v>
      </c>
      <c r="F1120" s="3">
        <v>45688</v>
      </c>
    </row>
    <row r="1121" spans="1:6" x14ac:dyDescent="0.25">
      <c r="A1121" s="2" t="s">
        <v>173</v>
      </c>
      <c r="B1121" s="2">
        <v>215475</v>
      </c>
      <c r="C1121" s="2" t="s">
        <v>6</v>
      </c>
      <c r="D1121" s="2" t="s">
        <v>7</v>
      </c>
      <c r="E1121" s="2">
        <f>VLOOKUP(A1121,Sheet1!$A:$M,3,FALSE)</f>
        <v>0</v>
      </c>
      <c r="F1121" s="3">
        <v>45716</v>
      </c>
    </row>
    <row r="1122" spans="1:6" x14ac:dyDescent="0.25">
      <c r="A1122" s="2" t="s">
        <v>173</v>
      </c>
      <c r="B1122" s="2">
        <v>215475</v>
      </c>
      <c r="C1122" s="2" t="s">
        <v>6</v>
      </c>
      <c r="D1122" s="2" t="s">
        <v>7</v>
      </c>
      <c r="E1122" s="2">
        <f>VLOOKUP(A1122,Sheet1!$A:$M,4,FALSE)</f>
        <v>0</v>
      </c>
      <c r="F1122" s="3">
        <v>45747</v>
      </c>
    </row>
    <row r="1123" spans="1:6" x14ac:dyDescent="0.25">
      <c r="A1123" s="2" t="s">
        <v>173</v>
      </c>
      <c r="B1123" s="2">
        <v>215475</v>
      </c>
      <c r="C1123" s="2" t="s">
        <v>6</v>
      </c>
      <c r="D1123" s="2" t="s">
        <v>7</v>
      </c>
      <c r="E1123" s="2">
        <f>VLOOKUP(A1123,Sheet1!$A:$M,5,FALSE)</f>
        <v>0</v>
      </c>
      <c r="F1123" s="3">
        <v>45777</v>
      </c>
    </row>
    <row r="1124" spans="1:6" x14ac:dyDescent="0.25">
      <c r="A1124" s="2" t="s">
        <v>173</v>
      </c>
      <c r="B1124" s="2">
        <v>215475</v>
      </c>
      <c r="C1124" s="2" t="s">
        <v>6</v>
      </c>
      <c r="D1124" s="2" t="s">
        <v>7</v>
      </c>
      <c r="E1124" s="2">
        <f>VLOOKUP(A1124,Sheet1!$A:$M,6,FALSE)</f>
        <v>0</v>
      </c>
      <c r="F1124" s="3">
        <v>45808</v>
      </c>
    </row>
    <row r="1125" spans="1:6" x14ac:dyDescent="0.25">
      <c r="A1125" s="2" t="s">
        <v>173</v>
      </c>
      <c r="B1125" s="2">
        <v>215475</v>
      </c>
      <c r="C1125" s="2" t="s">
        <v>6</v>
      </c>
      <c r="D1125" s="2" t="s">
        <v>7</v>
      </c>
      <c r="E1125" s="2">
        <f>VLOOKUP(A1125,Sheet1!$A:$M,7,FALSE)</f>
        <v>0</v>
      </c>
      <c r="F1125" s="3">
        <v>45838</v>
      </c>
    </row>
    <row r="1126" spans="1:6" x14ac:dyDescent="0.25">
      <c r="A1126" s="2" t="s">
        <v>173</v>
      </c>
      <c r="B1126" s="2">
        <v>215475</v>
      </c>
      <c r="C1126" s="2" t="s">
        <v>6</v>
      </c>
      <c r="D1126" s="2" t="s">
        <v>7</v>
      </c>
      <c r="E1126" s="2">
        <f>VLOOKUP(A1126,Sheet1!$A:$M,8,FALSE)</f>
        <v>500</v>
      </c>
      <c r="F1126" s="3">
        <v>45869</v>
      </c>
    </row>
    <row r="1127" spans="1:6" x14ac:dyDescent="0.25">
      <c r="A1127" s="2" t="s">
        <v>173</v>
      </c>
      <c r="B1127" s="2">
        <v>215475</v>
      </c>
      <c r="C1127" s="2" t="s">
        <v>6</v>
      </c>
      <c r="D1127" s="2" t="s">
        <v>7</v>
      </c>
      <c r="E1127" s="2">
        <f>VLOOKUP(A1127,Sheet1!$A:$M,9,FALSE)</f>
        <v>0</v>
      </c>
      <c r="F1127" s="3">
        <v>45900</v>
      </c>
    </row>
    <row r="1128" spans="1:6" x14ac:dyDescent="0.25">
      <c r="A1128" s="2" t="s">
        <v>173</v>
      </c>
      <c r="B1128" s="2">
        <v>215475</v>
      </c>
      <c r="C1128" s="2" t="s">
        <v>6</v>
      </c>
      <c r="D1128" s="2" t="s">
        <v>7</v>
      </c>
      <c r="E1128" s="2">
        <f>VLOOKUP(A1128,Sheet1!$A:$M,10,FALSE)</f>
        <v>0</v>
      </c>
      <c r="F1128" s="3">
        <v>45930</v>
      </c>
    </row>
    <row r="1129" spans="1:6" x14ac:dyDescent="0.25">
      <c r="A1129" s="2" t="s">
        <v>173</v>
      </c>
      <c r="B1129" s="2">
        <v>215475</v>
      </c>
      <c r="C1129" s="2" t="s">
        <v>6</v>
      </c>
      <c r="D1129" s="2" t="s">
        <v>7</v>
      </c>
      <c r="E1129" s="2">
        <f>VLOOKUP(A1129,Sheet1!$A:$M,11,FALSE)</f>
        <v>800</v>
      </c>
      <c r="F1129" s="3">
        <v>45961</v>
      </c>
    </row>
    <row r="1130" spans="1:6" x14ac:dyDescent="0.25">
      <c r="A1130" s="2" t="s">
        <v>173</v>
      </c>
      <c r="B1130" s="2">
        <v>215475</v>
      </c>
      <c r="C1130" s="2" t="s">
        <v>6</v>
      </c>
      <c r="D1130" s="2" t="s">
        <v>7</v>
      </c>
      <c r="E1130" s="2">
        <f>VLOOKUP(A1130,Sheet1!$A:$O,12,FALSE)</f>
        <v>0</v>
      </c>
      <c r="F1130" s="3">
        <v>45991</v>
      </c>
    </row>
    <row r="1131" spans="1:6" x14ac:dyDescent="0.25">
      <c r="A1131" s="2" t="s">
        <v>173</v>
      </c>
      <c r="B1131" s="2">
        <v>215475</v>
      </c>
      <c r="C1131" s="2" t="s">
        <v>6</v>
      </c>
      <c r="D1131" s="2" t="s">
        <v>7</v>
      </c>
      <c r="E1131" s="2">
        <f>VLOOKUP(A1131,Sheet1!$A:$O,13,FALSE)</f>
        <v>0</v>
      </c>
      <c r="F1131" s="3">
        <v>46022</v>
      </c>
    </row>
    <row r="1132" spans="1:6" x14ac:dyDescent="0.25">
      <c r="A1132" s="2" t="s">
        <v>184</v>
      </c>
      <c r="B1132" s="2">
        <v>215475</v>
      </c>
      <c r="C1132" s="2" t="s">
        <v>6</v>
      </c>
      <c r="D1132" s="2" t="s">
        <v>7</v>
      </c>
      <c r="E1132" s="2">
        <f>VLOOKUP(A1132,Sheet1!$A:$M,2,FALSE)</f>
        <v>0</v>
      </c>
      <c r="F1132" s="3">
        <v>45688</v>
      </c>
    </row>
    <row r="1133" spans="1:6" x14ac:dyDescent="0.25">
      <c r="A1133" s="2" t="s">
        <v>184</v>
      </c>
      <c r="B1133" s="2">
        <v>215475</v>
      </c>
      <c r="C1133" s="2" t="s">
        <v>6</v>
      </c>
      <c r="D1133" s="2" t="s">
        <v>7</v>
      </c>
      <c r="E1133" s="2">
        <f>VLOOKUP(A1133,Sheet1!$A:$M,3,FALSE)</f>
        <v>0</v>
      </c>
      <c r="F1133" s="3">
        <v>45716</v>
      </c>
    </row>
    <row r="1134" spans="1:6" x14ac:dyDescent="0.25">
      <c r="A1134" s="2" t="s">
        <v>184</v>
      </c>
      <c r="B1134" s="2">
        <v>215475</v>
      </c>
      <c r="C1134" s="2" t="s">
        <v>6</v>
      </c>
      <c r="D1134" s="2" t="s">
        <v>7</v>
      </c>
      <c r="E1134" s="2">
        <f>VLOOKUP(A1134,Sheet1!$A:$M,4,FALSE)</f>
        <v>0</v>
      </c>
      <c r="F1134" s="3">
        <v>45747</v>
      </c>
    </row>
    <row r="1135" spans="1:6" x14ac:dyDescent="0.25">
      <c r="A1135" s="2" t="s">
        <v>184</v>
      </c>
      <c r="B1135" s="2">
        <v>215475</v>
      </c>
      <c r="C1135" s="2" t="s">
        <v>6</v>
      </c>
      <c r="D1135" s="2" t="s">
        <v>7</v>
      </c>
      <c r="E1135" s="2">
        <f>VLOOKUP(A1135,Sheet1!$A:$M,5,FALSE)</f>
        <v>0</v>
      </c>
      <c r="F1135" s="3">
        <v>45777</v>
      </c>
    </row>
    <row r="1136" spans="1:6" x14ac:dyDescent="0.25">
      <c r="A1136" s="2" t="s">
        <v>184</v>
      </c>
      <c r="B1136" s="2">
        <v>215475</v>
      </c>
      <c r="C1136" s="2" t="s">
        <v>6</v>
      </c>
      <c r="D1136" s="2" t="s">
        <v>7</v>
      </c>
      <c r="E1136" s="2">
        <f>VLOOKUP(A1136,Sheet1!$A:$M,6,FALSE)</f>
        <v>0</v>
      </c>
      <c r="F1136" s="3">
        <v>45808</v>
      </c>
    </row>
    <row r="1137" spans="1:6" x14ac:dyDescent="0.25">
      <c r="A1137" s="2" t="s">
        <v>184</v>
      </c>
      <c r="B1137" s="2">
        <v>215475</v>
      </c>
      <c r="C1137" s="2" t="s">
        <v>6</v>
      </c>
      <c r="D1137" s="2" t="s">
        <v>7</v>
      </c>
      <c r="E1137" s="2">
        <f>VLOOKUP(A1137,Sheet1!$A:$M,7,FALSE)</f>
        <v>0</v>
      </c>
      <c r="F1137" s="3">
        <v>45838</v>
      </c>
    </row>
    <row r="1138" spans="1:6" x14ac:dyDescent="0.25">
      <c r="A1138" s="2" t="s">
        <v>184</v>
      </c>
      <c r="B1138" s="2">
        <v>215475</v>
      </c>
      <c r="C1138" s="2" t="s">
        <v>6</v>
      </c>
      <c r="D1138" s="2" t="s">
        <v>7</v>
      </c>
      <c r="E1138" s="2">
        <f>VLOOKUP(A1138,Sheet1!$A:$M,8,FALSE)</f>
        <v>0</v>
      </c>
      <c r="F1138" s="3">
        <v>45869</v>
      </c>
    </row>
    <row r="1139" spans="1:6" x14ac:dyDescent="0.25">
      <c r="A1139" s="2" t="s">
        <v>184</v>
      </c>
      <c r="B1139" s="2">
        <v>215475</v>
      </c>
      <c r="C1139" s="2" t="s">
        <v>6</v>
      </c>
      <c r="D1139" s="2" t="s">
        <v>7</v>
      </c>
      <c r="E1139" s="2">
        <f>VLOOKUP(A1139,Sheet1!$A:$M,9,FALSE)</f>
        <v>0</v>
      </c>
      <c r="F1139" s="3">
        <v>45900</v>
      </c>
    </row>
    <row r="1140" spans="1:6" x14ac:dyDescent="0.25">
      <c r="A1140" s="2" t="s">
        <v>184</v>
      </c>
      <c r="B1140" s="2">
        <v>215475</v>
      </c>
      <c r="C1140" s="2" t="s">
        <v>6</v>
      </c>
      <c r="D1140" s="2" t="s">
        <v>7</v>
      </c>
      <c r="E1140" s="2">
        <f>VLOOKUP(A1140,Sheet1!$A:$M,10,FALSE)</f>
        <v>0</v>
      </c>
      <c r="F1140" s="3">
        <v>45930</v>
      </c>
    </row>
    <row r="1141" spans="1:6" x14ac:dyDescent="0.25">
      <c r="A1141" s="2" t="s">
        <v>184</v>
      </c>
      <c r="B1141" s="2">
        <v>215475</v>
      </c>
      <c r="C1141" s="2" t="s">
        <v>6</v>
      </c>
      <c r="D1141" s="2" t="s">
        <v>7</v>
      </c>
      <c r="E1141" s="2">
        <f>VLOOKUP(A1141,Sheet1!$A:$M,11,FALSE)</f>
        <v>0</v>
      </c>
      <c r="F1141" s="3">
        <v>45961</v>
      </c>
    </row>
    <row r="1142" spans="1:6" x14ac:dyDescent="0.25">
      <c r="A1142" s="2" t="s">
        <v>184</v>
      </c>
      <c r="B1142" s="2">
        <v>215475</v>
      </c>
      <c r="C1142" s="2" t="s">
        <v>6</v>
      </c>
      <c r="D1142" s="2" t="s">
        <v>7</v>
      </c>
      <c r="E1142" s="2">
        <f>VLOOKUP(A1142,Sheet1!$A:$O,12,FALSE)</f>
        <v>0</v>
      </c>
      <c r="F1142" s="3">
        <v>45991</v>
      </c>
    </row>
    <row r="1143" spans="1:6" x14ac:dyDescent="0.25">
      <c r="A1143" s="2" t="s">
        <v>184</v>
      </c>
      <c r="B1143" s="2">
        <v>215475</v>
      </c>
      <c r="C1143" s="2" t="s">
        <v>6</v>
      </c>
      <c r="D1143" s="2" t="s">
        <v>7</v>
      </c>
      <c r="E1143" s="2">
        <f>VLOOKUP(A1143,Sheet1!$A:$O,13,FALSE)</f>
        <v>0</v>
      </c>
      <c r="F1143" s="3">
        <v>46022</v>
      </c>
    </row>
    <row r="1144" spans="1:6" x14ac:dyDescent="0.25">
      <c r="A1144" s="2" t="s">
        <v>243</v>
      </c>
      <c r="B1144" s="2">
        <v>215475</v>
      </c>
      <c r="C1144" s="2" t="s">
        <v>6</v>
      </c>
      <c r="D1144" s="2" t="s">
        <v>7</v>
      </c>
      <c r="E1144" s="2">
        <f>VLOOKUP(A1144,Sheet1!$A:$M,2,FALSE)</f>
        <v>0</v>
      </c>
      <c r="F1144" s="3">
        <v>45688</v>
      </c>
    </row>
    <row r="1145" spans="1:6" x14ac:dyDescent="0.25">
      <c r="A1145" s="2" t="s">
        <v>243</v>
      </c>
      <c r="B1145" s="2">
        <v>215475</v>
      </c>
      <c r="C1145" s="2" t="s">
        <v>6</v>
      </c>
      <c r="D1145" s="2" t="s">
        <v>7</v>
      </c>
      <c r="E1145" s="2">
        <f>VLOOKUP(A1145,Sheet1!$A:$M,3,FALSE)</f>
        <v>0</v>
      </c>
      <c r="F1145" s="3">
        <v>45716</v>
      </c>
    </row>
    <row r="1146" spans="1:6" x14ac:dyDescent="0.25">
      <c r="A1146" s="2" t="s">
        <v>243</v>
      </c>
      <c r="B1146" s="2">
        <v>215475</v>
      </c>
      <c r="C1146" s="2" t="s">
        <v>6</v>
      </c>
      <c r="D1146" s="2" t="s">
        <v>7</v>
      </c>
      <c r="E1146" s="2">
        <f>VLOOKUP(A1146,Sheet1!$A:$M,4,FALSE)</f>
        <v>500</v>
      </c>
      <c r="F1146" s="3">
        <v>45747</v>
      </c>
    </row>
    <row r="1147" spans="1:6" x14ac:dyDescent="0.25">
      <c r="A1147" s="2" t="s">
        <v>243</v>
      </c>
      <c r="B1147" s="2">
        <v>215475</v>
      </c>
      <c r="C1147" s="2" t="s">
        <v>6</v>
      </c>
      <c r="D1147" s="2" t="s">
        <v>7</v>
      </c>
      <c r="E1147" s="2">
        <f>VLOOKUP(A1147,Sheet1!$A:$M,5,FALSE)</f>
        <v>300</v>
      </c>
      <c r="F1147" s="3">
        <v>45777</v>
      </c>
    </row>
    <row r="1148" spans="1:6" x14ac:dyDescent="0.25">
      <c r="A1148" s="2" t="s">
        <v>243</v>
      </c>
      <c r="B1148" s="2">
        <v>215475</v>
      </c>
      <c r="C1148" s="2" t="s">
        <v>6</v>
      </c>
      <c r="D1148" s="2" t="s">
        <v>7</v>
      </c>
      <c r="E1148" s="2">
        <f>VLOOKUP(A1148,Sheet1!$A:$M,6,FALSE)</f>
        <v>950</v>
      </c>
      <c r="F1148" s="3">
        <v>45808</v>
      </c>
    </row>
    <row r="1149" spans="1:6" x14ac:dyDescent="0.25">
      <c r="A1149" s="2" t="s">
        <v>243</v>
      </c>
      <c r="B1149" s="2">
        <v>215475</v>
      </c>
      <c r="C1149" s="2" t="s">
        <v>6</v>
      </c>
      <c r="D1149" s="2" t="s">
        <v>7</v>
      </c>
      <c r="E1149" s="2">
        <f>VLOOKUP(A1149,Sheet1!$A:$M,7,FALSE)</f>
        <v>0</v>
      </c>
      <c r="F1149" s="3">
        <v>45838</v>
      </c>
    </row>
    <row r="1150" spans="1:6" x14ac:dyDescent="0.25">
      <c r="A1150" s="2" t="s">
        <v>243</v>
      </c>
      <c r="B1150" s="2">
        <v>215475</v>
      </c>
      <c r="C1150" s="2" t="s">
        <v>6</v>
      </c>
      <c r="D1150" s="2" t="s">
        <v>7</v>
      </c>
      <c r="E1150" s="2">
        <f>VLOOKUP(A1150,Sheet1!$A:$M,8,FALSE)</f>
        <v>0</v>
      </c>
      <c r="F1150" s="3">
        <v>45869</v>
      </c>
    </row>
    <row r="1151" spans="1:6" x14ac:dyDescent="0.25">
      <c r="A1151" s="2" t="s">
        <v>243</v>
      </c>
      <c r="B1151" s="2">
        <v>215475</v>
      </c>
      <c r="C1151" s="2" t="s">
        <v>6</v>
      </c>
      <c r="D1151" s="2" t="s">
        <v>7</v>
      </c>
      <c r="E1151" s="2">
        <f>VLOOKUP(A1151,Sheet1!$A:$M,9,FALSE)</f>
        <v>800</v>
      </c>
      <c r="F1151" s="3">
        <v>45900</v>
      </c>
    </row>
    <row r="1152" spans="1:6" x14ac:dyDescent="0.25">
      <c r="A1152" s="2" t="s">
        <v>243</v>
      </c>
      <c r="B1152" s="2">
        <v>215475</v>
      </c>
      <c r="C1152" s="2" t="s">
        <v>6</v>
      </c>
      <c r="D1152" s="2" t="s">
        <v>7</v>
      </c>
      <c r="E1152" s="2">
        <f>VLOOKUP(A1152,Sheet1!$A:$M,10,FALSE)</f>
        <v>0</v>
      </c>
      <c r="F1152" s="3">
        <v>45930</v>
      </c>
    </row>
    <row r="1153" spans="1:6" x14ac:dyDescent="0.25">
      <c r="A1153" s="2" t="s">
        <v>243</v>
      </c>
      <c r="B1153" s="2">
        <v>215475</v>
      </c>
      <c r="C1153" s="2" t="s">
        <v>6</v>
      </c>
      <c r="D1153" s="2" t="s">
        <v>7</v>
      </c>
      <c r="E1153" s="2">
        <f>VLOOKUP(A1153,Sheet1!$A:$M,11,FALSE)</f>
        <v>800</v>
      </c>
      <c r="F1153" s="3">
        <v>45961</v>
      </c>
    </row>
    <row r="1154" spans="1:6" x14ac:dyDescent="0.25">
      <c r="A1154" s="2" t="s">
        <v>243</v>
      </c>
      <c r="B1154" s="2">
        <v>215475</v>
      </c>
      <c r="C1154" s="2" t="s">
        <v>6</v>
      </c>
      <c r="D1154" s="2" t="s">
        <v>7</v>
      </c>
      <c r="E1154" s="2">
        <f>VLOOKUP(A1154,Sheet1!$A:$O,12,FALSE)</f>
        <v>0</v>
      </c>
      <c r="F1154" s="3">
        <v>45991</v>
      </c>
    </row>
    <row r="1155" spans="1:6" x14ac:dyDescent="0.25">
      <c r="A1155" s="2" t="s">
        <v>243</v>
      </c>
      <c r="B1155" s="2">
        <v>215475</v>
      </c>
      <c r="C1155" s="2" t="s">
        <v>6</v>
      </c>
      <c r="D1155" s="2" t="s">
        <v>7</v>
      </c>
      <c r="E1155" s="2">
        <f>VLOOKUP(A1155,Sheet1!$A:$O,13,FALSE)</f>
        <v>0</v>
      </c>
      <c r="F1155" s="3">
        <v>46022</v>
      </c>
    </row>
    <row r="1156" spans="1:6" x14ac:dyDescent="0.25">
      <c r="A1156" s="2" t="s">
        <v>99</v>
      </c>
      <c r="B1156" s="2">
        <v>215475</v>
      </c>
      <c r="C1156" s="2" t="s">
        <v>6</v>
      </c>
      <c r="D1156" s="2" t="s">
        <v>7</v>
      </c>
      <c r="E1156" s="2">
        <f>VLOOKUP(A1156,Sheet1!$A:$M,2,FALSE)</f>
        <v>300</v>
      </c>
      <c r="F1156" s="3">
        <v>45688</v>
      </c>
    </row>
    <row r="1157" spans="1:6" x14ac:dyDescent="0.25">
      <c r="A1157" s="2" t="s">
        <v>99</v>
      </c>
      <c r="B1157" s="2">
        <v>215475</v>
      </c>
      <c r="C1157" s="2" t="s">
        <v>6</v>
      </c>
      <c r="D1157" s="2" t="s">
        <v>7</v>
      </c>
      <c r="E1157" s="2">
        <f>VLOOKUP(A1157,Sheet1!$A:$M,3,FALSE)</f>
        <v>0</v>
      </c>
      <c r="F1157" s="3">
        <v>45716</v>
      </c>
    </row>
    <row r="1158" spans="1:6" x14ac:dyDescent="0.25">
      <c r="A1158" s="2" t="s">
        <v>99</v>
      </c>
      <c r="B1158" s="2">
        <v>215475</v>
      </c>
      <c r="C1158" s="2" t="s">
        <v>6</v>
      </c>
      <c r="D1158" s="2" t="s">
        <v>7</v>
      </c>
      <c r="E1158" s="2">
        <f>VLOOKUP(A1158,Sheet1!$A:$M,4,FALSE)</f>
        <v>250</v>
      </c>
      <c r="F1158" s="3">
        <v>45747</v>
      </c>
    </row>
    <row r="1159" spans="1:6" x14ac:dyDescent="0.25">
      <c r="A1159" s="2" t="s">
        <v>99</v>
      </c>
      <c r="B1159" s="2">
        <v>215475</v>
      </c>
      <c r="C1159" s="2" t="s">
        <v>6</v>
      </c>
      <c r="D1159" s="2" t="s">
        <v>7</v>
      </c>
      <c r="E1159" s="2">
        <f>VLOOKUP(A1159,Sheet1!$A:$M,5,FALSE)</f>
        <v>0</v>
      </c>
      <c r="F1159" s="3">
        <v>45777</v>
      </c>
    </row>
    <row r="1160" spans="1:6" x14ac:dyDescent="0.25">
      <c r="A1160" s="2" t="s">
        <v>99</v>
      </c>
      <c r="B1160" s="2">
        <v>215475</v>
      </c>
      <c r="C1160" s="2" t="s">
        <v>6</v>
      </c>
      <c r="D1160" s="2" t="s">
        <v>7</v>
      </c>
      <c r="E1160" s="2">
        <f>VLOOKUP(A1160,Sheet1!$A:$M,6,FALSE)</f>
        <v>300</v>
      </c>
      <c r="F1160" s="3">
        <v>45808</v>
      </c>
    </row>
    <row r="1161" spans="1:6" x14ac:dyDescent="0.25">
      <c r="A1161" s="2" t="s">
        <v>99</v>
      </c>
      <c r="B1161" s="2">
        <v>215475</v>
      </c>
      <c r="C1161" s="2" t="s">
        <v>6</v>
      </c>
      <c r="D1161" s="2" t="s">
        <v>7</v>
      </c>
      <c r="E1161" s="2">
        <f>VLOOKUP(A1161,Sheet1!$A:$M,7,FALSE)</f>
        <v>0</v>
      </c>
      <c r="F1161" s="3">
        <v>45838</v>
      </c>
    </row>
    <row r="1162" spans="1:6" x14ac:dyDescent="0.25">
      <c r="A1162" s="2" t="s">
        <v>99</v>
      </c>
      <c r="B1162" s="2">
        <v>215475</v>
      </c>
      <c r="C1162" s="2" t="s">
        <v>6</v>
      </c>
      <c r="D1162" s="2" t="s">
        <v>7</v>
      </c>
      <c r="E1162" s="2">
        <f>VLOOKUP(A1162,Sheet1!$A:$M,8,FALSE)</f>
        <v>400</v>
      </c>
      <c r="F1162" s="3">
        <v>45869</v>
      </c>
    </row>
    <row r="1163" spans="1:6" x14ac:dyDescent="0.25">
      <c r="A1163" s="2" t="s">
        <v>99</v>
      </c>
      <c r="B1163" s="2">
        <v>215475</v>
      </c>
      <c r="C1163" s="2" t="s">
        <v>6</v>
      </c>
      <c r="D1163" s="2" t="s">
        <v>7</v>
      </c>
      <c r="E1163" s="2">
        <f>VLOOKUP(A1163,Sheet1!$A:$M,9,FALSE)</f>
        <v>0</v>
      </c>
      <c r="F1163" s="3">
        <v>45900</v>
      </c>
    </row>
    <row r="1164" spans="1:6" x14ac:dyDescent="0.25">
      <c r="A1164" s="2" t="s">
        <v>99</v>
      </c>
      <c r="B1164" s="2">
        <v>215475</v>
      </c>
      <c r="C1164" s="2" t="s">
        <v>6</v>
      </c>
      <c r="D1164" s="2" t="s">
        <v>7</v>
      </c>
      <c r="E1164" s="2">
        <f>VLOOKUP(A1164,Sheet1!$A:$M,10,FALSE)</f>
        <v>0</v>
      </c>
      <c r="F1164" s="3">
        <v>45930</v>
      </c>
    </row>
    <row r="1165" spans="1:6" x14ac:dyDescent="0.25">
      <c r="A1165" s="2" t="s">
        <v>99</v>
      </c>
      <c r="B1165" s="2">
        <v>215475</v>
      </c>
      <c r="C1165" s="2" t="s">
        <v>6</v>
      </c>
      <c r="D1165" s="2" t="s">
        <v>7</v>
      </c>
      <c r="E1165" s="2">
        <f>VLOOKUP(A1165,Sheet1!$A:$M,11,FALSE)</f>
        <v>200</v>
      </c>
      <c r="F1165" s="3">
        <v>45961</v>
      </c>
    </row>
    <row r="1166" spans="1:6" x14ac:dyDescent="0.25">
      <c r="A1166" s="2" t="s">
        <v>99</v>
      </c>
      <c r="B1166" s="2">
        <v>215475</v>
      </c>
      <c r="C1166" s="2" t="s">
        <v>6</v>
      </c>
      <c r="D1166" s="2" t="s">
        <v>7</v>
      </c>
      <c r="E1166" s="2">
        <f>VLOOKUP(A1166,Sheet1!$A:$O,12,FALSE)</f>
        <v>0</v>
      </c>
      <c r="F1166" s="3">
        <v>45991</v>
      </c>
    </row>
    <row r="1167" spans="1:6" x14ac:dyDescent="0.25">
      <c r="A1167" s="2" t="s">
        <v>99</v>
      </c>
      <c r="B1167" s="2">
        <v>215475</v>
      </c>
      <c r="C1167" s="2" t="s">
        <v>6</v>
      </c>
      <c r="D1167" s="2" t="s">
        <v>7</v>
      </c>
      <c r="E1167" s="2">
        <f>VLOOKUP(A1167,Sheet1!$A:$O,13,FALSE)</f>
        <v>0</v>
      </c>
      <c r="F1167" s="3">
        <v>46022</v>
      </c>
    </row>
    <row r="1168" spans="1:6" x14ac:dyDescent="0.25">
      <c r="A1168" s="2" t="s">
        <v>133</v>
      </c>
      <c r="B1168" s="2">
        <v>215475</v>
      </c>
      <c r="C1168" s="2" t="s">
        <v>6</v>
      </c>
      <c r="D1168" s="2" t="s">
        <v>7</v>
      </c>
      <c r="E1168" s="2">
        <f>VLOOKUP(A1168,Sheet1!$A:$M,2,FALSE)</f>
        <v>200</v>
      </c>
      <c r="F1168" s="3">
        <v>45688</v>
      </c>
    </row>
    <row r="1169" spans="1:6" x14ac:dyDescent="0.25">
      <c r="A1169" s="2" t="s">
        <v>133</v>
      </c>
      <c r="B1169" s="2">
        <v>215475</v>
      </c>
      <c r="C1169" s="2" t="s">
        <v>6</v>
      </c>
      <c r="D1169" s="2" t="s">
        <v>7</v>
      </c>
      <c r="E1169" s="2">
        <f>VLOOKUP(A1169,Sheet1!$A:$M,3,FALSE)</f>
        <v>0</v>
      </c>
      <c r="F1169" s="3">
        <v>45716</v>
      </c>
    </row>
    <row r="1170" spans="1:6" x14ac:dyDescent="0.25">
      <c r="A1170" s="2" t="s">
        <v>133</v>
      </c>
      <c r="B1170" s="2">
        <v>215475</v>
      </c>
      <c r="C1170" s="2" t="s">
        <v>6</v>
      </c>
      <c r="D1170" s="2" t="s">
        <v>7</v>
      </c>
      <c r="E1170" s="2">
        <f>VLOOKUP(A1170,Sheet1!$A:$M,4,FALSE)</f>
        <v>0</v>
      </c>
      <c r="F1170" s="3">
        <v>45747</v>
      </c>
    </row>
    <row r="1171" spans="1:6" x14ac:dyDescent="0.25">
      <c r="A1171" s="2" t="s">
        <v>133</v>
      </c>
      <c r="B1171" s="2">
        <v>215475</v>
      </c>
      <c r="C1171" s="2" t="s">
        <v>6</v>
      </c>
      <c r="D1171" s="2" t="s">
        <v>7</v>
      </c>
      <c r="E1171" s="2">
        <f>VLOOKUP(A1171,Sheet1!$A:$M,5,FALSE)</f>
        <v>0</v>
      </c>
      <c r="F1171" s="3">
        <v>45777</v>
      </c>
    </row>
    <row r="1172" spans="1:6" x14ac:dyDescent="0.25">
      <c r="A1172" s="2" t="s">
        <v>133</v>
      </c>
      <c r="B1172" s="2">
        <v>215475</v>
      </c>
      <c r="C1172" s="2" t="s">
        <v>6</v>
      </c>
      <c r="D1172" s="2" t="s">
        <v>7</v>
      </c>
      <c r="E1172" s="2">
        <f>VLOOKUP(A1172,Sheet1!$A:$M,6,FALSE)</f>
        <v>0</v>
      </c>
      <c r="F1172" s="3">
        <v>45808</v>
      </c>
    </row>
    <row r="1173" spans="1:6" x14ac:dyDescent="0.25">
      <c r="A1173" s="2" t="s">
        <v>133</v>
      </c>
      <c r="B1173" s="2">
        <v>215475</v>
      </c>
      <c r="C1173" s="2" t="s">
        <v>6</v>
      </c>
      <c r="D1173" s="2" t="s">
        <v>7</v>
      </c>
      <c r="E1173" s="2">
        <f>VLOOKUP(A1173,Sheet1!$A:$M,7,FALSE)</f>
        <v>0</v>
      </c>
      <c r="F1173" s="3">
        <v>45838</v>
      </c>
    </row>
    <row r="1174" spans="1:6" x14ac:dyDescent="0.25">
      <c r="A1174" s="2" t="s">
        <v>133</v>
      </c>
      <c r="B1174" s="2">
        <v>215475</v>
      </c>
      <c r="C1174" s="2" t="s">
        <v>6</v>
      </c>
      <c r="D1174" s="2" t="s">
        <v>7</v>
      </c>
      <c r="E1174" s="2">
        <f>VLOOKUP(A1174,Sheet1!$A:$M,8,FALSE)</f>
        <v>0</v>
      </c>
      <c r="F1174" s="3">
        <v>45869</v>
      </c>
    </row>
    <row r="1175" spans="1:6" x14ac:dyDescent="0.25">
      <c r="A1175" s="2" t="s">
        <v>133</v>
      </c>
      <c r="B1175" s="2">
        <v>215475</v>
      </c>
      <c r="C1175" s="2" t="s">
        <v>6</v>
      </c>
      <c r="D1175" s="2" t="s">
        <v>7</v>
      </c>
      <c r="E1175" s="2">
        <f>VLOOKUP(A1175,Sheet1!$A:$M,9,FALSE)</f>
        <v>0</v>
      </c>
      <c r="F1175" s="3">
        <v>45900</v>
      </c>
    </row>
    <row r="1176" spans="1:6" x14ac:dyDescent="0.25">
      <c r="A1176" s="2" t="s">
        <v>133</v>
      </c>
      <c r="B1176" s="2">
        <v>215475</v>
      </c>
      <c r="C1176" s="2" t="s">
        <v>6</v>
      </c>
      <c r="D1176" s="2" t="s">
        <v>7</v>
      </c>
      <c r="E1176" s="2">
        <f>VLOOKUP(A1176,Sheet1!$A:$M,10,FALSE)</f>
        <v>200</v>
      </c>
      <c r="F1176" s="3">
        <v>45930</v>
      </c>
    </row>
    <row r="1177" spans="1:6" x14ac:dyDescent="0.25">
      <c r="A1177" s="2" t="s">
        <v>133</v>
      </c>
      <c r="B1177" s="2">
        <v>215475</v>
      </c>
      <c r="C1177" s="2" t="s">
        <v>6</v>
      </c>
      <c r="D1177" s="2" t="s">
        <v>7</v>
      </c>
      <c r="E1177" s="2">
        <f>VLOOKUP(A1177,Sheet1!$A:$M,11,FALSE)</f>
        <v>0</v>
      </c>
      <c r="F1177" s="3">
        <v>45961</v>
      </c>
    </row>
    <row r="1178" spans="1:6" x14ac:dyDescent="0.25">
      <c r="A1178" s="2" t="s">
        <v>133</v>
      </c>
      <c r="B1178" s="2">
        <v>215475</v>
      </c>
      <c r="C1178" s="2" t="s">
        <v>6</v>
      </c>
      <c r="D1178" s="2" t="s">
        <v>7</v>
      </c>
      <c r="E1178" s="2">
        <f>VLOOKUP(A1178,Sheet1!$A:$O,12,FALSE)</f>
        <v>0</v>
      </c>
      <c r="F1178" s="3">
        <v>45991</v>
      </c>
    </row>
    <row r="1179" spans="1:6" x14ac:dyDescent="0.25">
      <c r="A1179" s="2" t="s">
        <v>133</v>
      </c>
      <c r="B1179" s="2">
        <v>215475</v>
      </c>
      <c r="C1179" s="2" t="s">
        <v>6</v>
      </c>
      <c r="D1179" s="2" t="s">
        <v>7</v>
      </c>
      <c r="E1179" s="2">
        <f>VLOOKUP(A1179,Sheet1!$A:$O,13,FALSE)</f>
        <v>0</v>
      </c>
      <c r="F1179" s="3">
        <v>46022</v>
      </c>
    </row>
    <row r="1180" spans="1:6" x14ac:dyDescent="0.25">
      <c r="A1180" s="2" t="s">
        <v>177</v>
      </c>
      <c r="B1180" s="2">
        <v>215475</v>
      </c>
      <c r="C1180" s="2" t="s">
        <v>6</v>
      </c>
      <c r="D1180" s="2" t="s">
        <v>7</v>
      </c>
      <c r="E1180" s="2">
        <f>VLOOKUP(A1180,Sheet1!$A:$M,2,FALSE)</f>
        <v>0</v>
      </c>
      <c r="F1180" s="3">
        <v>45688</v>
      </c>
    </row>
    <row r="1181" spans="1:6" x14ac:dyDescent="0.25">
      <c r="A1181" s="2" t="s">
        <v>177</v>
      </c>
      <c r="B1181" s="2">
        <v>215475</v>
      </c>
      <c r="C1181" s="2" t="s">
        <v>6</v>
      </c>
      <c r="D1181" s="2" t="s">
        <v>7</v>
      </c>
      <c r="E1181" s="2">
        <f>VLOOKUP(A1181,Sheet1!$A:$M,3,FALSE)</f>
        <v>0</v>
      </c>
      <c r="F1181" s="3">
        <v>45716</v>
      </c>
    </row>
    <row r="1182" spans="1:6" x14ac:dyDescent="0.25">
      <c r="A1182" s="2" t="s">
        <v>177</v>
      </c>
      <c r="B1182" s="2">
        <v>215475</v>
      </c>
      <c r="C1182" s="2" t="s">
        <v>6</v>
      </c>
      <c r="D1182" s="2" t="s">
        <v>7</v>
      </c>
      <c r="E1182" s="2">
        <f>VLOOKUP(A1182,Sheet1!$A:$M,4,FALSE)</f>
        <v>0</v>
      </c>
      <c r="F1182" s="3">
        <v>45747</v>
      </c>
    </row>
    <row r="1183" spans="1:6" x14ac:dyDescent="0.25">
      <c r="A1183" s="2" t="s">
        <v>177</v>
      </c>
      <c r="B1183" s="2">
        <v>215475</v>
      </c>
      <c r="C1183" s="2" t="s">
        <v>6</v>
      </c>
      <c r="D1183" s="2" t="s">
        <v>7</v>
      </c>
      <c r="E1183" s="2">
        <f>VLOOKUP(A1183,Sheet1!$A:$M,5,FALSE)</f>
        <v>0</v>
      </c>
      <c r="F1183" s="3">
        <v>45777</v>
      </c>
    </row>
    <row r="1184" spans="1:6" x14ac:dyDescent="0.25">
      <c r="A1184" s="2" t="s">
        <v>177</v>
      </c>
      <c r="B1184" s="2">
        <v>215475</v>
      </c>
      <c r="C1184" s="2" t="s">
        <v>6</v>
      </c>
      <c r="D1184" s="2" t="s">
        <v>7</v>
      </c>
      <c r="E1184" s="2">
        <f>VLOOKUP(A1184,Sheet1!$A:$M,6,FALSE)</f>
        <v>0</v>
      </c>
      <c r="F1184" s="3">
        <v>45808</v>
      </c>
    </row>
    <row r="1185" spans="1:6" x14ac:dyDescent="0.25">
      <c r="A1185" s="2" t="s">
        <v>177</v>
      </c>
      <c r="B1185" s="2">
        <v>215475</v>
      </c>
      <c r="C1185" s="2" t="s">
        <v>6</v>
      </c>
      <c r="D1185" s="2" t="s">
        <v>7</v>
      </c>
      <c r="E1185" s="2">
        <f>VLOOKUP(A1185,Sheet1!$A:$M,7,FALSE)</f>
        <v>0</v>
      </c>
      <c r="F1185" s="3">
        <v>45838</v>
      </c>
    </row>
    <row r="1186" spans="1:6" x14ac:dyDescent="0.25">
      <c r="A1186" s="2" t="s">
        <v>177</v>
      </c>
      <c r="B1186" s="2">
        <v>215475</v>
      </c>
      <c r="C1186" s="2" t="s">
        <v>6</v>
      </c>
      <c r="D1186" s="2" t="s">
        <v>7</v>
      </c>
      <c r="E1186" s="2">
        <f>VLOOKUP(A1186,Sheet1!$A:$M,8,FALSE)</f>
        <v>0</v>
      </c>
      <c r="F1186" s="3">
        <v>45869</v>
      </c>
    </row>
    <row r="1187" spans="1:6" x14ac:dyDescent="0.25">
      <c r="A1187" s="2" t="s">
        <v>177</v>
      </c>
      <c r="B1187" s="2">
        <v>215475</v>
      </c>
      <c r="C1187" s="2" t="s">
        <v>6</v>
      </c>
      <c r="D1187" s="2" t="s">
        <v>7</v>
      </c>
      <c r="E1187" s="2">
        <f>VLOOKUP(A1187,Sheet1!$A:$M,9,FALSE)</f>
        <v>0</v>
      </c>
      <c r="F1187" s="3">
        <v>45900</v>
      </c>
    </row>
    <row r="1188" spans="1:6" x14ac:dyDescent="0.25">
      <c r="A1188" s="2" t="s">
        <v>177</v>
      </c>
      <c r="B1188" s="2">
        <v>215475</v>
      </c>
      <c r="C1188" s="2" t="s">
        <v>6</v>
      </c>
      <c r="D1188" s="2" t="s">
        <v>7</v>
      </c>
      <c r="E1188" s="2">
        <f>VLOOKUP(A1188,Sheet1!$A:$M,10,FALSE)</f>
        <v>0</v>
      </c>
      <c r="F1188" s="3">
        <v>45930</v>
      </c>
    </row>
    <row r="1189" spans="1:6" x14ac:dyDescent="0.25">
      <c r="A1189" s="2" t="s">
        <v>177</v>
      </c>
      <c r="B1189" s="2">
        <v>215475</v>
      </c>
      <c r="C1189" s="2" t="s">
        <v>6</v>
      </c>
      <c r="D1189" s="2" t="s">
        <v>7</v>
      </c>
      <c r="E1189" s="2">
        <f>VLOOKUP(A1189,Sheet1!$A:$M,11,FALSE)</f>
        <v>0</v>
      </c>
      <c r="F1189" s="3">
        <v>45961</v>
      </c>
    </row>
    <row r="1190" spans="1:6" x14ac:dyDescent="0.25">
      <c r="A1190" s="2" t="s">
        <v>177</v>
      </c>
      <c r="B1190" s="2">
        <v>215475</v>
      </c>
      <c r="C1190" s="2" t="s">
        <v>6</v>
      </c>
      <c r="D1190" s="2" t="s">
        <v>7</v>
      </c>
      <c r="E1190" s="2">
        <f>VLOOKUP(A1190,Sheet1!$A:$O,12,FALSE)</f>
        <v>0</v>
      </c>
      <c r="F1190" s="3">
        <v>45991</v>
      </c>
    </row>
    <row r="1191" spans="1:6" x14ac:dyDescent="0.25">
      <c r="A1191" s="2" t="s">
        <v>177</v>
      </c>
      <c r="B1191" s="2">
        <v>215475</v>
      </c>
      <c r="C1191" s="2" t="s">
        <v>6</v>
      </c>
      <c r="D1191" s="2" t="s">
        <v>7</v>
      </c>
      <c r="E1191" s="2">
        <f>VLOOKUP(A1191,Sheet1!$A:$O,13,FALSE)</f>
        <v>0</v>
      </c>
      <c r="F1191" s="3">
        <v>46022</v>
      </c>
    </row>
    <row r="1192" spans="1:6" x14ac:dyDescent="0.25">
      <c r="A1192" s="2" t="s">
        <v>165</v>
      </c>
      <c r="B1192" s="2">
        <v>215475</v>
      </c>
      <c r="C1192" s="2" t="s">
        <v>6</v>
      </c>
      <c r="D1192" s="2" t="s">
        <v>7</v>
      </c>
      <c r="E1192" s="2">
        <f>VLOOKUP(A1192,Sheet1!$A:$M,2,FALSE)</f>
        <v>0</v>
      </c>
      <c r="F1192" s="3">
        <v>45688</v>
      </c>
    </row>
    <row r="1193" spans="1:6" x14ac:dyDescent="0.25">
      <c r="A1193" s="2" t="s">
        <v>165</v>
      </c>
      <c r="B1193" s="2">
        <v>215475</v>
      </c>
      <c r="C1193" s="2" t="s">
        <v>6</v>
      </c>
      <c r="D1193" s="2" t="s">
        <v>7</v>
      </c>
      <c r="E1193" s="2">
        <f>VLOOKUP(A1193,Sheet1!$A:$M,3,FALSE)</f>
        <v>0</v>
      </c>
      <c r="F1193" s="3">
        <v>45716</v>
      </c>
    </row>
    <row r="1194" spans="1:6" x14ac:dyDescent="0.25">
      <c r="A1194" s="2" t="s">
        <v>165</v>
      </c>
      <c r="B1194" s="2">
        <v>215475</v>
      </c>
      <c r="C1194" s="2" t="s">
        <v>6</v>
      </c>
      <c r="D1194" s="2" t="s">
        <v>7</v>
      </c>
      <c r="E1194" s="2">
        <f>VLOOKUP(A1194,Sheet1!$A:$M,4,FALSE)</f>
        <v>0</v>
      </c>
      <c r="F1194" s="3">
        <v>45747</v>
      </c>
    </row>
    <row r="1195" spans="1:6" x14ac:dyDescent="0.25">
      <c r="A1195" s="2" t="s">
        <v>165</v>
      </c>
      <c r="B1195" s="2">
        <v>215475</v>
      </c>
      <c r="C1195" s="2" t="s">
        <v>6</v>
      </c>
      <c r="D1195" s="2" t="s">
        <v>7</v>
      </c>
      <c r="E1195" s="2">
        <f>VLOOKUP(A1195,Sheet1!$A:$M,5,FALSE)</f>
        <v>0</v>
      </c>
      <c r="F1195" s="3">
        <v>45777</v>
      </c>
    </row>
    <row r="1196" spans="1:6" x14ac:dyDescent="0.25">
      <c r="A1196" s="2" t="s">
        <v>165</v>
      </c>
      <c r="B1196" s="2">
        <v>215475</v>
      </c>
      <c r="C1196" s="2" t="s">
        <v>6</v>
      </c>
      <c r="D1196" s="2" t="s">
        <v>7</v>
      </c>
      <c r="E1196" s="2">
        <f>VLOOKUP(A1196,Sheet1!$A:$M,6,FALSE)</f>
        <v>0</v>
      </c>
      <c r="F1196" s="3">
        <v>45808</v>
      </c>
    </row>
    <row r="1197" spans="1:6" x14ac:dyDescent="0.25">
      <c r="A1197" s="2" t="s">
        <v>165</v>
      </c>
      <c r="B1197" s="2">
        <v>215475</v>
      </c>
      <c r="C1197" s="2" t="s">
        <v>6</v>
      </c>
      <c r="D1197" s="2" t="s">
        <v>7</v>
      </c>
      <c r="E1197" s="2">
        <f>VLOOKUP(A1197,Sheet1!$A:$M,7,FALSE)</f>
        <v>0</v>
      </c>
      <c r="F1197" s="3">
        <v>45838</v>
      </c>
    </row>
    <row r="1198" spans="1:6" x14ac:dyDescent="0.25">
      <c r="A1198" s="2" t="s">
        <v>165</v>
      </c>
      <c r="B1198" s="2">
        <v>215475</v>
      </c>
      <c r="C1198" s="2" t="s">
        <v>6</v>
      </c>
      <c r="D1198" s="2" t="s">
        <v>7</v>
      </c>
      <c r="E1198" s="2">
        <f>VLOOKUP(A1198,Sheet1!$A:$M,8,FALSE)</f>
        <v>0</v>
      </c>
      <c r="F1198" s="3">
        <v>45869</v>
      </c>
    </row>
    <row r="1199" spans="1:6" x14ac:dyDescent="0.25">
      <c r="A1199" s="2" t="s">
        <v>165</v>
      </c>
      <c r="B1199" s="2">
        <v>215475</v>
      </c>
      <c r="C1199" s="2" t="s">
        <v>6</v>
      </c>
      <c r="D1199" s="2" t="s">
        <v>7</v>
      </c>
      <c r="E1199" s="2">
        <f>VLOOKUP(A1199,Sheet1!$A:$M,9,FALSE)</f>
        <v>0</v>
      </c>
      <c r="F1199" s="3">
        <v>45900</v>
      </c>
    </row>
    <row r="1200" spans="1:6" x14ac:dyDescent="0.25">
      <c r="A1200" s="2" t="s">
        <v>165</v>
      </c>
      <c r="B1200" s="2">
        <v>215475</v>
      </c>
      <c r="C1200" s="2" t="s">
        <v>6</v>
      </c>
      <c r="D1200" s="2" t="s">
        <v>7</v>
      </c>
      <c r="E1200" s="2">
        <f>VLOOKUP(A1200,Sheet1!$A:$M,10,FALSE)</f>
        <v>0</v>
      </c>
      <c r="F1200" s="3">
        <v>45930</v>
      </c>
    </row>
    <row r="1201" spans="1:6" x14ac:dyDescent="0.25">
      <c r="A1201" s="2" t="s">
        <v>165</v>
      </c>
      <c r="B1201" s="2">
        <v>215475</v>
      </c>
      <c r="C1201" s="2" t="s">
        <v>6</v>
      </c>
      <c r="D1201" s="2" t="s">
        <v>7</v>
      </c>
      <c r="E1201" s="2">
        <f>VLOOKUP(A1201,Sheet1!$A:$M,11,FALSE)</f>
        <v>0</v>
      </c>
      <c r="F1201" s="3">
        <v>45961</v>
      </c>
    </row>
    <row r="1202" spans="1:6" x14ac:dyDescent="0.25">
      <c r="A1202" s="2" t="s">
        <v>165</v>
      </c>
      <c r="B1202" s="2">
        <v>215475</v>
      </c>
      <c r="C1202" s="2" t="s">
        <v>6</v>
      </c>
      <c r="D1202" s="2" t="s">
        <v>7</v>
      </c>
      <c r="E1202" s="2">
        <f>VLOOKUP(A1202,Sheet1!$A:$O,12,FALSE)</f>
        <v>0</v>
      </c>
      <c r="F1202" s="3">
        <v>45991</v>
      </c>
    </row>
    <row r="1203" spans="1:6" x14ac:dyDescent="0.25">
      <c r="A1203" s="2" t="s">
        <v>165</v>
      </c>
      <c r="B1203" s="2">
        <v>215475</v>
      </c>
      <c r="C1203" s="2" t="s">
        <v>6</v>
      </c>
      <c r="D1203" s="2" t="s">
        <v>7</v>
      </c>
      <c r="E1203" s="2">
        <f>VLOOKUP(A1203,Sheet1!$A:$O,13,FALSE)</f>
        <v>0</v>
      </c>
      <c r="F1203" s="3">
        <v>46022</v>
      </c>
    </row>
    <row r="1204" spans="1:6" x14ac:dyDescent="0.25">
      <c r="A1204" s="2" t="s">
        <v>51</v>
      </c>
      <c r="B1204" s="2">
        <v>215475</v>
      </c>
      <c r="C1204" s="2" t="s">
        <v>6</v>
      </c>
      <c r="D1204" s="2" t="s">
        <v>7</v>
      </c>
      <c r="E1204" s="2">
        <f>VLOOKUP(A1204,Sheet1!$A:$M,2,FALSE)</f>
        <v>0</v>
      </c>
      <c r="F1204" s="3">
        <v>45688</v>
      </c>
    </row>
    <row r="1205" spans="1:6" x14ac:dyDescent="0.25">
      <c r="A1205" s="2" t="s">
        <v>51</v>
      </c>
      <c r="B1205" s="2">
        <v>215475</v>
      </c>
      <c r="C1205" s="2" t="s">
        <v>6</v>
      </c>
      <c r="D1205" s="2" t="s">
        <v>7</v>
      </c>
      <c r="E1205" s="2">
        <f>VLOOKUP(A1205,Sheet1!$A:$M,3,FALSE)</f>
        <v>0</v>
      </c>
      <c r="F1205" s="3">
        <v>45716</v>
      </c>
    </row>
    <row r="1206" spans="1:6" x14ac:dyDescent="0.25">
      <c r="A1206" s="2" t="s">
        <v>51</v>
      </c>
      <c r="B1206" s="2">
        <v>215475</v>
      </c>
      <c r="C1206" s="2" t="s">
        <v>6</v>
      </c>
      <c r="D1206" s="2" t="s">
        <v>7</v>
      </c>
      <c r="E1206" s="2">
        <f>VLOOKUP(A1206,Sheet1!$A:$M,4,FALSE)</f>
        <v>0</v>
      </c>
      <c r="F1206" s="3">
        <v>45747</v>
      </c>
    </row>
    <row r="1207" spans="1:6" x14ac:dyDescent="0.25">
      <c r="A1207" s="2" t="s">
        <v>51</v>
      </c>
      <c r="B1207" s="2">
        <v>215475</v>
      </c>
      <c r="C1207" s="2" t="s">
        <v>6</v>
      </c>
      <c r="D1207" s="2" t="s">
        <v>7</v>
      </c>
      <c r="E1207" s="2">
        <f>VLOOKUP(A1207,Sheet1!$A:$M,5,FALSE)</f>
        <v>0</v>
      </c>
      <c r="F1207" s="3">
        <v>45777</v>
      </c>
    </row>
    <row r="1208" spans="1:6" x14ac:dyDescent="0.25">
      <c r="A1208" s="2" t="s">
        <v>51</v>
      </c>
      <c r="B1208" s="2">
        <v>215475</v>
      </c>
      <c r="C1208" s="2" t="s">
        <v>6</v>
      </c>
      <c r="D1208" s="2" t="s">
        <v>7</v>
      </c>
      <c r="E1208" s="2">
        <f>VLOOKUP(A1208,Sheet1!$A:$M,6,FALSE)</f>
        <v>0</v>
      </c>
      <c r="F1208" s="3">
        <v>45808</v>
      </c>
    </row>
    <row r="1209" spans="1:6" x14ac:dyDescent="0.25">
      <c r="A1209" s="2" t="s">
        <v>51</v>
      </c>
      <c r="B1209" s="2">
        <v>215475</v>
      </c>
      <c r="C1209" s="2" t="s">
        <v>6</v>
      </c>
      <c r="D1209" s="2" t="s">
        <v>7</v>
      </c>
      <c r="E1209" s="2">
        <f>VLOOKUP(A1209,Sheet1!$A:$M,7,FALSE)</f>
        <v>0</v>
      </c>
      <c r="F1209" s="3">
        <v>45838</v>
      </c>
    </row>
    <row r="1210" spans="1:6" x14ac:dyDescent="0.25">
      <c r="A1210" s="2" t="s">
        <v>51</v>
      </c>
      <c r="B1210" s="2">
        <v>215475</v>
      </c>
      <c r="C1210" s="2" t="s">
        <v>6</v>
      </c>
      <c r="D1210" s="2" t="s">
        <v>7</v>
      </c>
      <c r="E1210" s="2">
        <f>VLOOKUP(A1210,Sheet1!$A:$M,8,FALSE)</f>
        <v>0</v>
      </c>
      <c r="F1210" s="3">
        <v>45869</v>
      </c>
    </row>
    <row r="1211" spans="1:6" x14ac:dyDescent="0.25">
      <c r="A1211" s="2" t="s">
        <v>51</v>
      </c>
      <c r="B1211" s="2">
        <v>215475</v>
      </c>
      <c r="C1211" s="2" t="s">
        <v>6</v>
      </c>
      <c r="D1211" s="2" t="s">
        <v>7</v>
      </c>
      <c r="E1211" s="2">
        <f>VLOOKUP(A1211,Sheet1!$A:$M,9,FALSE)</f>
        <v>0</v>
      </c>
      <c r="F1211" s="3">
        <v>45900</v>
      </c>
    </row>
    <row r="1212" spans="1:6" x14ac:dyDescent="0.25">
      <c r="A1212" s="2" t="s">
        <v>51</v>
      </c>
      <c r="B1212" s="2">
        <v>215475</v>
      </c>
      <c r="C1212" s="2" t="s">
        <v>6</v>
      </c>
      <c r="D1212" s="2" t="s">
        <v>7</v>
      </c>
      <c r="E1212" s="2">
        <f>VLOOKUP(A1212,Sheet1!$A:$M,10,FALSE)</f>
        <v>0</v>
      </c>
      <c r="F1212" s="3">
        <v>45930</v>
      </c>
    </row>
    <row r="1213" spans="1:6" x14ac:dyDescent="0.25">
      <c r="A1213" s="2" t="s">
        <v>51</v>
      </c>
      <c r="B1213" s="2">
        <v>215475</v>
      </c>
      <c r="C1213" s="2" t="s">
        <v>6</v>
      </c>
      <c r="D1213" s="2" t="s">
        <v>7</v>
      </c>
      <c r="E1213" s="2">
        <f>VLOOKUP(A1213,Sheet1!$A:$M,11,FALSE)</f>
        <v>0</v>
      </c>
      <c r="F1213" s="3">
        <v>45961</v>
      </c>
    </row>
    <row r="1214" spans="1:6" x14ac:dyDescent="0.25">
      <c r="A1214" s="2" t="s">
        <v>51</v>
      </c>
      <c r="B1214" s="2">
        <v>215475</v>
      </c>
      <c r="C1214" s="2" t="s">
        <v>6</v>
      </c>
      <c r="D1214" s="2" t="s">
        <v>7</v>
      </c>
      <c r="E1214" s="2">
        <f>VLOOKUP(A1214,Sheet1!$A:$O,12,FALSE)</f>
        <v>0</v>
      </c>
      <c r="F1214" s="3">
        <v>45991</v>
      </c>
    </row>
    <row r="1215" spans="1:6" x14ac:dyDescent="0.25">
      <c r="A1215" s="2" t="s">
        <v>51</v>
      </c>
      <c r="B1215" s="2">
        <v>215475</v>
      </c>
      <c r="C1215" s="2" t="s">
        <v>6</v>
      </c>
      <c r="D1215" s="2" t="s">
        <v>7</v>
      </c>
      <c r="E1215" s="2">
        <f>VLOOKUP(A1215,Sheet1!$A:$O,13,FALSE)</f>
        <v>0</v>
      </c>
      <c r="F1215" s="3">
        <v>46022</v>
      </c>
    </row>
    <row r="1216" spans="1:6" x14ac:dyDescent="0.25">
      <c r="A1216" s="2" t="s">
        <v>216</v>
      </c>
      <c r="B1216" s="2">
        <v>215475</v>
      </c>
      <c r="C1216" s="2" t="s">
        <v>6</v>
      </c>
      <c r="D1216" s="2" t="s">
        <v>7</v>
      </c>
      <c r="E1216" s="2">
        <f>VLOOKUP(A1216,Sheet1!$A:$M,2,FALSE)</f>
        <v>1020</v>
      </c>
      <c r="F1216" s="3">
        <v>45688</v>
      </c>
    </row>
    <row r="1217" spans="1:6" x14ac:dyDescent="0.25">
      <c r="A1217" s="2" t="s">
        <v>216</v>
      </c>
      <c r="B1217" s="2">
        <v>215475</v>
      </c>
      <c r="C1217" s="2" t="s">
        <v>6</v>
      </c>
      <c r="D1217" s="2" t="s">
        <v>7</v>
      </c>
      <c r="E1217" s="2">
        <f>VLOOKUP(A1217,Sheet1!$A:$M,3,FALSE)</f>
        <v>0</v>
      </c>
      <c r="F1217" s="3">
        <v>45716</v>
      </c>
    </row>
    <row r="1218" spans="1:6" x14ac:dyDescent="0.25">
      <c r="A1218" s="2" t="s">
        <v>216</v>
      </c>
      <c r="B1218" s="2">
        <v>215475</v>
      </c>
      <c r="C1218" s="2" t="s">
        <v>6</v>
      </c>
      <c r="D1218" s="2" t="s">
        <v>7</v>
      </c>
      <c r="E1218" s="2">
        <f>VLOOKUP(A1218,Sheet1!$A:$M,4,FALSE)</f>
        <v>0</v>
      </c>
      <c r="F1218" s="3">
        <v>45747</v>
      </c>
    </row>
    <row r="1219" spans="1:6" x14ac:dyDescent="0.25">
      <c r="A1219" s="2" t="s">
        <v>216</v>
      </c>
      <c r="B1219" s="2">
        <v>215475</v>
      </c>
      <c r="C1219" s="2" t="s">
        <v>6</v>
      </c>
      <c r="D1219" s="2" t="s">
        <v>7</v>
      </c>
      <c r="E1219" s="2">
        <f>VLOOKUP(A1219,Sheet1!$A:$M,5,FALSE)</f>
        <v>0</v>
      </c>
      <c r="F1219" s="3">
        <v>45777</v>
      </c>
    </row>
    <row r="1220" spans="1:6" x14ac:dyDescent="0.25">
      <c r="A1220" s="2" t="s">
        <v>216</v>
      </c>
      <c r="B1220" s="2">
        <v>215475</v>
      </c>
      <c r="C1220" s="2" t="s">
        <v>6</v>
      </c>
      <c r="D1220" s="2" t="s">
        <v>7</v>
      </c>
      <c r="E1220" s="2">
        <f>VLOOKUP(A1220,Sheet1!$A:$M,6,FALSE)</f>
        <v>0</v>
      </c>
      <c r="F1220" s="3">
        <v>45808</v>
      </c>
    </row>
    <row r="1221" spans="1:6" x14ac:dyDescent="0.25">
      <c r="A1221" s="2" t="s">
        <v>216</v>
      </c>
      <c r="B1221" s="2">
        <v>215475</v>
      </c>
      <c r="C1221" s="2" t="s">
        <v>6</v>
      </c>
      <c r="D1221" s="2" t="s">
        <v>7</v>
      </c>
      <c r="E1221" s="2">
        <f>VLOOKUP(A1221,Sheet1!$A:$M,7,FALSE)</f>
        <v>0</v>
      </c>
      <c r="F1221" s="3">
        <v>45838</v>
      </c>
    </row>
    <row r="1222" spans="1:6" x14ac:dyDescent="0.25">
      <c r="A1222" s="2" t="s">
        <v>216</v>
      </c>
      <c r="B1222" s="2">
        <v>215475</v>
      </c>
      <c r="C1222" s="2" t="s">
        <v>6</v>
      </c>
      <c r="D1222" s="2" t="s">
        <v>7</v>
      </c>
      <c r="E1222" s="2">
        <f>VLOOKUP(A1222,Sheet1!$A:$M,8,FALSE)</f>
        <v>0</v>
      </c>
      <c r="F1222" s="3">
        <v>45869</v>
      </c>
    </row>
    <row r="1223" spans="1:6" x14ac:dyDescent="0.25">
      <c r="A1223" s="2" t="s">
        <v>216</v>
      </c>
      <c r="B1223" s="2">
        <v>215475</v>
      </c>
      <c r="C1223" s="2" t="s">
        <v>6</v>
      </c>
      <c r="D1223" s="2" t="s">
        <v>7</v>
      </c>
      <c r="E1223" s="2">
        <f>VLOOKUP(A1223,Sheet1!$A:$M,9,FALSE)</f>
        <v>400</v>
      </c>
      <c r="F1223" s="3">
        <v>45900</v>
      </c>
    </row>
    <row r="1224" spans="1:6" x14ac:dyDescent="0.25">
      <c r="A1224" s="2" t="s">
        <v>216</v>
      </c>
      <c r="B1224" s="2">
        <v>215475</v>
      </c>
      <c r="C1224" s="2" t="s">
        <v>6</v>
      </c>
      <c r="D1224" s="2" t="s">
        <v>7</v>
      </c>
      <c r="E1224" s="2">
        <f>VLOOKUP(A1224,Sheet1!$A:$M,10,FALSE)</f>
        <v>0</v>
      </c>
      <c r="F1224" s="3">
        <v>45930</v>
      </c>
    </row>
    <row r="1225" spans="1:6" x14ac:dyDescent="0.25">
      <c r="A1225" s="2" t="s">
        <v>216</v>
      </c>
      <c r="B1225" s="2">
        <v>215475</v>
      </c>
      <c r="C1225" s="2" t="s">
        <v>6</v>
      </c>
      <c r="D1225" s="2" t="s">
        <v>7</v>
      </c>
      <c r="E1225" s="2">
        <f>VLOOKUP(A1225,Sheet1!$A:$M,11,FALSE)</f>
        <v>0</v>
      </c>
      <c r="F1225" s="3">
        <v>45961</v>
      </c>
    </row>
    <row r="1226" spans="1:6" x14ac:dyDescent="0.25">
      <c r="A1226" s="2" t="s">
        <v>216</v>
      </c>
      <c r="B1226" s="2">
        <v>215475</v>
      </c>
      <c r="C1226" s="2" t="s">
        <v>6</v>
      </c>
      <c r="D1226" s="2" t="s">
        <v>7</v>
      </c>
      <c r="E1226" s="2">
        <f>VLOOKUP(A1226,Sheet1!$A:$O,12,FALSE)</f>
        <v>100</v>
      </c>
      <c r="F1226" s="3">
        <v>45991</v>
      </c>
    </row>
    <row r="1227" spans="1:6" x14ac:dyDescent="0.25">
      <c r="A1227" s="2" t="s">
        <v>216</v>
      </c>
      <c r="B1227" s="2">
        <v>215475</v>
      </c>
      <c r="C1227" s="2" t="s">
        <v>6</v>
      </c>
      <c r="D1227" s="2" t="s">
        <v>7</v>
      </c>
      <c r="E1227" s="2">
        <f>VLOOKUP(A1227,Sheet1!$A:$O,13,FALSE)</f>
        <v>0</v>
      </c>
      <c r="F1227" s="3">
        <v>46022</v>
      </c>
    </row>
    <row r="1228" spans="1:6" x14ac:dyDescent="0.25">
      <c r="A1228" s="2" t="s">
        <v>26</v>
      </c>
      <c r="B1228" s="2">
        <v>215475</v>
      </c>
      <c r="C1228" s="2" t="s">
        <v>6</v>
      </c>
      <c r="D1228" s="2" t="s">
        <v>7</v>
      </c>
      <c r="E1228" s="2">
        <f>VLOOKUP(A1228,Sheet1!$A:$M,2,FALSE)</f>
        <v>0</v>
      </c>
      <c r="F1228" s="3">
        <v>45688</v>
      </c>
    </row>
    <row r="1229" spans="1:6" x14ac:dyDescent="0.25">
      <c r="A1229" s="2" t="s">
        <v>26</v>
      </c>
      <c r="B1229" s="2">
        <v>215475</v>
      </c>
      <c r="C1229" s="2" t="s">
        <v>6</v>
      </c>
      <c r="D1229" s="2" t="s">
        <v>7</v>
      </c>
      <c r="E1229" s="2">
        <f>VLOOKUP(A1229,Sheet1!$A:$M,3,FALSE)</f>
        <v>0</v>
      </c>
      <c r="F1229" s="3">
        <v>45716</v>
      </c>
    </row>
    <row r="1230" spans="1:6" x14ac:dyDescent="0.25">
      <c r="A1230" s="2" t="s">
        <v>26</v>
      </c>
      <c r="B1230" s="2">
        <v>215475</v>
      </c>
      <c r="C1230" s="2" t="s">
        <v>6</v>
      </c>
      <c r="D1230" s="2" t="s">
        <v>7</v>
      </c>
      <c r="E1230" s="2">
        <f>VLOOKUP(A1230,Sheet1!$A:$M,4,FALSE)</f>
        <v>0</v>
      </c>
      <c r="F1230" s="3">
        <v>45747</v>
      </c>
    </row>
    <row r="1231" spans="1:6" x14ac:dyDescent="0.25">
      <c r="A1231" s="2" t="s">
        <v>26</v>
      </c>
      <c r="B1231" s="2">
        <v>215475</v>
      </c>
      <c r="C1231" s="2" t="s">
        <v>6</v>
      </c>
      <c r="D1231" s="2" t="s">
        <v>7</v>
      </c>
      <c r="E1231" s="2">
        <f>VLOOKUP(A1231,Sheet1!$A:$M,5,FALSE)</f>
        <v>0</v>
      </c>
      <c r="F1231" s="3">
        <v>45777</v>
      </c>
    </row>
    <row r="1232" spans="1:6" x14ac:dyDescent="0.25">
      <c r="A1232" s="2" t="s">
        <v>26</v>
      </c>
      <c r="B1232" s="2">
        <v>215475</v>
      </c>
      <c r="C1232" s="2" t="s">
        <v>6</v>
      </c>
      <c r="D1232" s="2" t="s">
        <v>7</v>
      </c>
      <c r="E1232" s="2">
        <f>VLOOKUP(A1232,Sheet1!$A:$M,6,FALSE)</f>
        <v>0</v>
      </c>
      <c r="F1232" s="3">
        <v>45808</v>
      </c>
    </row>
    <row r="1233" spans="1:6" x14ac:dyDescent="0.25">
      <c r="A1233" s="2" t="s">
        <v>26</v>
      </c>
      <c r="B1233" s="2">
        <v>215475</v>
      </c>
      <c r="C1233" s="2" t="s">
        <v>6</v>
      </c>
      <c r="D1233" s="2" t="s">
        <v>7</v>
      </c>
      <c r="E1233" s="2">
        <f>VLOOKUP(A1233,Sheet1!$A:$M,7,FALSE)</f>
        <v>0</v>
      </c>
      <c r="F1233" s="3">
        <v>45838</v>
      </c>
    </row>
    <row r="1234" spans="1:6" x14ac:dyDescent="0.25">
      <c r="A1234" s="2" t="s">
        <v>26</v>
      </c>
      <c r="B1234" s="2">
        <v>215475</v>
      </c>
      <c r="C1234" s="2" t="s">
        <v>6</v>
      </c>
      <c r="D1234" s="2" t="s">
        <v>7</v>
      </c>
      <c r="E1234" s="2">
        <f>VLOOKUP(A1234,Sheet1!$A:$M,8,FALSE)</f>
        <v>0</v>
      </c>
      <c r="F1234" s="3">
        <v>45869</v>
      </c>
    </row>
    <row r="1235" spans="1:6" x14ac:dyDescent="0.25">
      <c r="A1235" s="2" t="s">
        <v>26</v>
      </c>
      <c r="B1235" s="2">
        <v>215475</v>
      </c>
      <c r="C1235" s="2" t="s">
        <v>6</v>
      </c>
      <c r="D1235" s="2" t="s">
        <v>7</v>
      </c>
      <c r="E1235" s="2">
        <f>VLOOKUP(A1235,Sheet1!$A:$M,9,FALSE)</f>
        <v>0</v>
      </c>
      <c r="F1235" s="3">
        <v>45900</v>
      </c>
    </row>
    <row r="1236" spans="1:6" x14ac:dyDescent="0.25">
      <c r="A1236" s="2" t="s">
        <v>26</v>
      </c>
      <c r="B1236" s="2">
        <v>215475</v>
      </c>
      <c r="C1236" s="2" t="s">
        <v>6</v>
      </c>
      <c r="D1236" s="2" t="s">
        <v>7</v>
      </c>
      <c r="E1236" s="2">
        <f>VLOOKUP(A1236,Sheet1!$A:$M,10,FALSE)</f>
        <v>0</v>
      </c>
      <c r="F1236" s="3">
        <v>45930</v>
      </c>
    </row>
    <row r="1237" spans="1:6" x14ac:dyDescent="0.25">
      <c r="A1237" s="2" t="s">
        <v>26</v>
      </c>
      <c r="B1237" s="2">
        <v>215475</v>
      </c>
      <c r="C1237" s="2" t="s">
        <v>6</v>
      </c>
      <c r="D1237" s="2" t="s">
        <v>7</v>
      </c>
      <c r="E1237" s="2">
        <f>VLOOKUP(A1237,Sheet1!$A:$M,11,FALSE)</f>
        <v>0</v>
      </c>
      <c r="F1237" s="3">
        <v>45961</v>
      </c>
    </row>
    <row r="1238" spans="1:6" x14ac:dyDescent="0.25">
      <c r="A1238" s="2" t="s">
        <v>26</v>
      </c>
      <c r="B1238" s="2">
        <v>215475</v>
      </c>
      <c r="C1238" s="2" t="s">
        <v>6</v>
      </c>
      <c r="D1238" s="2" t="s">
        <v>7</v>
      </c>
      <c r="E1238" s="2">
        <f>VLOOKUP(A1238,Sheet1!$A:$O,12,FALSE)</f>
        <v>150</v>
      </c>
      <c r="F1238" s="3">
        <v>45991</v>
      </c>
    </row>
    <row r="1239" spans="1:6" x14ac:dyDescent="0.25">
      <c r="A1239" s="2" t="s">
        <v>26</v>
      </c>
      <c r="B1239" s="2">
        <v>215475</v>
      </c>
      <c r="C1239" s="2" t="s">
        <v>6</v>
      </c>
      <c r="D1239" s="2" t="s">
        <v>7</v>
      </c>
      <c r="E1239" s="2">
        <f>VLOOKUP(A1239,Sheet1!$A:$O,13,FALSE)</f>
        <v>0</v>
      </c>
      <c r="F1239" s="3">
        <v>46022</v>
      </c>
    </row>
    <row r="1240" spans="1:6" x14ac:dyDescent="0.25">
      <c r="A1240" s="2" t="s">
        <v>128</v>
      </c>
      <c r="B1240" s="2">
        <v>215475</v>
      </c>
      <c r="C1240" s="2" t="s">
        <v>6</v>
      </c>
      <c r="D1240" s="2" t="s">
        <v>7</v>
      </c>
      <c r="E1240" s="2">
        <f>VLOOKUP(A1240,Sheet1!$A:$M,2,FALSE)</f>
        <v>0</v>
      </c>
      <c r="F1240" s="3">
        <v>45688</v>
      </c>
    </row>
    <row r="1241" spans="1:6" x14ac:dyDescent="0.25">
      <c r="A1241" s="2" t="s">
        <v>128</v>
      </c>
      <c r="B1241" s="2">
        <v>215475</v>
      </c>
      <c r="C1241" s="2" t="s">
        <v>6</v>
      </c>
      <c r="D1241" s="2" t="s">
        <v>7</v>
      </c>
      <c r="E1241" s="2">
        <f>VLOOKUP(A1241,Sheet1!$A:$M,3,FALSE)</f>
        <v>0</v>
      </c>
      <c r="F1241" s="3">
        <v>45716</v>
      </c>
    </row>
    <row r="1242" spans="1:6" x14ac:dyDescent="0.25">
      <c r="A1242" s="2" t="s">
        <v>128</v>
      </c>
      <c r="B1242" s="2">
        <v>215475</v>
      </c>
      <c r="C1242" s="2" t="s">
        <v>6</v>
      </c>
      <c r="D1242" s="2" t="s">
        <v>7</v>
      </c>
      <c r="E1242" s="2">
        <f>VLOOKUP(A1242,Sheet1!$A:$M,4,FALSE)</f>
        <v>0</v>
      </c>
      <c r="F1242" s="3">
        <v>45747</v>
      </c>
    </row>
    <row r="1243" spans="1:6" x14ac:dyDescent="0.25">
      <c r="A1243" s="2" t="s">
        <v>128</v>
      </c>
      <c r="B1243" s="2">
        <v>215475</v>
      </c>
      <c r="C1243" s="2" t="s">
        <v>6</v>
      </c>
      <c r="D1243" s="2" t="s">
        <v>7</v>
      </c>
      <c r="E1243" s="2">
        <f>VLOOKUP(A1243,Sheet1!$A:$M,5,FALSE)</f>
        <v>0</v>
      </c>
      <c r="F1243" s="3">
        <v>45777</v>
      </c>
    </row>
    <row r="1244" spans="1:6" x14ac:dyDescent="0.25">
      <c r="A1244" s="2" t="s">
        <v>128</v>
      </c>
      <c r="B1244" s="2">
        <v>215475</v>
      </c>
      <c r="C1244" s="2" t="s">
        <v>6</v>
      </c>
      <c r="D1244" s="2" t="s">
        <v>7</v>
      </c>
      <c r="E1244" s="2">
        <f>VLOOKUP(A1244,Sheet1!$A:$M,6,FALSE)</f>
        <v>0</v>
      </c>
      <c r="F1244" s="3">
        <v>45808</v>
      </c>
    </row>
    <row r="1245" spans="1:6" x14ac:dyDescent="0.25">
      <c r="A1245" s="2" t="s">
        <v>128</v>
      </c>
      <c r="B1245" s="2">
        <v>215475</v>
      </c>
      <c r="C1245" s="2" t="s">
        <v>6</v>
      </c>
      <c r="D1245" s="2" t="s">
        <v>7</v>
      </c>
      <c r="E1245" s="2">
        <f>VLOOKUP(A1245,Sheet1!$A:$M,7,FALSE)</f>
        <v>0</v>
      </c>
      <c r="F1245" s="3">
        <v>45838</v>
      </c>
    </row>
    <row r="1246" spans="1:6" x14ac:dyDescent="0.25">
      <c r="A1246" s="2" t="s">
        <v>128</v>
      </c>
      <c r="B1246" s="2">
        <v>215475</v>
      </c>
      <c r="C1246" s="2" t="s">
        <v>6</v>
      </c>
      <c r="D1246" s="2" t="s">
        <v>7</v>
      </c>
      <c r="E1246" s="2">
        <f>VLOOKUP(A1246,Sheet1!$A:$M,8,FALSE)</f>
        <v>0</v>
      </c>
      <c r="F1246" s="3">
        <v>45869</v>
      </c>
    </row>
    <row r="1247" spans="1:6" x14ac:dyDescent="0.25">
      <c r="A1247" s="2" t="s">
        <v>128</v>
      </c>
      <c r="B1247" s="2">
        <v>215475</v>
      </c>
      <c r="C1247" s="2" t="s">
        <v>6</v>
      </c>
      <c r="D1247" s="2" t="s">
        <v>7</v>
      </c>
      <c r="E1247" s="2">
        <f>VLOOKUP(A1247,Sheet1!$A:$M,9,FALSE)</f>
        <v>0</v>
      </c>
      <c r="F1247" s="3">
        <v>45900</v>
      </c>
    </row>
    <row r="1248" spans="1:6" x14ac:dyDescent="0.25">
      <c r="A1248" s="2" t="s">
        <v>128</v>
      </c>
      <c r="B1248" s="2">
        <v>215475</v>
      </c>
      <c r="C1248" s="2" t="s">
        <v>6</v>
      </c>
      <c r="D1248" s="2" t="s">
        <v>7</v>
      </c>
      <c r="E1248" s="2">
        <f>VLOOKUP(A1248,Sheet1!$A:$M,10,FALSE)</f>
        <v>0</v>
      </c>
      <c r="F1248" s="3">
        <v>45930</v>
      </c>
    </row>
    <row r="1249" spans="1:6" x14ac:dyDescent="0.25">
      <c r="A1249" s="2" t="s">
        <v>128</v>
      </c>
      <c r="B1249" s="2">
        <v>215475</v>
      </c>
      <c r="C1249" s="2" t="s">
        <v>6</v>
      </c>
      <c r="D1249" s="2" t="s">
        <v>7</v>
      </c>
      <c r="E1249" s="2">
        <f>VLOOKUP(A1249,Sheet1!$A:$M,11,FALSE)</f>
        <v>0</v>
      </c>
      <c r="F1249" s="3">
        <v>45961</v>
      </c>
    </row>
    <row r="1250" spans="1:6" x14ac:dyDescent="0.25">
      <c r="A1250" s="2" t="s">
        <v>128</v>
      </c>
      <c r="B1250" s="2">
        <v>215475</v>
      </c>
      <c r="C1250" s="2" t="s">
        <v>6</v>
      </c>
      <c r="D1250" s="2" t="s">
        <v>7</v>
      </c>
      <c r="E1250" s="2">
        <f>VLOOKUP(A1250,Sheet1!$A:$O,12,FALSE)</f>
        <v>0</v>
      </c>
      <c r="F1250" s="3">
        <v>45991</v>
      </c>
    </row>
    <row r="1251" spans="1:6" x14ac:dyDescent="0.25">
      <c r="A1251" s="2" t="s">
        <v>128</v>
      </c>
      <c r="B1251" s="2">
        <v>215475</v>
      </c>
      <c r="C1251" s="2" t="s">
        <v>6</v>
      </c>
      <c r="D1251" s="2" t="s">
        <v>7</v>
      </c>
      <c r="E1251" s="2">
        <f>VLOOKUP(A1251,Sheet1!$A:$O,13,FALSE)</f>
        <v>0</v>
      </c>
      <c r="F1251" s="3">
        <v>46022</v>
      </c>
    </row>
    <row r="1252" spans="1:6" x14ac:dyDescent="0.25">
      <c r="A1252" s="2" t="s">
        <v>129</v>
      </c>
      <c r="B1252" s="2">
        <v>215475</v>
      </c>
      <c r="C1252" s="2" t="s">
        <v>6</v>
      </c>
      <c r="D1252" s="2" t="s">
        <v>7</v>
      </c>
      <c r="E1252" s="2">
        <f>VLOOKUP(A1252,Sheet1!$A:$M,2,FALSE)</f>
        <v>0</v>
      </c>
      <c r="F1252" s="3">
        <v>45688</v>
      </c>
    </row>
    <row r="1253" spans="1:6" x14ac:dyDescent="0.25">
      <c r="A1253" s="2" t="s">
        <v>129</v>
      </c>
      <c r="B1253" s="2">
        <v>215475</v>
      </c>
      <c r="C1253" s="2" t="s">
        <v>6</v>
      </c>
      <c r="D1253" s="2" t="s">
        <v>7</v>
      </c>
      <c r="E1253" s="2">
        <f>VLOOKUP(A1253,Sheet1!$A:$M,3,FALSE)</f>
        <v>0</v>
      </c>
      <c r="F1253" s="3">
        <v>45716</v>
      </c>
    </row>
    <row r="1254" spans="1:6" x14ac:dyDescent="0.25">
      <c r="A1254" s="2" t="s">
        <v>129</v>
      </c>
      <c r="B1254" s="2">
        <v>215475</v>
      </c>
      <c r="C1254" s="2" t="s">
        <v>6</v>
      </c>
      <c r="D1254" s="2" t="s">
        <v>7</v>
      </c>
      <c r="E1254" s="2">
        <f>VLOOKUP(A1254,Sheet1!$A:$M,4,FALSE)</f>
        <v>0</v>
      </c>
      <c r="F1254" s="3">
        <v>45747</v>
      </c>
    </row>
    <row r="1255" spans="1:6" x14ac:dyDescent="0.25">
      <c r="A1255" s="2" t="s">
        <v>129</v>
      </c>
      <c r="B1255" s="2">
        <v>215475</v>
      </c>
      <c r="C1255" s="2" t="s">
        <v>6</v>
      </c>
      <c r="D1255" s="2" t="s">
        <v>7</v>
      </c>
      <c r="E1255" s="2">
        <f>VLOOKUP(A1255,Sheet1!$A:$M,5,FALSE)</f>
        <v>0</v>
      </c>
      <c r="F1255" s="3">
        <v>45777</v>
      </c>
    </row>
    <row r="1256" spans="1:6" x14ac:dyDescent="0.25">
      <c r="A1256" s="2" t="s">
        <v>129</v>
      </c>
      <c r="B1256" s="2">
        <v>215475</v>
      </c>
      <c r="C1256" s="2" t="s">
        <v>6</v>
      </c>
      <c r="D1256" s="2" t="s">
        <v>7</v>
      </c>
      <c r="E1256" s="2">
        <f>VLOOKUP(A1256,Sheet1!$A:$M,6,FALSE)</f>
        <v>0</v>
      </c>
      <c r="F1256" s="3">
        <v>45808</v>
      </c>
    </row>
    <row r="1257" spans="1:6" x14ac:dyDescent="0.25">
      <c r="A1257" s="2" t="s">
        <v>129</v>
      </c>
      <c r="B1257" s="2">
        <v>215475</v>
      </c>
      <c r="C1257" s="2" t="s">
        <v>6</v>
      </c>
      <c r="D1257" s="2" t="s">
        <v>7</v>
      </c>
      <c r="E1257" s="2">
        <f>VLOOKUP(A1257,Sheet1!$A:$M,7,FALSE)</f>
        <v>0</v>
      </c>
      <c r="F1257" s="3">
        <v>45838</v>
      </c>
    </row>
    <row r="1258" spans="1:6" x14ac:dyDescent="0.25">
      <c r="A1258" s="2" t="s">
        <v>129</v>
      </c>
      <c r="B1258" s="2">
        <v>215475</v>
      </c>
      <c r="C1258" s="2" t="s">
        <v>6</v>
      </c>
      <c r="D1258" s="2" t="s">
        <v>7</v>
      </c>
      <c r="E1258" s="2">
        <f>VLOOKUP(A1258,Sheet1!$A:$M,8,FALSE)</f>
        <v>0</v>
      </c>
      <c r="F1258" s="3">
        <v>45869</v>
      </c>
    </row>
    <row r="1259" spans="1:6" x14ac:dyDescent="0.25">
      <c r="A1259" s="2" t="s">
        <v>129</v>
      </c>
      <c r="B1259" s="2">
        <v>215475</v>
      </c>
      <c r="C1259" s="2" t="s">
        <v>6</v>
      </c>
      <c r="D1259" s="2" t="s">
        <v>7</v>
      </c>
      <c r="E1259" s="2">
        <f>VLOOKUP(A1259,Sheet1!$A:$M,9,FALSE)</f>
        <v>0</v>
      </c>
      <c r="F1259" s="3">
        <v>45900</v>
      </c>
    </row>
    <row r="1260" spans="1:6" x14ac:dyDescent="0.25">
      <c r="A1260" s="2" t="s">
        <v>129</v>
      </c>
      <c r="B1260" s="2">
        <v>215475</v>
      </c>
      <c r="C1260" s="2" t="s">
        <v>6</v>
      </c>
      <c r="D1260" s="2" t="s">
        <v>7</v>
      </c>
      <c r="E1260" s="2">
        <f>VLOOKUP(A1260,Sheet1!$A:$M,10,FALSE)</f>
        <v>0</v>
      </c>
      <c r="F1260" s="3">
        <v>45930</v>
      </c>
    </row>
    <row r="1261" spans="1:6" x14ac:dyDescent="0.25">
      <c r="A1261" s="2" t="s">
        <v>129</v>
      </c>
      <c r="B1261" s="2">
        <v>215475</v>
      </c>
      <c r="C1261" s="2" t="s">
        <v>6</v>
      </c>
      <c r="D1261" s="2" t="s">
        <v>7</v>
      </c>
      <c r="E1261" s="2">
        <f>VLOOKUP(A1261,Sheet1!$A:$M,11,FALSE)</f>
        <v>0</v>
      </c>
      <c r="F1261" s="3">
        <v>45961</v>
      </c>
    </row>
    <row r="1262" spans="1:6" x14ac:dyDescent="0.25">
      <c r="A1262" s="2" t="s">
        <v>129</v>
      </c>
      <c r="B1262" s="2">
        <v>215475</v>
      </c>
      <c r="C1262" s="2" t="s">
        <v>6</v>
      </c>
      <c r="D1262" s="2" t="s">
        <v>7</v>
      </c>
      <c r="E1262" s="2">
        <f>VLOOKUP(A1262,Sheet1!$A:$O,12,FALSE)</f>
        <v>0</v>
      </c>
      <c r="F1262" s="3">
        <v>45991</v>
      </c>
    </row>
    <row r="1263" spans="1:6" x14ac:dyDescent="0.25">
      <c r="A1263" s="2" t="s">
        <v>129</v>
      </c>
      <c r="B1263" s="2">
        <v>215475</v>
      </c>
      <c r="C1263" s="2" t="s">
        <v>6</v>
      </c>
      <c r="D1263" s="2" t="s">
        <v>7</v>
      </c>
      <c r="E1263" s="2">
        <f>VLOOKUP(A1263,Sheet1!$A:$O,13,FALSE)</f>
        <v>0</v>
      </c>
      <c r="F1263" s="3">
        <v>46022</v>
      </c>
    </row>
    <row r="1264" spans="1:6" x14ac:dyDescent="0.25">
      <c r="A1264" s="2" t="s">
        <v>127</v>
      </c>
      <c r="B1264" s="2">
        <v>215475</v>
      </c>
      <c r="C1264" s="2" t="s">
        <v>6</v>
      </c>
      <c r="D1264" s="2" t="s">
        <v>7</v>
      </c>
      <c r="E1264" s="2">
        <f>VLOOKUP(A1264,Sheet1!$A:$M,2,FALSE)</f>
        <v>0</v>
      </c>
      <c r="F1264" s="3">
        <v>45688</v>
      </c>
    </row>
    <row r="1265" spans="1:6" x14ac:dyDescent="0.25">
      <c r="A1265" s="2" t="s">
        <v>127</v>
      </c>
      <c r="B1265" s="2">
        <v>215475</v>
      </c>
      <c r="C1265" s="2" t="s">
        <v>6</v>
      </c>
      <c r="D1265" s="2" t="s">
        <v>7</v>
      </c>
      <c r="E1265" s="2">
        <f>VLOOKUP(A1265,Sheet1!$A:$M,3,FALSE)</f>
        <v>0</v>
      </c>
      <c r="F1265" s="3">
        <v>45716</v>
      </c>
    </row>
    <row r="1266" spans="1:6" x14ac:dyDescent="0.25">
      <c r="A1266" s="2" t="s">
        <v>127</v>
      </c>
      <c r="B1266" s="2">
        <v>215475</v>
      </c>
      <c r="C1266" s="2" t="s">
        <v>6</v>
      </c>
      <c r="D1266" s="2" t="s">
        <v>7</v>
      </c>
      <c r="E1266" s="2">
        <f>VLOOKUP(A1266,Sheet1!$A:$M,4,FALSE)</f>
        <v>0</v>
      </c>
      <c r="F1266" s="3">
        <v>45747</v>
      </c>
    </row>
    <row r="1267" spans="1:6" x14ac:dyDescent="0.25">
      <c r="A1267" s="2" t="s">
        <v>127</v>
      </c>
      <c r="B1267" s="2">
        <v>215475</v>
      </c>
      <c r="C1267" s="2" t="s">
        <v>6</v>
      </c>
      <c r="D1267" s="2" t="s">
        <v>7</v>
      </c>
      <c r="E1267" s="2">
        <f>VLOOKUP(A1267,Sheet1!$A:$M,5,FALSE)</f>
        <v>0</v>
      </c>
      <c r="F1267" s="3">
        <v>45777</v>
      </c>
    </row>
    <row r="1268" spans="1:6" x14ac:dyDescent="0.25">
      <c r="A1268" s="2" t="s">
        <v>127</v>
      </c>
      <c r="B1268" s="2">
        <v>215475</v>
      </c>
      <c r="C1268" s="2" t="s">
        <v>6</v>
      </c>
      <c r="D1268" s="2" t="s">
        <v>7</v>
      </c>
      <c r="E1268" s="2">
        <f>VLOOKUP(A1268,Sheet1!$A:$M,6,FALSE)</f>
        <v>0</v>
      </c>
      <c r="F1268" s="3">
        <v>45808</v>
      </c>
    </row>
    <row r="1269" spans="1:6" x14ac:dyDescent="0.25">
      <c r="A1269" s="2" t="s">
        <v>127</v>
      </c>
      <c r="B1269" s="2">
        <v>215475</v>
      </c>
      <c r="C1269" s="2" t="s">
        <v>6</v>
      </c>
      <c r="D1269" s="2" t="s">
        <v>7</v>
      </c>
      <c r="E1269" s="2">
        <f>VLOOKUP(A1269,Sheet1!$A:$M,7,FALSE)</f>
        <v>0</v>
      </c>
      <c r="F1269" s="3">
        <v>45838</v>
      </c>
    </row>
    <row r="1270" spans="1:6" x14ac:dyDescent="0.25">
      <c r="A1270" s="2" t="s">
        <v>127</v>
      </c>
      <c r="B1270" s="2">
        <v>215475</v>
      </c>
      <c r="C1270" s="2" t="s">
        <v>6</v>
      </c>
      <c r="D1270" s="2" t="s">
        <v>7</v>
      </c>
      <c r="E1270" s="2">
        <f>VLOOKUP(A1270,Sheet1!$A:$M,8,FALSE)</f>
        <v>0</v>
      </c>
      <c r="F1270" s="3">
        <v>45869</v>
      </c>
    </row>
    <row r="1271" spans="1:6" x14ac:dyDescent="0.25">
      <c r="A1271" s="2" t="s">
        <v>127</v>
      </c>
      <c r="B1271" s="2">
        <v>215475</v>
      </c>
      <c r="C1271" s="2" t="s">
        <v>6</v>
      </c>
      <c r="D1271" s="2" t="s">
        <v>7</v>
      </c>
      <c r="E1271" s="2">
        <f>VLOOKUP(A1271,Sheet1!$A:$M,9,FALSE)</f>
        <v>0</v>
      </c>
      <c r="F1271" s="3">
        <v>45900</v>
      </c>
    </row>
    <row r="1272" spans="1:6" x14ac:dyDescent="0.25">
      <c r="A1272" s="2" t="s">
        <v>127</v>
      </c>
      <c r="B1272" s="2">
        <v>215475</v>
      </c>
      <c r="C1272" s="2" t="s">
        <v>6</v>
      </c>
      <c r="D1272" s="2" t="s">
        <v>7</v>
      </c>
      <c r="E1272" s="2">
        <f>VLOOKUP(A1272,Sheet1!$A:$M,10,FALSE)</f>
        <v>0</v>
      </c>
      <c r="F1272" s="3">
        <v>45930</v>
      </c>
    </row>
    <row r="1273" spans="1:6" x14ac:dyDescent="0.25">
      <c r="A1273" s="2" t="s">
        <v>127</v>
      </c>
      <c r="B1273" s="2">
        <v>215475</v>
      </c>
      <c r="C1273" s="2" t="s">
        <v>6</v>
      </c>
      <c r="D1273" s="2" t="s">
        <v>7</v>
      </c>
      <c r="E1273" s="2">
        <f>VLOOKUP(A1273,Sheet1!$A:$M,11,FALSE)</f>
        <v>0</v>
      </c>
      <c r="F1273" s="3">
        <v>45961</v>
      </c>
    </row>
    <row r="1274" spans="1:6" x14ac:dyDescent="0.25">
      <c r="A1274" s="2" t="s">
        <v>127</v>
      </c>
      <c r="B1274" s="2">
        <v>215475</v>
      </c>
      <c r="C1274" s="2" t="s">
        <v>6</v>
      </c>
      <c r="D1274" s="2" t="s">
        <v>7</v>
      </c>
      <c r="E1274" s="2">
        <f>VLOOKUP(A1274,Sheet1!$A:$O,12,FALSE)</f>
        <v>0</v>
      </c>
      <c r="F1274" s="3">
        <v>45991</v>
      </c>
    </row>
    <row r="1275" spans="1:6" x14ac:dyDescent="0.25">
      <c r="A1275" s="2" t="s">
        <v>127</v>
      </c>
      <c r="B1275" s="2">
        <v>215475</v>
      </c>
      <c r="C1275" s="2" t="s">
        <v>6</v>
      </c>
      <c r="D1275" s="2" t="s">
        <v>7</v>
      </c>
      <c r="E1275" s="2">
        <f>VLOOKUP(A1275,Sheet1!$A:$O,13,FALSE)</f>
        <v>0</v>
      </c>
      <c r="F1275" s="3">
        <v>46022</v>
      </c>
    </row>
    <row r="1276" spans="1:6" x14ac:dyDescent="0.25">
      <c r="A1276" s="2" t="s">
        <v>130</v>
      </c>
      <c r="B1276" s="2">
        <v>215475</v>
      </c>
      <c r="C1276" s="2" t="s">
        <v>6</v>
      </c>
      <c r="D1276" s="2" t="s">
        <v>7</v>
      </c>
      <c r="E1276" s="2">
        <f>VLOOKUP(A1276,Sheet1!$A:$M,2,FALSE)</f>
        <v>0</v>
      </c>
      <c r="F1276" s="3">
        <v>45688</v>
      </c>
    </row>
    <row r="1277" spans="1:6" x14ac:dyDescent="0.25">
      <c r="A1277" s="2" t="s">
        <v>130</v>
      </c>
      <c r="B1277" s="2">
        <v>215475</v>
      </c>
      <c r="C1277" s="2" t="s">
        <v>6</v>
      </c>
      <c r="D1277" s="2" t="s">
        <v>7</v>
      </c>
      <c r="E1277" s="2">
        <f>VLOOKUP(A1277,Sheet1!$A:$M,3,FALSE)</f>
        <v>0</v>
      </c>
      <c r="F1277" s="3">
        <v>45716</v>
      </c>
    </row>
    <row r="1278" spans="1:6" x14ac:dyDescent="0.25">
      <c r="A1278" s="2" t="s">
        <v>130</v>
      </c>
      <c r="B1278" s="2">
        <v>215475</v>
      </c>
      <c r="C1278" s="2" t="s">
        <v>6</v>
      </c>
      <c r="D1278" s="2" t="s">
        <v>7</v>
      </c>
      <c r="E1278" s="2">
        <f>VLOOKUP(A1278,Sheet1!$A:$M,4,FALSE)</f>
        <v>0</v>
      </c>
      <c r="F1278" s="3">
        <v>45747</v>
      </c>
    </row>
    <row r="1279" spans="1:6" x14ac:dyDescent="0.25">
      <c r="A1279" s="2" t="s">
        <v>130</v>
      </c>
      <c r="B1279" s="2">
        <v>215475</v>
      </c>
      <c r="C1279" s="2" t="s">
        <v>6</v>
      </c>
      <c r="D1279" s="2" t="s">
        <v>7</v>
      </c>
      <c r="E1279" s="2">
        <f>VLOOKUP(A1279,Sheet1!$A:$M,5,FALSE)</f>
        <v>0</v>
      </c>
      <c r="F1279" s="3">
        <v>45777</v>
      </c>
    </row>
    <row r="1280" spans="1:6" x14ac:dyDescent="0.25">
      <c r="A1280" s="2" t="s">
        <v>130</v>
      </c>
      <c r="B1280" s="2">
        <v>215475</v>
      </c>
      <c r="C1280" s="2" t="s">
        <v>6</v>
      </c>
      <c r="D1280" s="2" t="s">
        <v>7</v>
      </c>
      <c r="E1280" s="2">
        <f>VLOOKUP(A1280,Sheet1!$A:$M,6,FALSE)</f>
        <v>0</v>
      </c>
      <c r="F1280" s="3">
        <v>45808</v>
      </c>
    </row>
    <row r="1281" spans="1:6" x14ac:dyDescent="0.25">
      <c r="A1281" s="2" t="s">
        <v>130</v>
      </c>
      <c r="B1281" s="2">
        <v>215475</v>
      </c>
      <c r="C1281" s="2" t="s">
        <v>6</v>
      </c>
      <c r="D1281" s="2" t="s">
        <v>7</v>
      </c>
      <c r="E1281" s="2">
        <f>VLOOKUP(A1281,Sheet1!$A:$M,7,FALSE)</f>
        <v>0</v>
      </c>
      <c r="F1281" s="3">
        <v>45838</v>
      </c>
    </row>
    <row r="1282" spans="1:6" x14ac:dyDescent="0.25">
      <c r="A1282" s="2" t="s">
        <v>130</v>
      </c>
      <c r="B1282" s="2">
        <v>215475</v>
      </c>
      <c r="C1282" s="2" t="s">
        <v>6</v>
      </c>
      <c r="D1282" s="2" t="s">
        <v>7</v>
      </c>
      <c r="E1282" s="2">
        <f>VLOOKUP(A1282,Sheet1!$A:$M,8,FALSE)</f>
        <v>0</v>
      </c>
      <c r="F1282" s="3">
        <v>45869</v>
      </c>
    </row>
    <row r="1283" spans="1:6" x14ac:dyDescent="0.25">
      <c r="A1283" s="2" t="s">
        <v>130</v>
      </c>
      <c r="B1283" s="2">
        <v>215475</v>
      </c>
      <c r="C1283" s="2" t="s">
        <v>6</v>
      </c>
      <c r="D1283" s="2" t="s">
        <v>7</v>
      </c>
      <c r="E1283" s="2">
        <f>VLOOKUP(A1283,Sheet1!$A:$M,9,FALSE)</f>
        <v>0</v>
      </c>
      <c r="F1283" s="3">
        <v>45900</v>
      </c>
    </row>
    <row r="1284" spans="1:6" x14ac:dyDescent="0.25">
      <c r="A1284" s="2" t="s">
        <v>130</v>
      </c>
      <c r="B1284" s="2">
        <v>215475</v>
      </c>
      <c r="C1284" s="2" t="s">
        <v>6</v>
      </c>
      <c r="D1284" s="2" t="s">
        <v>7</v>
      </c>
      <c r="E1284" s="2">
        <f>VLOOKUP(A1284,Sheet1!$A:$M,10,FALSE)</f>
        <v>0</v>
      </c>
      <c r="F1284" s="3">
        <v>45930</v>
      </c>
    </row>
    <row r="1285" spans="1:6" x14ac:dyDescent="0.25">
      <c r="A1285" s="2" t="s">
        <v>130</v>
      </c>
      <c r="B1285" s="2">
        <v>215475</v>
      </c>
      <c r="C1285" s="2" t="s">
        <v>6</v>
      </c>
      <c r="D1285" s="2" t="s">
        <v>7</v>
      </c>
      <c r="E1285" s="2">
        <f>VLOOKUP(A1285,Sheet1!$A:$M,11,FALSE)</f>
        <v>0</v>
      </c>
      <c r="F1285" s="3">
        <v>45961</v>
      </c>
    </row>
    <row r="1286" spans="1:6" x14ac:dyDescent="0.25">
      <c r="A1286" s="2" t="s">
        <v>130</v>
      </c>
      <c r="B1286" s="2">
        <v>215475</v>
      </c>
      <c r="C1286" s="2" t="s">
        <v>6</v>
      </c>
      <c r="D1286" s="2" t="s">
        <v>7</v>
      </c>
      <c r="E1286" s="2">
        <f>VLOOKUP(A1286,Sheet1!$A:$O,12,FALSE)</f>
        <v>0</v>
      </c>
      <c r="F1286" s="3">
        <v>45991</v>
      </c>
    </row>
    <row r="1287" spans="1:6" x14ac:dyDescent="0.25">
      <c r="A1287" s="2" t="s">
        <v>130</v>
      </c>
      <c r="B1287" s="2">
        <v>215475</v>
      </c>
      <c r="C1287" s="2" t="s">
        <v>6</v>
      </c>
      <c r="D1287" s="2" t="s">
        <v>7</v>
      </c>
      <c r="E1287" s="2">
        <f>VLOOKUP(A1287,Sheet1!$A:$O,13,FALSE)</f>
        <v>0</v>
      </c>
      <c r="F1287" s="3">
        <v>46022</v>
      </c>
    </row>
    <row r="1288" spans="1:6" x14ac:dyDescent="0.25">
      <c r="A1288" s="2" t="s">
        <v>98</v>
      </c>
      <c r="B1288" s="2">
        <v>215475</v>
      </c>
      <c r="C1288" s="2" t="s">
        <v>6</v>
      </c>
      <c r="D1288" s="2" t="s">
        <v>7</v>
      </c>
      <c r="E1288" s="2">
        <f>VLOOKUP(A1288,Sheet1!$A:$M,2,FALSE)</f>
        <v>0</v>
      </c>
      <c r="F1288" s="3">
        <v>45688</v>
      </c>
    </row>
    <row r="1289" spans="1:6" x14ac:dyDescent="0.25">
      <c r="A1289" s="2" t="s">
        <v>98</v>
      </c>
      <c r="B1289" s="2">
        <v>215475</v>
      </c>
      <c r="C1289" s="2" t="s">
        <v>6</v>
      </c>
      <c r="D1289" s="2" t="s">
        <v>7</v>
      </c>
      <c r="E1289" s="2">
        <f>VLOOKUP(A1289,Sheet1!$A:$M,3,FALSE)</f>
        <v>0</v>
      </c>
      <c r="F1289" s="3">
        <v>45716</v>
      </c>
    </row>
    <row r="1290" spans="1:6" x14ac:dyDescent="0.25">
      <c r="A1290" s="2" t="s">
        <v>98</v>
      </c>
      <c r="B1290" s="2">
        <v>215475</v>
      </c>
      <c r="C1290" s="2" t="s">
        <v>6</v>
      </c>
      <c r="D1290" s="2" t="s">
        <v>7</v>
      </c>
      <c r="E1290" s="2">
        <f>VLOOKUP(A1290,Sheet1!$A:$M,4,FALSE)</f>
        <v>0</v>
      </c>
      <c r="F1290" s="3">
        <v>45747</v>
      </c>
    </row>
    <row r="1291" spans="1:6" x14ac:dyDescent="0.25">
      <c r="A1291" s="2" t="s">
        <v>98</v>
      </c>
      <c r="B1291" s="2">
        <v>215475</v>
      </c>
      <c r="C1291" s="2" t="s">
        <v>6</v>
      </c>
      <c r="D1291" s="2" t="s">
        <v>7</v>
      </c>
      <c r="E1291" s="2">
        <f>VLOOKUP(A1291,Sheet1!$A:$M,5,FALSE)</f>
        <v>0</v>
      </c>
      <c r="F1291" s="3">
        <v>45777</v>
      </c>
    </row>
    <row r="1292" spans="1:6" x14ac:dyDescent="0.25">
      <c r="A1292" s="2" t="s">
        <v>98</v>
      </c>
      <c r="B1292" s="2">
        <v>215475</v>
      </c>
      <c r="C1292" s="2" t="s">
        <v>6</v>
      </c>
      <c r="D1292" s="2" t="s">
        <v>7</v>
      </c>
      <c r="E1292" s="2">
        <f>VLOOKUP(A1292,Sheet1!$A:$M,6,FALSE)</f>
        <v>0</v>
      </c>
      <c r="F1292" s="3">
        <v>45808</v>
      </c>
    </row>
    <row r="1293" spans="1:6" x14ac:dyDescent="0.25">
      <c r="A1293" s="2" t="s">
        <v>98</v>
      </c>
      <c r="B1293" s="2">
        <v>215475</v>
      </c>
      <c r="C1293" s="2" t="s">
        <v>6</v>
      </c>
      <c r="D1293" s="2" t="s">
        <v>7</v>
      </c>
      <c r="E1293" s="2">
        <f>VLOOKUP(A1293,Sheet1!$A:$M,7,FALSE)</f>
        <v>0</v>
      </c>
      <c r="F1293" s="3">
        <v>45838</v>
      </c>
    </row>
    <row r="1294" spans="1:6" x14ac:dyDescent="0.25">
      <c r="A1294" s="2" t="s">
        <v>98</v>
      </c>
      <c r="B1294" s="2">
        <v>215475</v>
      </c>
      <c r="C1294" s="2" t="s">
        <v>6</v>
      </c>
      <c r="D1294" s="2" t="s">
        <v>7</v>
      </c>
      <c r="E1294" s="2">
        <f>VLOOKUP(A1294,Sheet1!$A:$M,8,FALSE)</f>
        <v>0</v>
      </c>
      <c r="F1294" s="3">
        <v>45869</v>
      </c>
    </row>
    <row r="1295" spans="1:6" x14ac:dyDescent="0.25">
      <c r="A1295" s="2" t="s">
        <v>98</v>
      </c>
      <c r="B1295" s="2">
        <v>215475</v>
      </c>
      <c r="C1295" s="2" t="s">
        <v>6</v>
      </c>
      <c r="D1295" s="2" t="s">
        <v>7</v>
      </c>
      <c r="E1295" s="2">
        <f>VLOOKUP(A1295,Sheet1!$A:$M,9,FALSE)</f>
        <v>0</v>
      </c>
      <c r="F1295" s="3">
        <v>45900</v>
      </c>
    </row>
    <row r="1296" spans="1:6" x14ac:dyDescent="0.25">
      <c r="A1296" s="2" t="s">
        <v>98</v>
      </c>
      <c r="B1296" s="2">
        <v>215475</v>
      </c>
      <c r="C1296" s="2" t="s">
        <v>6</v>
      </c>
      <c r="D1296" s="2" t="s">
        <v>7</v>
      </c>
      <c r="E1296" s="2">
        <f>VLOOKUP(A1296,Sheet1!$A:$M,10,FALSE)</f>
        <v>0</v>
      </c>
      <c r="F1296" s="3">
        <v>45930</v>
      </c>
    </row>
    <row r="1297" spans="1:6" x14ac:dyDescent="0.25">
      <c r="A1297" s="2" t="s">
        <v>98</v>
      </c>
      <c r="B1297" s="2">
        <v>215475</v>
      </c>
      <c r="C1297" s="2" t="s">
        <v>6</v>
      </c>
      <c r="D1297" s="2" t="s">
        <v>7</v>
      </c>
      <c r="E1297" s="2">
        <f>VLOOKUP(A1297,Sheet1!$A:$M,11,FALSE)</f>
        <v>0</v>
      </c>
      <c r="F1297" s="3">
        <v>45961</v>
      </c>
    </row>
    <row r="1298" spans="1:6" x14ac:dyDescent="0.25">
      <c r="A1298" s="2" t="s">
        <v>98</v>
      </c>
      <c r="B1298" s="2">
        <v>215475</v>
      </c>
      <c r="C1298" s="2" t="s">
        <v>6</v>
      </c>
      <c r="D1298" s="2" t="s">
        <v>7</v>
      </c>
      <c r="E1298" s="2">
        <f>VLOOKUP(A1298,Sheet1!$A:$O,12,FALSE)</f>
        <v>0</v>
      </c>
      <c r="F1298" s="3">
        <v>45991</v>
      </c>
    </row>
    <row r="1299" spans="1:6" x14ac:dyDescent="0.25">
      <c r="A1299" s="2" t="s">
        <v>98</v>
      </c>
      <c r="B1299" s="2">
        <v>215475</v>
      </c>
      <c r="C1299" s="2" t="s">
        <v>6</v>
      </c>
      <c r="D1299" s="2" t="s">
        <v>7</v>
      </c>
      <c r="E1299" s="2">
        <f>VLOOKUP(A1299,Sheet1!$A:$O,13,FALSE)</f>
        <v>0</v>
      </c>
      <c r="F1299" s="3">
        <v>46022</v>
      </c>
    </row>
    <row r="1300" spans="1:6" x14ac:dyDescent="0.25">
      <c r="A1300" s="2" t="s">
        <v>104</v>
      </c>
      <c r="B1300" s="2">
        <v>215475</v>
      </c>
      <c r="C1300" s="2" t="s">
        <v>6</v>
      </c>
      <c r="D1300" s="2" t="s">
        <v>7</v>
      </c>
      <c r="E1300" s="2">
        <f>VLOOKUP(A1300,Sheet1!$A:$M,2,FALSE)</f>
        <v>0</v>
      </c>
      <c r="F1300" s="3">
        <v>45688</v>
      </c>
    </row>
    <row r="1301" spans="1:6" x14ac:dyDescent="0.25">
      <c r="A1301" s="2" t="s">
        <v>104</v>
      </c>
      <c r="B1301" s="2">
        <v>215475</v>
      </c>
      <c r="C1301" s="2" t="s">
        <v>6</v>
      </c>
      <c r="D1301" s="2" t="s">
        <v>7</v>
      </c>
      <c r="E1301" s="2">
        <f>VLOOKUP(A1301,Sheet1!$A:$M,3,FALSE)</f>
        <v>0</v>
      </c>
      <c r="F1301" s="3">
        <v>45716</v>
      </c>
    </row>
    <row r="1302" spans="1:6" x14ac:dyDescent="0.25">
      <c r="A1302" s="2" t="s">
        <v>104</v>
      </c>
      <c r="B1302" s="2">
        <v>215475</v>
      </c>
      <c r="C1302" s="2" t="s">
        <v>6</v>
      </c>
      <c r="D1302" s="2" t="s">
        <v>7</v>
      </c>
      <c r="E1302" s="2">
        <f>VLOOKUP(A1302,Sheet1!$A:$M,4,FALSE)</f>
        <v>0</v>
      </c>
      <c r="F1302" s="3">
        <v>45747</v>
      </c>
    </row>
    <row r="1303" spans="1:6" x14ac:dyDescent="0.25">
      <c r="A1303" s="2" t="s">
        <v>104</v>
      </c>
      <c r="B1303" s="2">
        <v>215475</v>
      </c>
      <c r="C1303" s="2" t="s">
        <v>6</v>
      </c>
      <c r="D1303" s="2" t="s">
        <v>7</v>
      </c>
      <c r="E1303" s="2">
        <f>VLOOKUP(A1303,Sheet1!$A:$M,5,FALSE)</f>
        <v>0</v>
      </c>
      <c r="F1303" s="3">
        <v>45777</v>
      </c>
    </row>
    <row r="1304" spans="1:6" x14ac:dyDescent="0.25">
      <c r="A1304" s="2" t="s">
        <v>104</v>
      </c>
      <c r="B1304" s="2">
        <v>215475</v>
      </c>
      <c r="C1304" s="2" t="s">
        <v>6</v>
      </c>
      <c r="D1304" s="2" t="s">
        <v>7</v>
      </c>
      <c r="E1304" s="2">
        <f>VLOOKUP(A1304,Sheet1!$A:$M,6,FALSE)</f>
        <v>0</v>
      </c>
      <c r="F1304" s="3">
        <v>45808</v>
      </c>
    </row>
    <row r="1305" spans="1:6" x14ac:dyDescent="0.25">
      <c r="A1305" s="2" t="s">
        <v>104</v>
      </c>
      <c r="B1305" s="2">
        <v>215475</v>
      </c>
      <c r="C1305" s="2" t="s">
        <v>6</v>
      </c>
      <c r="D1305" s="2" t="s">
        <v>7</v>
      </c>
      <c r="E1305" s="2">
        <f>VLOOKUP(A1305,Sheet1!$A:$M,7,FALSE)</f>
        <v>0</v>
      </c>
      <c r="F1305" s="3">
        <v>45838</v>
      </c>
    </row>
    <row r="1306" spans="1:6" x14ac:dyDescent="0.25">
      <c r="A1306" s="2" t="s">
        <v>104</v>
      </c>
      <c r="B1306" s="2">
        <v>215475</v>
      </c>
      <c r="C1306" s="2" t="s">
        <v>6</v>
      </c>
      <c r="D1306" s="2" t="s">
        <v>7</v>
      </c>
      <c r="E1306" s="2">
        <f>VLOOKUP(A1306,Sheet1!$A:$M,8,FALSE)</f>
        <v>0</v>
      </c>
      <c r="F1306" s="3">
        <v>45869</v>
      </c>
    </row>
    <row r="1307" spans="1:6" x14ac:dyDescent="0.25">
      <c r="A1307" s="2" t="s">
        <v>104</v>
      </c>
      <c r="B1307" s="2">
        <v>215475</v>
      </c>
      <c r="C1307" s="2" t="s">
        <v>6</v>
      </c>
      <c r="D1307" s="2" t="s">
        <v>7</v>
      </c>
      <c r="E1307" s="2">
        <f>VLOOKUP(A1307,Sheet1!$A:$M,9,FALSE)</f>
        <v>0</v>
      </c>
      <c r="F1307" s="3">
        <v>45900</v>
      </c>
    </row>
    <row r="1308" spans="1:6" x14ac:dyDescent="0.25">
      <c r="A1308" s="2" t="s">
        <v>104</v>
      </c>
      <c r="B1308" s="2">
        <v>215475</v>
      </c>
      <c r="C1308" s="2" t="s">
        <v>6</v>
      </c>
      <c r="D1308" s="2" t="s">
        <v>7</v>
      </c>
      <c r="E1308" s="2">
        <f>VLOOKUP(A1308,Sheet1!$A:$M,10,FALSE)</f>
        <v>0</v>
      </c>
      <c r="F1308" s="3">
        <v>45930</v>
      </c>
    </row>
    <row r="1309" spans="1:6" x14ac:dyDescent="0.25">
      <c r="A1309" s="2" t="s">
        <v>104</v>
      </c>
      <c r="B1309" s="2">
        <v>215475</v>
      </c>
      <c r="C1309" s="2" t="s">
        <v>6</v>
      </c>
      <c r="D1309" s="2" t="s">
        <v>7</v>
      </c>
      <c r="E1309" s="2">
        <f>VLOOKUP(A1309,Sheet1!$A:$M,11,FALSE)</f>
        <v>0</v>
      </c>
      <c r="F1309" s="3">
        <v>45961</v>
      </c>
    </row>
    <row r="1310" spans="1:6" x14ac:dyDescent="0.25">
      <c r="A1310" s="2" t="s">
        <v>104</v>
      </c>
      <c r="B1310" s="2">
        <v>215475</v>
      </c>
      <c r="C1310" s="2" t="s">
        <v>6</v>
      </c>
      <c r="D1310" s="2" t="s">
        <v>7</v>
      </c>
      <c r="E1310" s="2">
        <f>VLOOKUP(A1310,Sheet1!$A:$O,12,FALSE)</f>
        <v>0</v>
      </c>
      <c r="F1310" s="3">
        <v>45991</v>
      </c>
    </row>
    <row r="1311" spans="1:6" x14ac:dyDescent="0.25">
      <c r="A1311" s="2" t="s">
        <v>104</v>
      </c>
      <c r="B1311" s="2">
        <v>215475</v>
      </c>
      <c r="C1311" s="2" t="s">
        <v>6</v>
      </c>
      <c r="D1311" s="2" t="s">
        <v>7</v>
      </c>
      <c r="E1311" s="2">
        <f>VLOOKUP(A1311,Sheet1!$A:$O,13,FALSE)</f>
        <v>0</v>
      </c>
      <c r="F1311" s="3">
        <v>46022</v>
      </c>
    </row>
    <row r="1312" spans="1:6" x14ac:dyDescent="0.25">
      <c r="A1312" s="2" t="s">
        <v>100</v>
      </c>
      <c r="B1312" s="2">
        <v>215475</v>
      </c>
      <c r="C1312" s="2" t="s">
        <v>6</v>
      </c>
      <c r="D1312" s="2" t="s">
        <v>7</v>
      </c>
      <c r="E1312" s="2">
        <f>VLOOKUP(A1312,Sheet1!$A:$M,2,FALSE)</f>
        <v>0</v>
      </c>
      <c r="F1312" s="3">
        <v>45688</v>
      </c>
    </row>
    <row r="1313" spans="1:6" x14ac:dyDescent="0.25">
      <c r="A1313" s="2" t="s">
        <v>100</v>
      </c>
      <c r="B1313" s="2">
        <v>215475</v>
      </c>
      <c r="C1313" s="2" t="s">
        <v>6</v>
      </c>
      <c r="D1313" s="2" t="s">
        <v>7</v>
      </c>
      <c r="E1313" s="2">
        <f>VLOOKUP(A1313,Sheet1!$A:$M,3,FALSE)</f>
        <v>0</v>
      </c>
      <c r="F1313" s="3">
        <v>45716</v>
      </c>
    </row>
    <row r="1314" spans="1:6" x14ac:dyDescent="0.25">
      <c r="A1314" s="2" t="s">
        <v>100</v>
      </c>
      <c r="B1314" s="2">
        <v>215475</v>
      </c>
      <c r="C1314" s="2" t="s">
        <v>6</v>
      </c>
      <c r="D1314" s="2" t="s">
        <v>7</v>
      </c>
      <c r="E1314" s="2">
        <f>VLOOKUP(A1314,Sheet1!$A:$M,4,FALSE)</f>
        <v>0</v>
      </c>
      <c r="F1314" s="3">
        <v>45747</v>
      </c>
    </row>
    <row r="1315" spans="1:6" x14ac:dyDescent="0.25">
      <c r="A1315" s="2" t="s">
        <v>100</v>
      </c>
      <c r="B1315" s="2">
        <v>215475</v>
      </c>
      <c r="C1315" s="2" t="s">
        <v>6</v>
      </c>
      <c r="D1315" s="2" t="s">
        <v>7</v>
      </c>
      <c r="E1315" s="2">
        <f>VLOOKUP(A1315,Sheet1!$A:$M,5,FALSE)</f>
        <v>0</v>
      </c>
      <c r="F1315" s="3">
        <v>45777</v>
      </c>
    </row>
    <row r="1316" spans="1:6" x14ac:dyDescent="0.25">
      <c r="A1316" s="2" t="s">
        <v>100</v>
      </c>
      <c r="B1316" s="2">
        <v>215475</v>
      </c>
      <c r="C1316" s="2" t="s">
        <v>6</v>
      </c>
      <c r="D1316" s="2" t="s">
        <v>7</v>
      </c>
      <c r="E1316" s="2">
        <f>VLOOKUP(A1316,Sheet1!$A:$M,6,FALSE)</f>
        <v>0</v>
      </c>
      <c r="F1316" s="3">
        <v>45808</v>
      </c>
    </row>
    <row r="1317" spans="1:6" x14ac:dyDescent="0.25">
      <c r="A1317" s="2" t="s">
        <v>100</v>
      </c>
      <c r="B1317" s="2">
        <v>215475</v>
      </c>
      <c r="C1317" s="2" t="s">
        <v>6</v>
      </c>
      <c r="D1317" s="2" t="s">
        <v>7</v>
      </c>
      <c r="E1317" s="2">
        <f>VLOOKUP(A1317,Sheet1!$A:$M,7,FALSE)</f>
        <v>0</v>
      </c>
      <c r="F1317" s="3">
        <v>45838</v>
      </c>
    </row>
    <row r="1318" spans="1:6" x14ac:dyDescent="0.25">
      <c r="A1318" s="2" t="s">
        <v>100</v>
      </c>
      <c r="B1318" s="2">
        <v>215475</v>
      </c>
      <c r="C1318" s="2" t="s">
        <v>6</v>
      </c>
      <c r="D1318" s="2" t="s">
        <v>7</v>
      </c>
      <c r="E1318" s="2">
        <f>VLOOKUP(A1318,Sheet1!$A:$M,8,FALSE)</f>
        <v>0</v>
      </c>
      <c r="F1318" s="3">
        <v>45869</v>
      </c>
    </row>
    <row r="1319" spans="1:6" x14ac:dyDescent="0.25">
      <c r="A1319" s="2" t="s">
        <v>100</v>
      </c>
      <c r="B1319" s="2">
        <v>215475</v>
      </c>
      <c r="C1319" s="2" t="s">
        <v>6</v>
      </c>
      <c r="D1319" s="2" t="s">
        <v>7</v>
      </c>
      <c r="E1319" s="2">
        <f>VLOOKUP(A1319,Sheet1!$A:$M,9,FALSE)</f>
        <v>0</v>
      </c>
      <c r="F1319" s="3">
        <v>45900</v>
      </c>
    </row>
    <row r="1320" spans="1:6" x14ac:dyDescent="0.25">
      <c r="A1320" s="2" t="s">
        <v>100</v>
      </c>
      <c r="B1320" s="2">
        <v>215475</v>
      </c>
      <c r="C1320" s="2" t="s">
        <v>6</v>
      </c>
      <c r="D1320" s="2" t="s">
        <v>7</v>
      </c>
      <c r="E1320" s="2">
        <f>VLOOKUP(A1320,Sheet1!$A:$M,10,FALSE)</f>
        <v>0</v>
      </c>
      <c r="F1320" s="3">
        <v>45930</v>
      </c>
    </row>
    <row r="1321" spans="1:6" x14ac:dyDescent="0.25">
      <c r="A1321" s="2" t="s">
        <v>100</v>
      </c>
      <c r="B1321" s="2">
        <v>215475</v>
      </c>
      <c r="C1321" s="2" t="s">
        <v>6</v>
      </c>
      <c r="D1321" s="2" t="s">
        <v>7</v>
      </c>
      <c r="E1321" s="2">
        <f>VLOOKUP(A1321,Sheet1!$A:$M,11,FALSE)</f>
        <v>0</v>
      </c>
      <c r="F1321" s="3">
        <v>45961</v>
      </c>
    </row>
    <row r="1322" spans="1:6" x14ac:dyDescent="0.25">
      <c r="A1322" s="2" t="s">
        <v>100</v>
      </c>
      <c r="B1322" s="2">
        <v>215475</v>
      </c>
      <c r="C1322" s="2" t="s">
        <v>6</v>
      </c>
      <c r="D1322" s="2" t="s">
        <v>7</v>
      </c>
      <c r="E1322" s="2">
        <f>VLOOKUP(A1322,Sheet1!$A:$O,12,FALSE)</f>
        <v>0</v>
      </c>
      <c r="F1322" s="3">
        <v>45991</v>
      </c>
    </row>
    <row r="1323" spans="1:6" x14ac:dyDescent="0.25">
      <c r="A1323" s="2" t="s">
        <v>100</v>
      </c>
      <c r="B1323" s="2">
        <v>215475</v>
      </c>
      <c r="C1323" s="2" t="s">
        <v>6</v>
      </c>
      <c r="D1323" s="2" t="s">
        <v>7</v>
      </c>
      <c r="E1323" s="2">
        <f>VLOOKUP(A1323,Sheet1!$A:$O,13,FALSE)</f>
        <v>0</v>
      </c>
      <c r="F1323" s="3">
        <v>46022</v>
      </c>
    </row>
    <row r="1324" spans="1:6" x14ac:dyDescent="0.25">
      <c r="A1324" s="2" t="s">
        <v>103</v>
      </c>
      <c r="B1324" s="2">
        <v>215475</v>
      </c>
      <c r="C1324" s="2" t="s">
        <v>6</v>
      </c>
      <c r="D1324" s="2" t="s">
        <v>7</v>
      </c>
      <c r="E1324" s="2">
        <f>VLOOKUP(A1324,Sheet1!$A:$M,2,FALSE)</f>
        <v>0</v>
      </c>
      <c r="F1324" s="3">
        <v>45688</v>
      </c>
    </row>
    <row r="1325" spans="1:6" x14ac:dyDescent="0.25">
      <c r="A1325" s="2" t="s">
        <v>103</v>
      </c>
      <c r="B1325" s="2">
        <v>215475</v>
      </c>
      <c r="C1325" s="2" t="s">
        <v>6</v>
      </c>
      <c r="D1325" s="2" t="s">
        <v>7</v>
      </c>
      <c r="E1325" s="2">
        <f>VLOOKUP(A1325,Sheet1!$A:$M,3,FALSE)</f>
        <v>0</v>
      </c>
      <c r="F1325" s="3">
        <v>45716</v>
      </c>
    </row>
    <row r="1326" spans="1:6" x14ac:dyDescent="0.25">
      <c r="A1326" s="2" t="s">
        <v>103</v>
      </c>
      <c r="B1326" s="2">
        <v>215475</v>
      </c>
      <c r="C1326" s="2" t="s">
        <v>6</v>
      </c>
      <c r="D1326" s="2" t="s">
        <v>7</v>
      </c>
      <c r="E1326" s="2">
        <f>VLOOKUP(A1326,Sheet1!$A:$M,4,FALSE)</f>
        <v>0</v>
      </c>
      <c r="F1326" s="3">
        <v>45747</v>
      </c>
    </row>
    <row r="1327" spans="1:6" x14ac:dyDescent="0.25">
      <c r="A1327" s="2" t="s">
        <v>103</v>
      </c>
      <c r="B1327" s="2">
        <v>215475</v>
      </c>
      <c r="C1327" s="2" t="s">
        <v>6</v>
      </c>
      <c r="D1327" s="2" t="s">
        <v>7</v>
      </c>
      <c r="E1327" s="2">
        <f>VLOOKUP(A1327,Sheet1!$A:$M,5,FALSE)</f>
        <v>0</v>
      </c>
      <c r="F1327" s="3">
        <v>45777</v>
      </c>
    </row>
    <row r="1328" spans="1:6" x14ac:dyDescent="0.25">
      <c r="A1328" s="2" t="s">
        <v>103</v>
      </c>
      <c r="B1328" s="2">
        <v>215475</v>
      </c>
      <c r="C1328" s="2" t="s">
        <v>6</v>
      </c>
      <c r="D1328" s="2" t="s">
        <v>7</v>
      </c>
      <c r="E1328" s="2">
        <f>VLOOKUP(A1328,Sheet1!$A:$M,6,FALSE)</f>
        <v>0</v>
      </c>
      <c r="F1328" s="3">
        <v>45808</v>
      </c>
    </row>
    <row r="1329" spans="1:6" x14ac:dyDescent="0.25">
      <c r="A1329" s="2" t="s">
        <v>103</v>
      </c>
      <c r="B1329" s="2">
        <v>215475</v>
      </c>
      <c r="C1329" s="2" t="s">
        <v>6</v>
      </c>
      <c r="D1329" s="2" t="s">
        <v>7</v>
      </c>
      <c r="E1329" s="2">
        <f>VLOOKUP(A1329,Sheet1!$A:$M,7,FALSE)</f>
        <v>0</v>
      </c>
      <c r="F1329" s="3">
        <v>45838</v>
      </c>
    </row>
    <row r="1330" spans="1:6" x14ac:dyDescent="0.25">
      <c r="A1330" s="2" t="s">
        <v>103</v>
      </c>
      <c r="B1330" s="2">
        <v>215475</v>
      </c>
      <c r="C1330" s="2" t="s">
        <v>6</v>
      </c>
      <c r="D1330" s="2" t="s">
        <v>7</v>
      </c>
      <c r="E1330" s="2">
        <f>VLOOKUP(A1330,Sheet1!$A:$M,8,FALSE)</f>
        <v>0</v>
      </c>
      <c r="F1330" s="3">
        <v>45869</v>
      </c>
    </row>
    <row r="1331" spans="1:6" x14ac:dyDescent="0.25">
      <c r="A1331" s="2" t="s">
        <v>103</v>
      </c>
      <c r="B1331" s="2">
        <v>215475</v>
      </c>
      <c r="C1331" s="2" t="s">
        <v>6</v>
      </c>
      <c r="D1331" s="2" t="s">
        <v>7</v>
      </c>
      <c r="E1331" s="2">
        <f>VLOOKUP(A1331,Sheet1!$A:$M,9,FALSE)</f>
        <v>0</v>
      </c>
      <c r="F1331" s="3">
        <v>45900</v>
      </c>
    </row>
    <row r="1332" spans="1:6" x14ac:dyDescent="0.25">
      <c r="A1332" s="2" t="s">
        <v>103</v>
      </c>
      <c r="B1332" s="2">
        <v>215475</v>
      </c>
      <c r="C1332" s="2" t="s">
        <v>6</v>
      </c>
      <c r="D1332" s="2" t="s">
        <v>7</v>
      </c>
      <c r="E1332" s="2">
        <f>VLOOKUP(A1332,Sheet1!$A:$M,10,FALSE)</f>
        <v>0</v>
      </c>
      <c r="F1332" s="3">
        <v>45930</v>
      </c>
    </row>
    <row r="1333" spans="1:6" x14ac:dyDescent="0.25">
      <c r="A1333" s="2" t="s">
        <v>103</v>
      </c>
      <c r="B1333" s="2">
        <v>215475</v>
      </c>
      <c r="C1333" s="2" t="s">
        <v>6</v>
      </c>
      <c r="D1333" s="2" t="s">
        <v>7</v>
      </c>
      <c r="E1333" s="2">
        <f>VLOOKUP(A1333,Sheet1!$A:$M,11,FALSE)</f>
        <v>0</v>
      </c>
      <c r="F1333" s="3">
        <v>45961</v>
      </c>
    </row>
    <row r="1334" spans="1:6" x14ac:dyDescent="0.25">
      <c r="A1334" s="2" t="s">
        <v>103</v>
      </c>
      <c r="B1334" s="2">
        <v>215475</v>
      </c>
      <c r="C1334" s="2" t="s">
        <v>6</v>
      </c>
      <c r="D1334" s="2" t="s">
        <v>7</v>
      </c>
      <c r="E1334" s="2">
        <f>VLOOKUP(A1334,Sheet1!$A:$O,12,FALSE)</f>
        <v>0</v>
      </c>
      <c r="F1334" s="3">
        <v>45991</v>
      </c>
    </row>
    <row r="1335" spans="1:6" x14ac:dyDescent="0.25">
      <c r="A1335" s="2" t="s">
        <v>103</v>
      </c>
      <c r="B1335" s="2">
        <v>215475</v>
      </c>
      <c r="C1335" s="2" t="s">
        <v>6</v>
      </c>
      <c r="D1335" s="2" t="s">
        <v>7</v>
      </c>
      <c r="E1335" s="2">
        <f>VLOOKUP(A1335,Sheet1!$A:$O,13,FALSE)</f>
        <v>0</v>
      </c>
      <c r="F1335" s="3">
        <v>46022</v>
      </c>
    </row>
    <row r="1336" spans="1:6" x14ac:dyDescent="0.25">
      <c r="A1336" s="2" t="s">
        <v>101</v>
      </c>
      <c r="B1336" s="2">
        <v>215475</v>
      </c>
      <c r="C1336" s="2" t="s">
        <v>6</v>
      </c>
      <c r="D1336" s="2" t="s">
        <v>7</v>
      </c>
      <c r="E1336" s="2">
        <f>VLOOKUP(A1336,Sheet1!$A:$M,2,FALSE)</f>
        <v>0</v>
      </c>
      <c r="F1336" s="3">
        <v>45688</v>
      </c>
    </row>
    <row r="1337" spans="1:6" x14ac:dyDescent="0.25">
      <c r="A1337" s="2" t="s">
        <v>101</v>
      </c>
      <c r="B1337" s="2">
        <v>215475</v>
      </c>
      <c r="C1337" s="2" t="s">
        <v>6</v>
      </c>
      <c r="D1337" s="2" t="s">
        <v>7</v>
      </c>
      <c r="E1337" s="2">
        <f>VLOOKUP(A1337,Sheet1!$A:$M,3,FALSE)</f>
        <v>0</v>
      </c>
      <c r="F1337" s="3">
        <v>45716</v>
      </c>
    </row>
    <row r="1338" spans="1:6" x14ac:dyDescent="0.25">
      <c r="A1338" s="2" t="s">
        <v>101</v>
      </c>
      <c r="B1338" s="2">
        <v>215475</v>
      </c>
      <c r="C1338" s="2" t="s">
        <v>6</v>
      </c>
      <c r="D1338" s="2" t="s">
        <v>7</v>
      </c>
      <c r="E1338" s="2">
        <f>VLOOKUP(A1338,Sheet1!$A:$M,4,FALSE)</f>
        <v>0</v>
      </c>
      <c r="F1338" s="3">
        <v>45747</v>
      </c>
    </row>
    <row r="1339" spans="1:6" x14ac:dyDescent="0.25">
      <c r="A1339" s="2" t="s">
        <v>101</v>
      </c>
      <c r="B1339" s="2">
        <v>215475</v>
      </c>
      <c r="C1339" s="2" t="s">
        <v>6</v>
      </c>
      <c r="D1339" s="2" t="s">
        <v>7</v>
      </c>
      <c r="E1339" s="2">
        <f>VLOOKUP(A1339,Sheet1!$A:$M,5,FALSE)</f>
        <v>0</v>
      </c>
      <c r="F1339" s="3">
        <v>45777</v>
      </c>
    </row>
    <row r="1340" spans="1:6" x14ac:dyDescent="0.25">
      <c r="A1340" s="2" t="s">
        <v>101</v>
      </c>
      <c r="B1340" s="2">
        <v>215475</v>
      </c>
      <c r="C1340" s="2" t="s">
        <v>6</v>
      </c>
      <c r="D1340" s="2" t="s">
        <v>7</v>
      </c>
      <c r="E1340" s="2">
        <f>VLOOKUP(A1340,Sheet1!$A:$M,6,FALSE)</f>
        <v>0</v>
      </c>
      <c r="F1340" s="3">
        <v>45808</v>
      </c>
    </row>
    <row r="1341" spans="1:6" x14ac:dyDescent="0.25">
      <c r="A1341" s="2" t="s">
        <v>101</v>
      </c>
      <c r="B1341" s="2">
        <v>215475</v>
      </c>
      <c r="C1341" s="2" t="s">
        <v>6</v>
      </c>
      <c r="D1341" s="2" t="s">
        <v>7</v>
      </c>
      <c r="E1341" s="2">
        <f>VLOOKUP(A1341,Sheet1!$A:$M,7,FALSE)</f>
        <v>0</v>
      </c>
      <c r="F1341" s="3">
        <v>45838</v>
      </c>
    </row>
    <row r="1342" spans="1:6" x14ac:dyDescent="0.25">
      <c r="A1342" s="2" t="s">
        <v>101</v>
      </c>
      <c r="B1342" s="2">
        <v>215475</v>
      </c>
      <c r="C1342" s="2" t="s">
        <v>6</v>
      </c>
      <c r="D1342" s="2" t="s">
        <v>7</v>
      </c>
      <c r="E1342" s="2">
        <f>VLOOKUP(A1342,Sheet1!$A:$M,8,FALSE)</f>
        <v>0</v>
      </c>
      <c r="F1342" s="3">
        <v>45869</v>
      </c>
    </row>
    <row r="1343" spans="1:6" x14ac:dyDescent="0.25">
      <c r="A1343" s="2" t="s">
        <v>101</v>
      </c>
      <c r="B1343" s="2">
        <v>215475</v>
      </c>
      <c r="C1343" s="2" t="s">
        <v>6</v>
      </c>
      <c r="D1343" s="2" t="s">
        <v>7</v>
      </c>
      <c r="E1343" s="2">
        <f>VLOOKUP(A1343,Sheet1!$A:$M,9,FALSE)</f>
        <v>0</v>
      </c>
      <c r="F1343" s="3">
        <v>45900</v>
      </c>
    </row>
    <row r="1344" spans="1:6" x14ac:dyDescent="0.25">
      <c r="A1344" s="2" t="s">
        <v>101</v>
      </c>
      <c r="B1344" s="2">
        <v>215475</v>
      </c>
      <c r="C1344" s="2" t="s">
        <v>6</v>
      </c>
      <c r="D1344" s="2" t="s">
        <v>7</v>
      </c>
      <c r="E1344" s="2">
        <f>VLOOKUP(A1344,Sheet1!$A:$M,10,FALSE)</f>
        <v>0</v>
      </c>
      <c r="F1344" s="3">
        <v>45930</v>
      </c>
    </row>
    <row r="1345" spans="1:6" x14ac:dyDescent="0.25">
      <c r="A1345" s="2" t="s">
        <v>101</v>
      </c>
      <c r="B1345" s="2">
        <v>215475</v>
      </c>
      <c r="C1345" s="2" t="s">
        <v>6</v>
      </c>
      <c r="D1345" s="2" t="s">
        <v>7</v>
      </c>
      <c r="E1345" s="2">
        <f>VLOOKUP(A1345,Sheet1!$A:$M,11,FALSE)</f>
        <v>0</v>
      </c>
      <c r="F1345" s="3">
        <v>45961</v>
      </c>
    </row>
    <row r="1346" spans="1:6" x14ac:dyDescent="0.25">
      <c r="A1346" s="2" t="s">
        <v>101</v>
      </c>
      <c r="B1346" s="2">
        <v>215475</v>
      </c>
      <c r="C1346" s="2" t="s">
        <v>6</v>
      </c>
      <c r="D1346" s="2" t="s">
        <v>7</v>
      </c>
      <c r="E1346" s="2">
        <f>VLOOKUP(A1346,Sheet1!$A:$O,12,FALSE)</f>
        <v>0</v>
      </c>
      <c r="F1346" s="3">
        <v>45991</v>
      </c>
    </row>
    <row r="1347" spans="1:6" x14ac:dyDescent="0.25">
      <c r="A1347" s="2" t="s">
        <v>101</v>
      </c>
      <c r="B1347" s="2">
        <v>215475</v>
      </c>
      <c r="C1347" s="2" t="s">
        <v>6</v>
      </c>
      <c r="D1347" s="2" t="s">
        <v>7</v>
      </c>
      <c r="E1347" s="2">
        <f>VLOOKUP(A1347,Sheet1!$A:$O,13,FALSE)</f>
        <v>0</v>
      </c>
      <c r="F1347" s="3">
        <v>46022</v>
      </c>
    </row>
    <row r="1348" spans="1:6" x14ac:dyDescent="0.25">
      <c r="A1348" s="2" t="s">
        <v>102</v>
      </c>
      <c r="B1348" s="2">
        <v>215475</v>
      </c>
      <c r="C1348" s="2" t="s">
        <v>6</v>
      </c>
      <c r="D1348" s="2" t="s">
        <v>7</v>
      </c>
      <c r="E1348" s="2">
        <f>VLOOKUP(A1348,Sheet1!$A:$M,2,FALSE)</f>
        <v>0</v>
      </c>
      <c r="F1348" s="3">
        <v>45688</v>
      </c>
    </row>
    <row r="1349" spans="1:6" x14ac:dyDescent="0.25">
      <c r="A1349" s="2" t="s">
        <v>102</v>
      </c>
      <c r="B1349" s="2">
        <v>215475</v>
      </c>
      <c r="C1349" s="2" t="s">
        <v>6</v>
      </c>
      <c r="D1349" s="2" t="s">
        <v>7</v>
      </c>
      <c r="E1349" s="2">
        <f>VLOOKUP(A1349,Sheet1!$A:$M,3,FALSE)</f>
        <v>0</v>
      </c>
      <c r="F1349" s="3">
        <v>45716</v>
      </c>
    </row>
    <row r="1350" spans="1:6" x14ac:dyDescent="0.25">
      <c r="A1350" s="2" t="s">
        <v>102</v>
      </c>
      <c r="B1350" s="2">
        <v>215475</v>
      </c>
      <c r="C1350" s="2" t="s">
        <v>6</v>
      </c>
      <c r="D1350" s="2" t="s">
        <v>7</v>
      </c>
      <c r="E1350" s="2">
        <f>VLOOKUP(A1350,Sheet1!$A:$M,4,FALSE)</f>
        <v>0</v>
      </c>
      <c r="F1350" s="3">
        <v>45747</v>
      </c>
    </row>
    <row r="1351" spans="1:6" x14ac:dyDescent="0.25">
      <c r="A1351" s="2" t="s">
        <v>102</v>
      </c>
      <c r="B1351" s="2">
        <v>215475</v>
      </c>
      <c r="C1351" s="2" t="s">
        <v>6</v>
      </c>
      <c r="D1351" s="2" t="s">
        <v>7</v>
      </c>
      <c r="E1351" s="2">
        <f>VLOOKUP(A1351,Sheet1!$A:$M,5,FALSE)</f>
        <v>0</v>
      </c>
      <c r="F1351" s="3">
        <v>45777</v>
      </c>
    </row>
    <row r="1352" spans="1:6" x14ac:dyDescent="0.25">
      <c r="A1352" s="2" t="s">
        <v>102</v>
      </c>
      <c r="B1352" s="2">
        <v>215475</v>
      </c>
      <c r="C1352" s="2" t="s">
        <v>6</v>
      </c>
      <c r="D1352" s="2" t="s">
        <v>7</v>
      </c>
      <c r="E1352" s="2">
        <f>VLOOKUP(A1352,Sheet1!$A:$M,6,FALSE)</f>
        <v>0</v>
      </c>
      <c r="F1352" s="3">
        <v>45808</v>
      </c>
    </row>
    <row r="1353" spans="1:6" x14ac:dyDescent="0.25">
      <c r="A1353" s="2" t="s">
        <v>102</v>
      </c>
      <c r="B1353" s="2">
        <v>215475</v>
      </c>
      <c r="C1353" s="2" t="s">
        <v>6</v>
      </c>
      <c r="D1353" s="2" t="s">
        <v>7</v>
      </c>
      <c r="E1353" s="2">
        <f>VLOOKUP(A1353,Sheet1!$A:$M,7,FALSE)</f>
        <v>0</v>
      </c>
      <c r="F1353" s="3">
        <v>45838</v>
      </c>
    </row>
    <row r="1354" spans="1:6" x14ac:dyDescent="0.25">
      <c r="A1354" s="2" t="s">
        <v>102</v>
      </c>
      <c r="B1354" s="2">
        <v>215475</v>
      </c>
      <c r="C1354" s="2" t="s">
        <v>6</v>
      </c>
      <c r="D1354" s="2" t="s">
        <v>7</v>
      </c>
      <c r="E1354" s="2">
        <f>VLOOKUP(A1354,Sheet1!$A:$M,8,FALSE)</f>
        <v>0</v>
      </c>
      <c r="F1354" s="3">
        <v>45869</v>
      </c>
    </row>
    <row r="1355" spans="1:6" x14ac:dyDescent="0.25">
      <c r="A1355" s="2" t="s">
        <v>102</v>
      </c>
      <c r="B1355" s="2">
        <v>215475</v>
      </c>
      <c r="C1355" s="2" t="s">
        <v>6</v>
      </c>
      <c r="D1355" s="2" t="s">
        <v>7</v>
      </c>
      <c r="E1355" s="2">
        <f>VLOOKUP(A1355,Sheet1!$A:$M,9,FALSE)</f>
        <v>0</v>
      </c>
      <c r="F1355" s="3">
        <v>45900</v>
      </c>
    </row>
    <row r="1356" spans="1:6" x14ac:dyDescent="0.25">
      <c r="A1356" s="2" t="s">
        <v>102</v>
      </c>
      <c r="B1356" s="2">
        <v>215475</v>
      </c>
      <c r="C1356" s="2" t="s">
        <v>6</v>
      </c>
      <c r="D1356" s="2" t="s">
        <v>7</v>
      </c>
      <c r="E1356" s="2">
        <f>VLOOKUP(A1356,Sheet1!$A:$M,10,FALSE)</f>
        <v>0</v>
      </c>
      <c r="F1356" s="3">
        <v>45930</v>
      </c>
    </row>
    <row r="1357" spans="1:6" x14ac:dyDescent="0.25">
      <c r="A1357" s="2" t="s">
        <v>102</v>
      </c>
      <c r="B1357" s="2">
        <v>215475</v>
      </c>
      <c r="C1357" s="2" t="s">
        <v>6</v>
      </c>
      <c r="D1357" s="2" t="s">
        <v>7</v>
      </c>
      <c r="E1357" s="2">
        <f>VLOOKUP(A1357,Sheet1!$A:$M,11,FALSE)</f>
        <v>0</v>
      </c>
      <c r="F1357" s="3">
        <v>45961</v>
      </c>
    </row>
    <row r="1358" spans="1:6" x14ac:dyDescent="0.25">
      <c r="A1358" s="2" t="s">
        <v>102</v>
      </c>
      <c r="B1358" s="2">
        <v>215475</v>
      </c>
      <c r="C1358" s="2" t="s">
        <v>6</v>
      </c>
      <c r="D1358" s="2" t="s">
        <v>7</v>
      </c>
      <c r="E1358" s="2">
        <f>VLOOKUP(A1358,Sheet1!$A:$O,12,FALSE)</f>
        <v>0</v>
      </c>
      <c r="F1358" s="3">
        <v>45991</v>
      </c>
    </row>
    <row r="1359" spans="1:6" x14ac:dyDescent="0.25">
      <c r="A1359" s="2" t="s">
        <v>102</v>
      </c>
      <c r="B1359" s="2">
        <v>215475</v>
      </c>
      <c r="C1359" s="2" t="s">
        <v>6</v>
      </c>
      <c r="D1359" s="2" t="s">
        <v>7</v>
      </c>
      <c r="E1359" s="2">
        <f>VLOOKUP(A1359,Sheet1!$A:$O,13,FALSE)</f>
        <v>0</v>
      </c>
      <c r="F1359" s="3">
        <v>46022</v>
      </c>
    </row>
    <row r="1360" spans="1:6" x14ac:dyDescent="0.25">
      <c r="A1360" s="2" t="s">
        <v>277</v>
      </c>
      <c r="B1360" s="2">
        <v>215475</v>
      </c>
      <c r="C1360" s="2" t="s">
        <v>6</v>
      </c>
      <c r="D1360" s="2" t="s">
        <v>7</v>
      </c>
      <c r="E1360" s="2">
        <f>VLOOKUP(A1360,Sheet1!$A:$M,2,FALSE)</f>
        <v>0</v>
      </c>
      <c r="F1360" s="3">
        <v>45688</v>
      </c>
    </row>
    <row r="1361" spans="1:6" x14ac:dyDescent="0.25">
      <c r="A1361" s="2" t="s">
        <v>277</v>
      </c>
      <c r="B1361" s="2">
        <v>215475</v>
      </c>
      <c r="C1361" s="2" t="s">
        <v>6</v>
      </c>
      <c r="D1361" s="2" t="s">
        <v>7</v>
      </c>
      <c r="E1361" s="2">
        <f>VLOOKUP(A1361,Sheet1!$A:$M,3,FALSE)</f>
        <v>0</v>
      </c>
      <c r="F1361" s="3">
        <v>45716</v>
      </c>
    </row>
    <row r="1362" spans="1:6" x14ac:dyDescent="0.25">
      <c r="A1362" s="2" t="s">
        <v>277</v>
      </c>
      <c r="B1362" s="2">
        <v>215475</v>
      </c>
      <c r="C1362" s="2" t="s">
        <v>6</v>
      </c>
      <c r="D1362" s="2" t="s">
        <v>7</v>
      </c>
      <c r="E1362" s="2">
        <f>VLOOKUP(A1362,Sheet1!$A:$M,4,FALSE)</f>
        <v>0</v>
      </c>
      <c r="F1362" s="3">
        <v>45747</v>
      </c>
    </row>
    <row r="1363" spans="1:6" x14ac:dyDescent="0.25">
      <c r="A1363" s="2" t="s">
        <v>277</v>
      </c>
      <c r="B1363" s="2">
        <v>215475</v>
      </c>
      <c r="C1363" s="2" t="s">
        <v>6</v>
      </c>
      <c r="D1363" s="2" t="s">
        <v>7</v>
      </c>
      <c r="E1363" s="2">
        <f>VLOOKUP(A1363,Sheet1!$A:$M,5,FALSE)</f>
        <v>0</v>
      </c>
      <c r="F1363" s="3">
        <v>45777</v>
      </c>
    </row>
    <row r="1364" spans="1:6" x14ac:dyDescent="0.25">
      <c r="A1364" s="2" t="s">
        <v>277</v>
      </c>
      <c r="B1364" s="2">
        <v>215475</v>
      </c>
      <c r="C1364" s="2" t="s">
        <v>6</v>
      </c>
      <c r="D1364" s="2" t="s">
        <v>7</v>
      </c>
      <c r="E1364" s="2">
        <f>VLOOKUP(A1364,Sheet1!$A:$M,6,FALSE)</f>
        <v>150</v>
      </c>
      <c r="F1364" s="3">
        <v>45808</v>
      </c>
    </row>
    <row r="1365" spans="1:6" x14ac:dyDescent="0.25">
      <c r="A1365" s="2" t="s">
        <v>277</v>
      </c>
      <c r="B1365" s="2">
        <v>215475</v>
      </c>
      <c r="C1365" s="2" t="s">
        <v>6</v>
      </c>
      <c r="D1365" s="2" t="s">
        <v>7</v>
      </c>
      <c r="E1365" s="2">
        <f>VLOOKUP(A1365,Sheet1!$A:$M,7,FALSE)</f>
        <v>0</v>
      </c>
      <c r="F1365" s="3">
        <v>45838</v>
      </c>
    </row>
    <row r="1366" spans="1:6" x14ac:dyDescent="0.25">
      <c r="A1366" s="2" t="s">
        <v>277</v>
      </c>
      <c r="B1366" s="2">
        <v>215475</v>
      </c>
      <c r="C1366" s="2" t="s">
        <v>6</v>
      </c>
      <c r="D1366" s="2" t="s">
        <v>7</v>
      </c>
      <c r="E1366" s="2">
        <f>VLOOKUP(A1366,Sheet1!$A:$M,8,FALSE)</f>
        <v>0</v>
      </c>
      <c r="F1366" s="3">
        <v>45869</v>
      </c>
    </row>
    <row r="1367" spans="1:6" x14ac:dyDescent="0.25">
      <c r="A1367" s="2" t="s">
        <v>277</v>
      </c>
      <c r="B1367" s="2">
        <v>215475</v>
      </c>
      <c r="C1367" s="2" t="s">
        <v>6</v>
      </c>
      <c r="D1367" s="2" t="s">
        <v>7</v>
      </c>
      <c r="E1367" s="2">
        <f>VLOOKUP(A1367,Sheet1!$A:$M,9,FALSE)</f>
        <v>0</v>
      </c>
      <c r="F1367" s="3">
        <v>45900</v>
      </c>
    </row>
    <row r="1368" spans="1:6" x14ac:dyDescent="0.25">
      <c r="A1368" s="2" t="s">
        <v>277</v>
      </c>
      <c r="B1368" s="2">
        <v>215475</v>
      </c>
      <c r="C1368" s="2" t="s">
        <v>6</v>
      </c>
      <c r="D1368" s="2" t="s">
        <v>7</v>
      </c>
      <c r="E1368" s="2">
        <f>VLOOKUP(A1368,Sheet1!$A:$M,10,FALSE)</f>
        <v>0</v>
      </c>
      <c r="F1368" s="3">
        <v>45930</v>
      </c>
    </row>
    <row r="1369" spans="1:6" x14ac:dyDescent="0.25">
      <c r="A1369" s="2" t="s">
        <v>277</v>
      </c>
      <c r="B1369" s="2">
        <v>215475</v>
      </c>
      <c r="C1369" s="2" t="s">
        <v>6</v>
      </c>
      <c r="D1369" s="2" t="s">
        <v>7</v>
      </c>
      <c r="E1369" s="2">
        <f>VLOOKUP(A1369,Sheet1!$A:$M,11,FALSE)</f>
        <v>0</v>
      </c>
      <c r="F1369" s="3">
        <v>45961</v>
      </c>
    </row>
    <row r="1370" spans="1:6" x14ac:dyDescent="0.25">
      <c r="A1370" s="2" t="s">
        <v>277</v>
      </c>
      <c r="B1370" s="2">
        <v>215475</v>
      </c>
      <c r="C1370" s="2" t="s">
        <v>6</v>
      </c>
      <c r="D1370" s="2" t="s">
        <v>7</v>
      </c>
      <c r="E1370" s="2">
        <f>VLOOKUP(A1370,Sheet1!$A:$O,12,FALSE)</f>
        <v>0</v>
      </c>
      <c r="F1370" s="3">
        <v>45991</v>
      </c>
    </row>
    <row r="1371" spans="1:6" x14ac:dyDescent="0.25">
      <c r="A1371" s="2" t="s">
        <v>277</v>
      </c>
      <c r="B1371" s="2">
        <v>215475</v>
      </c>
      <c r="C1371" s="2" t="s">
        <v>6</v>
      </c>
      <c r="D1371" s="2" t="s">
        <v>7</v>
      </c>
      <c r="E1371" s="2">
        <f>VLOOKUP(A1371,Sheet1!$A:$O,13,FALSE)</f>
        <v>0</v>
      </c>
      <c r="F1371" s="3">
        <v>46022</v>
      </c>
    </row>
    <row r="1372" spans="1:6" x14ac:dyDescent="0.25">
      <c r="A1372" s="2" t="s">
        <v>278</v>
      </c>
      <c r="B1372" s="2">
        <v>215475</v>
      </c>
      <c r="C1372" s="2" t="s">
        <v>6</v>
      </c>
      <c r="D1372" s="2" t="s">
        <v>7</v>
      </c>
      <c r="E1372" s="2">
        <f>VLOOKUP(A1372,Sheet1!$A:$M,2,FALSE)</f>
        <v>0</v>
      </c>
      <c r="F1372" s="3">
        <v>45688</v>
      </c>
    </row>
    <row r="1373" spans="1:6" x14ac:dyDescent="0.25">
      <c r="A1373" s="2" t="s">
        <v>278</v>
      </c>
      <c r="B1373" s="2">
        <v>215475</v>
      </c>
      <c r="C1373" s="2" t="s">
        <v>6</v>
      </c>
      <c r="D1373" s="2" t="s">
        <v>7</v>
      </c>
      <c r="E1373" s="2">
        <f>VLOOKUP(A1373,Sheet1!$A:$M,3,FALSE)</f>
        <v>0</v>
      </c>
      <c r="F1373" s="3">
        <v>45716</v>
      </c>
    </row>
    <row r="1374" spans="1:6" x14ac:dyDescent="0.25">
      <c r="A1374" s="2" t="s">
        <v>278</v>
      </c>
      <c r="B1374" s="2">
        <v>215475</v>
      </c>
      <c r="C1374" s="2" t="s">
        <v>6</v>
      </c>
      <c r="D1374" s="2" t="s">
        <v>7</v>
      </c>
      <c r="E1374" s="2">
        <f>VLOOKUP(A1374,Sheet1!$A:$M,4,FALSE)</f>
        <v>0</v>
      </c>
      <c r="F1374" s="3">
        <v>45747</v>
      </c>
    </row>
    <row r="1375" spans="1:6" x14ac:dyDescent="0.25">
      <c r="A1375" s="2" t="s">
        <v>278</v>
      </c>
      <c r="B1375" s="2">
        <v>215475</v>
      </c>
      <c r="C1375" s="2" t="s">
        <v>6</v>
      </c>
      <c r="D1375" s="2" t="s">
        <v>7</v>
      </c>
      <c r="E1375" s="2">
        <f>VLOOKUP(A1375,Sheet1!$A:$M,5,FALSE)</f>
        <v>0</v>
      </c>
      <c r="F1375" s="3">
        <v>45777</v>
      </c>
    </row>
    <row r="1376" spans="1:6" x14ac:dyDescent="0.25">
      <c r="A1376" s="2" t="s">
        <v>278</v>
      </c>
      <c r="B1376" s="2">
        <v>215475</v>
      </c>
      <c r="C1376" s="2" t="s">
        <v>6</v>
      </c>
      <c r="D1376" s="2" t="s">
        <v>7</v>
      </c>
      <c r="E1376" s="2">
        <f>VLOOKUP(A1376,Sheet1!$A:$M,6,FALSE)</f>
        <v>150</v>
      </c>
      <c r="F1376" s="3">
        <v>45808</v>
      </c>
    </row>
    <row r="1377" spans="1:6" x14ac:dyDescent="0.25">
      <c r="A1377" s="2" t="s">
        <v>278</v>
      </c>
      <c r="B1377" s="2">
        <v>215475</v>
      </c>
      <c r="C1377" s="2" t="s">
        <v>6</v>
      </c>
      <c r="D1377" s="2" t="s">
        <v>7</v>
      </c>
      <c r="E1377" s="2">
        <f>VLOOKUP(A1377,Sheet1!$A:$M,7,FALSE)</f>
        <v>0</v>
      </c>
      <c r="F1377" s="3">
        <v>45838</v>
      </c>
    </row>
    <row r="1378" spans="1:6" x14ac:dyDescent="0.25">
      <c r="A1378" s="2" t="s">
        <v>278</v>
      </c>
      <c r="B1378" s="2">
        <v>215475</v>
      </c>
      <c r="C1378" s="2" t="s">
        <v>6</v>
      </c>
      <c r="D1378" s="2" t="s">
        <v>7</v>
      </c>
      <c r="E1378" s="2">
        <f>VLOOKUP(A1378,Sheet1!$A:$M,8,FALSE)</f>
        <v>0</v>
      </c>
      <c r="F1378" s="3">
        <v>45869</v>
      </c>
    </row>
    <row r="1379" spans="1:6" x14ac:dyDescent="0.25">
      <c r="A1379" s="2" t="s">
        <v>278</v>
      </c>
      <c r="B1379" s="2">
        <v>215475</v>
      </c>
      <c r="C1379" s="2" t="s">
        <v>6</v>
      </c>
      <c r="D1379" s="2" t="s">
        <v>7</v>
      </c>
      <c r="E1379" s="2">
        <f>VLOOKUP(A1379,Sheet1!$A:$M,9,FALSE)</f>
        <v>0</v>
      </c>
      <c r="F1379" s="3">
        <v>45900</v>
      </c>
    </row>
    <row r="1380" spans="1:6" x14ac:dyDescent="0.25">
      <c r="A1380" s="2" t="s">
        <v>278</v>
      </c>
      <c r="B1380" s="2">
        <v>215475</v>
      </c>
      <c r="C1380" s="2" t="s">
        <v>6</v>
      </c>
      <c r="D1380" s="2" t="s">
        <v>7</v>
      </c>
      <c r="E1380" s="2">
        <f>VLOOKUP(A1380,Sheet1!$A:$M,10,FALSE)</f>
        <v>0</v>
      </c>
      <c r="F1380" s="3">
        <v>45930</v>
      </c>
    </row>
    <row r="1381" spans="1:6" x14ac:dyDescent="0.25">
      <c r="A1381" s="2" t="s">
        <v>278</v>
      </c>
      <c r="B1381" s="2">
        <v>215475</v>
      </c>
      <c r="C1381" s="2" t="s">
        <v>6</v>
      </c>
      <c r="D1381" s="2" t="s">
        <v>7</v>
      </c>
      <c r="E1381" s="2">
        <f>VLOOKUP(A1381,Sheet1!$A:$M,11,FALSE)</f>
        <v>0</v>
      </c>
      <c r="F1381" s="3">
        <v>45961</v>
      </c>
    </row>
    <row r="1382" spans="1:6" x14ac:dyDescent="0.25">
      <c r="A1382" s="2" t="s">
        <v>278</v>
      </c>
      <c r="B1382" s="2">
        <v>215475</v>
      </c>
      <c r="C1382" s="2" t="s">
        <v>6</v>
      </c>
      <c r="D1382" s="2" t="s">
        <v>7</v>
      </c>
      <c r="E1382" s="2">
        <f>VLOOKUP(A1382,Sheet1!$A:$O,12,FALSE)</f>
        <v>0</v>
      </c>
      <c r="F1382" s="3">
        <v>45991</v>
      </c>
    </row>
    <row r="1383" spans="1:6" x14ac:dyDescent="0.25">
      <c r="A1383" s="2" t="s">
        <v>278</v>
      </c>
      <c r="B1383" s="2">
        <v>215475</v>
      </c>
      <c r="C1383" s="2" t="s">
        <v>6</v>
      </c>
      <c r="D1383" s="2" t="s">
        <v>7</v>
      </c>
      <c r="E1383" s="2">
        <f>VLOOKUP(A1383,Sheet1!$A:$O,13,FALSE)</f>
        <v>0</v>
      </c>
      <c r="F1383" s="3">
        <v>46022</v>
      </c>
    </row>
    <row r="1384" spans="1:6" x14ac:dyDescent="0.25">
      <c r="A1384" s="2" t="s">
        <v>276</v>
      </c>
      <c r="B1384" s="2">
        <v>215475</v>
      </c>
      <c r="C1384" s="2" t="s">
        <v>6</v>
      </c>
      <c r="D1384" s="2" t="s">
        <v>7</v>
      </c>
      <c r="E1384" s="2">
        <f>VLOOKUP(A1384,Sheet1!$A:$M,2,FALSE)</f>
        <v>0</v>
      </c>
      <c r="F1384" s="3">
        <v>45688</v>
      </c>
    </row>
    <row r="1385" spans="1:6" x14ac:dyDescent="0.25">
      <c r="A1385" s="2" t="s">
        <v>276</v>
      </c>
      <c r="B1385" s="2">
        <v>215475</v>
      </c>
      <c r="C1385" s="2" t="s">
        <v>6</v>
      </c>
      <c r="D1385" s="2" t="s">
        <v>7</v>
      </c>
      <c r="E1385" s="2">
        <f>VLOOKUP(A1385,Sheet1!$A:$M,3,FALSE)</f>
        <v>0</v>
      </c>
      <c r="F1385" s="3">
        <v>45716</v>
      </c>
    </row>
    <row r="1386" spans="1:6" x14ac:dyDescent="0.25">
      <c r="A1386" s="2" t="s">
        <v>276</v>
      </c>
      <c r="B1386" s="2">
        <v>215475</v>
      </c>
      <c r="C1386" s="2" t="s">
        <v>6</v>
      </c>
      <c r="D1386" s="2" t="s">
        <v>7</v>
      </c>
      <c r="E1386" s="2">
        <f>VLOOKUP(A1386,Sheet1!$A:$M,4,FALSE)</f>
        <v>0</v>
      </c>
      <c r="F1386" s="3">
        <v>45747</v>
      </c>
    </row>
    <row r="1387" spans="1:6" x14ac:dyDescent="0.25">
      <c r="A1387" s="2" t="s">
        <v>276</v>
      </c>
      <c r="B1387" s="2">
        <v>215475</v>
      </c>
      <c r="C1387" s="2" t="s">
        <v>6</v>
      </c>
      <c r="D1387" s="2" t="s">
        <v>7</v>
      </c>
      <c r="E1387" s="2">
        <f>VLOOKUP(A1387,Sheet1!$A:$M,5,FALSE)</f>
        <v>0</v>
      </c>
      <c r="F1387" s="3">
        <v>45777</v>
      </c>
    </row>
    <row r="1388" spans="1:6" x14ac:dyDescent="0.25">
      <c r="A1388" s="2" t="s">
        <v>276</v>
      </c>
      <c r="B1388" s="2">
        <v>215475</v>
      </c>
      <c r="C1388" s="2" t="s">
        <v>6</v>
      </c>
      <c r="D1388" s="2" t="s">
        <v>7</v>
      </c>
      <c r="E1388" s="2">
        <f>VLOOKUP(A1388,Sheet1!$A:$M,6,FALSE)</f>
        <v>150</v>
      </c>
      <c r="F1388" s="3">
        <v>45808</v>
      </c>
    </row>
    <row r="1389" spans="1:6" x14ac:dyDescent="0.25">
      <c r="A1389" s="2" t="s">
        <v>276</v>
      </c>
      <c r="B1389" s="2">
        <v>215475</v>
      </c>
      <c r="C1389" s="2" t="s">
        <v>6</v>
      </c>
      <c r="D1389" s="2" t="s">
        <v>7</v>
      </c>
      <c r="E1389" s="2">
        <f>VLOOKUP(A1389,Sheet1!$A:$M,7,FALSE)</f>
        <v>0</v>
      </c>
      <c r="F1389" s="3">
        <v>45838</v>
      </c>
    </row>
    <row r="1390" spans="1:6" x14ac:dyDescent="0.25">
      <c r="A1390" s="2" t="s">
        <v>276</v>
      </c>
      <c r="B1390" s="2">
        <v>215475</v>
      </c>
      <c r="C1390" s="2" t="s">
        <v>6</v>
      </c>
      <c r="D1390" s="2" t="s">
        <v>7</v>
      </c>
      <c r="E1390" s="2">
        <f>VLOOKUP(A1390,Sheet1!$A:$M,8,FALSE)</f>
        <v>0</v>
      </c>
      <c r="F1390" s="3">
        <v>45869</v>
      </c>
    </row>
    <row r="1391" spans="1:6" x14ac:dyDescent="0.25">
      <c r="A1391" s="2" t="s">
        <v>276</v>
      </c>
      <c r="B1391" s="2">
        <v>215475</v>
      </c>
      <c r="C1391" s="2" t="s">
        <v>6</v>
      </c>
      <c r="D1391" s="2" t="s">
        <v>7</v>
      </c>
      <c r="E1391" s="2">
        <f>VLOOKUP(A1391,Sheet1!$A:$M,9,FALSE)</f>
        <v>0</v>
      </c>
      <c r="F1391" s="3">
        <v>45900</v>
      </c>
    </row>
    <row r="1392" spans="1:6" x14ac:dyDescent="0.25">
      <c r="A1392" s="2" t="s">
        <v>276</v>
      </c>
      <c r="B1392" s="2">
        <v>215475</v>
      </c>
      <c r="C1392" s="2" t="s">
        <v>6</v>
      </c>
      <c r="D1392" s="2" t="s">
        <v>7</v>
      </c>
      <c r="E1392" s="2">
        <f>VLOOKUP(A1392,Sheet1!$A:$M,10,FALSE)</f>
        <v>0</v>
      </c>
      <c r="F1392" s="3">
        <v>45930</v>
      </c>
    </row>
    <row r="1393" spans="1:6" x14ac:dyDescent="0.25">
      <c r="A1393" s="2" t="s">
        <v>276</v>
      </c>
      <c r="B1393" s="2">
        <v>215475</v>
      </c>
      <c r="C1393" s="2" t="s">
        <v>6</v>
      </c>
      <c r="D1393" s="2" t="s">
        <v>7</v>
      </c>
      <c r="E1393" s="2">
        <f>VLOOKUP(A1393,Sheet1!$A:$M,11,FALSE)</f>
        <v>0</v>
      </c>
      <c r="F1393" s="3">
        <v>45961</v>
      </c>
    </row>
    <row r="1394" spans="1:6" x14ac:dyDescent="0.25">
      <c r="A1394" s="2" t="s">
        <v>276</v>
      </c>
      <c r="B1394" s="2">
        <v>215475</v>
      </c>
      <c r="C1394" s="2" t="s">
        <v>6</v>
      </c>
      <c r="D1394" s="2" t="s">
        <v>7</v>
      </c>
      <c r="E1394" s="2">
        <f>VLOOKUP(A1394,Sheet1!$A:$O,12,FALSE)</f>
        <v>0</v>
      </c>
      <c r="F1394" s="3">
        <v>45991</v>
      </c>
    </row>
    <row r="1395" spans="1:6" x14ac:dyDescent="0.25">
      <c r="A1395" s="2" t="s">
        <v>276</v>
      </c>
      <c r="B1395" s="2">
        <v>215475</v>
      </c>
      <c r="C1395" s="2" t="s">
        <v>6</v>
      </c>
      <c r="D1395" s="2" t="s">
        <v>7</v>
      </c>
      <c r="E1395" s="2">
        <f>VLOOKUP(A1395,Sheet1!$A:$O,13,FALSE)</f>
        <v>0</v>
      </c>
      <c r="F1395" s="3">
        <v>46022</v>
      </c>
    </row>
    <row r="1396" spans="1:6" x14ac:dyDescent="0.25">
      <c r="A1396" s="2" t="s">
        <v>281</v>
      </c>
      <c r="B1396" s="2">
        <v>215475</v>
      </c>
      <c r="C1396" s="2" t="s">
        <v>6</v>
      </c>
      <c r="D1396" s="2" t="s">
        <v>7</v>
      </c>
      <c r="E1396" s="2">
        <f>VLOOKUP(A1396,Sheet1!$A:$M,2,FALSE)</f>
        <v>0</v>
      </c>
      <c r="F1396" s="3">
        <v>45688</v>
      </c>
    </row>
    <row r="1397" spans="1:6" x14ac:dyDescent="0.25">
      <c r="A1397" s="2" t="s">
        <v>281</v>
      </c>
      <c r="B1397" s="2">
        <v>215475</v>
      </c>
      <c r="C1397" s="2" t="s">
        <v>6</v>
      </c>
      <c r="D1397" s="2" t="s">
        <v>7</v>
      </c>
      <c r="E1397" s="2">
        <f>VLOOKUP(A1397,Sheet1!$A:$M,3,FALSE)</f>
        <v>0</v>
      </c>
      <c r="F1397" s="3">
        <v>45716</v>
      </c>
    </row>
    <row r="1398" spans="1:6" x14ac:dyDescent="0.25">
      <c r="A1398" s="2" t="s">
        <v>281</v>
      </c>
      <c r="B1398" s="2">
        <v>215475</v>
      </c>
      <c r="C1398" s="2" t="s">
        <v>6</v>
      </c>
      <c r="D1398" s="2" t="s">
        <v>7</v>
      </c>
      <c r="E1398" s="2">
        <f>VLOOKUP(A1398,Sheet1!$A:$M,4,FALSE)</f>
        <v>0</v>
      </c>
      <c r="F1398" s="3">
        <v>45747</v>
      </c>
    </row>
    <row r="1399" spans="1:6" x14ac:dyDescent="0.25">
      <c r="A1399" s="2" t="s">
        <v>281</v>
      </c>
      <c r="B1399" s="2">
        <v>215475</v>
      </c>
      <c r="C1399" s="2" t="s">
        <v>6</v>
      </c>
      <c r="D1399" s="2" t="s">
        <v>7</v>
      </c>
      <c r="E1399" s="2">
        <f>VLOOKUP(A1399,Sheet1!$A:$M,5,FALSE)</f>
        <v>0</v>
      </c>
      <c r="F1399" s="3">
        <v>45777</v>
      </c>
    </row>
    <row r="1400" spans="1:6" x14ac:dyDescent="0.25">
      <c r="A1400" s="2" t="s">
        <v>281</v>
      </c>
      <c r="B1400" s="2">
        <v>215475</v>
      </c>
      <c r="C1400" s="2" t="s">
        <v>6</v>
      </c>
      <c r="D1400" s="2" t="s">
        <v>7</v>
      </c>
      <c r="E1400" s="2">
        <f>VLOOKUP(A1400,Sheet1!$A:$M,6,FALSE)</f>
        <v>0</v>
      </c>
      <c r="F1400" s="3">
        <v>45808</v>
      </c>
    </row>
    <row r="1401" spans="1:6" x14ac:dyDescent="0.25">
      <c r="A1401" s="2" t="s">
        <v>281</v>
      </c>
      <c r="B1401" s="2">
        <v>215475</v>
      </c>
      <c r="C1401" s="2" t="s">
        <v>6</v>
      </c>
      <c r="D1401" s="2" t="s">
        <v>7</v>
      </c>
      <c r="E1401" s="2">
        <f>VLOOKUP(A1401,Sheet1!$A:$M,7,FALSE)</f>
        <v>500</v>
      </c>
      <c r="F1401" s="3">
        <v>45838</v>
      </c>
    </row>
    <row r="1402" spans="1:6" x14ac:dyDescent="0.25">
      <c r="A1402" s="2" t="s">
        <v>281</v>
      </c>
      <c r="B1402" s="2">
        <v>215475</v>
      </c>
      <c r="C1402" s="2" t="s">
        <v>6</v>
      </c>
      <c r="D1402" s="2" t="s">
        <v>7</v>
      </c>
      <c r="E1402" s="2">
        <f>VLOOKUP(A1402,Sheet1!$A:$M,8,FALSE)</f>
        <v>0</v>
      </c>
      <c r="F1402" s="3">
        <v>45869</v>
      </c>
    </row>
    <row r="1403" spans="1:6" x14ac:dyDescent="0.25">
      <c r="A1403" s="2" t="s">
        <v>281</v>
      </c>
      <c r="B1403" s="2">
        <v>215475</v>
      </c>
      <c r="C1403" s="2" t="s">
        <v>6</v>
      </c>
      <c r="D1403" s="2" t="s">
        <v>7</v>
      </c>
      <c r="E1403" s="2">
        <f>VLOOKUP(A1403,Sheet1!$A:$M,9,FALSE)</f>
        <v>0</v>
      </c>
      <c r="F1403" s="3">
        <v>45900</v>
      </c>
    </row>
    <row r="1404" spans="1:6" x14ac:dyDescent="0.25">
      <c r="A1404" s="2" t="s">
        <v>281</v>
      </c>
      <c r="B1404" s="2">
        <v>215475</v>
      </c>
      <c r="C1404" s="2" t="s">
        <v>6</v>
      </c>
      <c r="D1404" s="2" t="s">
        <v>7</v>
      </c>
      <c r="E1404" s="2">
        <f>VLOOKUP(A1404,Sheet1!$A:$M,10,FALSE)</f>
        <v>800</v>
      </c>
      <c r="F1404" s="3">
        <v>45930</v>
      </c>
    </row>
    <row r="1405" spans="1:6" x14ac:dyDescent="0.25">
      <c r="A1405" s="2" t="s">
        <v>281</v>
      </c>
      <c r="B1405" s="2">
        <v>215475</v>
      </c>
      <c r="C1405" s="2" t="s">
        <v>6</v>
      </c>
      <c r="D1405" s="2" t="s">
        <v>7</v>
      </c>
      <c r="E1405" s="2">
        <f>VLOOKUP(A1405,Sheet1!$A:$M,11,FALSE)</f>
        <v>0</v>
      </c>
      <c r="F1405" s="3">
        <v>45961</v>
      </c>
    </row>
    <row r="1406" spans="1:6" x14ac:dyDescent="0.25">
      <c r="A1406" s="2" t="s">
        <v>281</v>
      </c>
      <c r="B1406" s="2">
        <v>215475</v>
      </c>
      <c r="C1406" s="2" t="s">
        <v>6</v>
      </c>
      <c r="D1406" s="2" t="s">
        <v>7</v>
      </c>
      <c r="E1406" s="2">
        <f>VLOOKUP(A1406,Sheet1!$A:$O,12,FALSE)</f>
        <v>0</v>
      </c>
      <c r="F1406" s="3">
        <v>45991</v>
      </c>
    </row>
    <row r="1407" spans="1:6" x14ac:dyDescent="0.25">
      <c r="A1407" s="2" t="s">
        <v>281</v>
      </c>
      <c r="B1407" s="2">
        <v>215475</v>
      </c>
      <c r="C1407" s="2" t="s">
        <v>6</v>
      </c>
      <c r="D1407" s="2" t="s">
        <v>7</v>
      </c>
      <c r="E1407" s="2">
        <f>VLOOKUP(A1407,Sheet1!$A:$O,13,FALSE)</f>
        <v>0</v>
      </c>
      <c r="F1407" s="3">
        <v>46022</v>
      </c>
    </row>
    <row r="1408" spans="1:6" x14ac:dyDescent="0.25">
      <c r="A1408" s="2" t="s">
        <v>271</v>
      </c>
      <c r="B1408" s="2">
        <v>215475</v>
      </c>
      <c r="C1408" s="2" t="s">
        <v>6</v>
      </c>
      <c r="D1408" s="2" t="s">
        <v>7</v>
      </c>
      <c r="E1408" s="2">
        <f>VLOOKUP(A1408,Sheet1!$A:$M,2,FALSE)</f>
        <v>0</v>
      </c>
      <c r="F1408" s="3">
        <v>45688</v>
      </c>
    </row>
    <row r="1409" spans="1:6" x14ac:dyDescent="0.25">
      <c r="A1409" s="2" t="s">
        <v>271</v>
      </c>
      <c r="B1409" s="2">
        <v>215475</v>
      </c>
      <c r="C1409" s="2" t="s">
        <v>6</v>
      </c>
      <c r="D1409" s="2" t="s">
        <v>7</v>
      </c>
      <c r="E1409" s="2">
        <f>VLOOKUP(A1409,Sheet1!$A:$M,3,FALSE)</f>
        <v>0</v>
      </c>
      <c r="F1409" s="3">
        <v>45716</v>
      </c>
    </row>
    <row r="1410" spans="1:6" x14ac:dyDescent="0.25">
      <c r="A1410" s="2" t="s">
        <v>271</v>
      </c>
      <c r="B1410" s="2">
        <v>215475</v>
      </c>
      <c r="C1410" s="2" t="s">
        <v>6</v>
      </c>
      <c r="D1410" s="2" t="s">
        <v>7</v>
      </c>
      <c r="E1410" s="2">
        <f>VLOOKUP(A1410,Sheet1!$A:$M,4,FALSE)</f>
        <v>0</v>
      </c>
      <c r="F1410" s="3">
        <v>45747</v>
      </c>
    </row>
    <row r="1411" spans="1:6" x14ac:dyDescent="0.25">
      <c r="A1411" s="2" t="s">
        <v>271</v>
      </c>
      <c r="B1411" s="2">
        <v>215475</v>
      </c>
      <c r="C1411" s="2" t="s">
        <v>6</v>
      </c>
      <c r="D1411" s="2" t="s">
        <v>7</v>
      </c>
      <c r="E1411" s="2">
        <f>VLOOKUP(A1411,Sheet1!$A:$M,5,FALSE)</f>
        <v>0</v>
      </c>
      <c r="F1411" s="3">
        <v>45777</v>
      </c>
    </row>
    <row r="1412" spans="1:6" x14ac:dyDescent="0.25">
      <c r="A1412" s="2" t="s">
        <v>271</v>
      </c>
      <c r="B1412" s="2">
        <v>215475</v>
      </c>
      <c r="C1412" s="2" t="s">
        <v>6</v>
      </c>
      <c r="D1412" s="2" t="s">
        <v>7</v>
      </c>
      <c r="E1412" s="2">
        <f>VLOOKUP(A1412,Sheet1!$A:$M,6,FALSE)</f>
        <v>0</v>
      </c>
      <c r="F1412" s="3">
        <v>45808</v>
      </c>
    </row>
    <row r="1413" spans="1:6" x14ac:dyDescent="0.25">
      <c r="A1413" s="2" t="s">
        <v>271</v>
      </c>
      <c r="B1413" s="2">
        <v>215475</v>
      </c>
      <c r="C1413" s="2" t="s">
        <v>6</v>
      </c>
      <c r="D1413" s="2" t="s">
        <v>7</v>
      </c>
      <c r="E1413" s="2">
        <f>VLOOKUP(A1413,Sheet1!$A:$M,7,FALSE)</f>
        <v>0</v>
      </c>
      <c r="F1413" s="3">
        <v>45838</v>
      </c>
    </row>
    <row r="1414" spans="1:6" x14ac:dyDescent="0.25">
      <c r="A1414" s="2" t="s">
        <v>271</v>
      </c>
      <c r="B1414" s="2">
        <v>215475</v>
      </c>
      <c r="C1414" s="2" t="s">
        <v>6</v>
      </c>
      <c r="D1414" s="2" t="s">
        <v>7</v>
      </c>
      <c r="E1414" s="2">
        <f>VLOOKUP(A1414,Sheet1!$A:$M,8,FALSE)</f>
        <v>0</v>
      </c>
      <c r="F1414" s="3">
        <v>45869</v>
      </c>
    </row>
    <row r="1415" spans="1:6" x14ac:dyDescent="0.25">
      <c r="A1415" s="2" t="s">
        <v>271</v>
      </c>
      <c r="B1415" s="2">
        <v>215475</v>
      </c>
      <c r="C1415" s="2" t="s">
        <v>6</v>
      </c>
      <c r="D1415" s="2" t="s">
        <v>7</v>
      </c>
      <c r="E1415" s="2">
        <f>VLOOKUP(A1415,Sheet1!$A:$M,9,FALSE)</f>
        <v>0</v>
      </c>
      <c r="F1415" s="3">
        <v>45900</v>
      </c>
    </row>
    <row r="1416" spans="1:6" x14ac:dyDescent="0.25">
      <c r="A1416" s="2" t="s">
        <v>271</v>
      </c>
      <c r="B1416" s="2">
        <v>215475</v>
      </c>
      <c r="C1416" s="2" t="s">
        <v>6</v>
      </c>
      <c r="D1416" s="2" t="s">
        <v>7</v>
      </c>
      <c r="E1416" s="2">
        <f>VLOOKUP(A1416,Sheet1!$A:$M,10,FALSE)</f>
        <v>0</v>
      </c>
      <c r="F1416" s="3">
        <v>45930</v>
      </c>
    </row>
    <row r="1417" spans="1:6" x14ac:dyDescent="0.25">
      <c r="A1417" s="2" t="s">
        <v>271</v>
      </c>
      <c r="B1417" s="2">
        <v>215475</v>
      </c>
      <c r="C1417" s="2" t="s">
        <v>6</v>
      </c>
      <c r="D1417" s="2" t="s">
        <v>7</v>
      </c>
      <c r="E1417" s="2">
        <f>VLOOKUP(A1417,Sheet1!$A:$M,11,FALSE)</f>
        <v>0</v>
      </c>
      <c r="F1417" s="3">
        <v>45961</v>
      </c>
    </row>
    <row r="1418" spans="1:6" x14ac:dyDescent="0.25">
      <c r="A1418" s="2" t="s">
        <v>271</v>
      </c>
      <c r="B1418" s="2">
        <v>215475</v>
      </c>
      <c r="C1418" s="2" t="s">
        <v>6</v>
      </c>
      <c r="D1418" s="2" t="s">
        <v>7</v>
      </c>
      <c r="E1418" s="2">
        <f>VLOOKUP(A1418,Sheet1!$A:$O,12,FALSE)</f>
        <v>0</v>
      </c>
      <c r="F1418" s="3">
        <v>45991</v>
      </c>
    </row>
    <row r="1419" spans="1:6" x14ac:dyDescent="0.25">
      <c r="A1419" s="2" t="s">
        <v>271</v>
      </c>
      <c r="B1419" s="2">
        <v>215475</v>
      </c>
      <c r="C1419" s="2" t="s">
        <v>6</v>
      </c>
      <c r="D1419" s="2" t="s">
        <v>7</v>
      </c>
      <c r="E1419" s="2">
        <f>VLOOKUP(A1419,Sheet1!$A:$O,13,FALSE)</f>
        <v>0</v>
      </c>
      <c r="F1419" s="3">
        <v>46022</v>
      </c>
    </row>
    <row r="1420" spans="1:6" x14ac:dyDescent="0.25">
      <c r="A1420" s="2" t="s">
        <v>272</v>
      </c>
      <c r="B1420" s="2">
        <v>215475</v>
      </c>
      <c r="C1420" s="2" t="s">
        <v>6</v>
      </c>
      <c r="D1420" s="2" t="s">
        <v>7</v>
      </c>
      <c r="E1420" s="2">
        <f>VLOOKUP(A1420,Sheet1!$A:$M,2,FALSE)</f>
        <v>0</v>
      </c>
      <c r="F1420" s="3">
        <v>45688</v>
      </c>
    </row>
    <row r="1421" spans="1:6" x14ac:dyDescent="0.25">
      <c r="A1421" s="2" t="s">
        <v>272</v>
      </c>
      <c r="B1421" s="2">
        <v>215475</v>
      </c>
      <c r="C1421" s="2" t="s">
        <v>6</v>
      </c>
      <c r="D1421" s="2" t="s">
        <v>7</v>
      </c>
      <c r="E1421" s="2">
        <f>VLOOKUP(A1421,Sheet1!$A:$M,3,FALSE)</f>
        <v>0</v>
      </c>
      <c r="F1421" s="3">
        <v>45716</v>
      </c>
    </row>
    <row r="1422" spans="1:6" x14ac:dyDescent="0.25">
      <c r="A1422" s="2" t="s">
        <v>272</v>
      </c>
      <c r="B1422" s="2">
        <v>215475</v>
      </c>
      <c r="C1422" s="2" t="s">
        <v>6</v>
      </c>
      <c r="D1422" s="2" t="s">
        <v>7</v>
      </c>
      <c r="E1422" s="2">
        <f>VLOOKUP(A1422,Sheet1!$A:$M,4,FALSE)</f>
        <v>0</v>
      </c>
      <c r="F1422" s="3">
        <v>45747</v>
      </c>
    </row>
    <row r="1423" spans="1:6" x14ac:dyDescent="0.25">
      <c r="A1423" s="2" t="s">
        <v>272</v>
      </c>
      <c r="B1423" s="2">
        <v>215475</v>
      </c>
      <c r="C1423" s="2" t="s">
        <v>6</v>
      </c>
      <c r="D1423" s="2" t="s">
        <v>7</v>
      </c>
      <c r="E1423" s="2">
        <f>VLOOKUP(A1423,Sheet1!$A:$M,5,FALSE)</f>
        <v>0</v>
      </c>
      <c r="F1423" s="3">
        <v>45777</v>
      </c>
    </row>
    <row r="1424" spans="1:6" x14ac:dyDescent="0.25">
      <c r="A1424" s="2" t="s">
        <v>272</v>
      </c>
      <c r="B1424" s="2">
        <v>215475</v>
      </c>
      <c r="C1424" s="2" t="s">
        <v>6</v>
      </c>
      <c r="D1424" s="2" t="s">
        <v>7</v>
      </c>
      <c r="E1424" s="2">
        <f>VLOOKUP(A1424,Sheet1!$A:$M,6,FALSE)</f>
        <v>0</v>
      </c>
      <c r="F1424" s="3">
        <v>45808</v>
      </c>
    </row>
    <row r="1425" spans="1:6" x14ac:dyDescent="0.25">
      <c r="A1425" s="2" t="s">
        <v>272</v>
      </c>
      <c r="B1425" s="2">
        <v>215475</v>
      </c>
      <c r="C1425" s="2" t="s">
        <v>6</v>
      </c>
      <c r="D1425" s="2" t="s">
        <v>7</v>
      </c>
      <c r="E1425" s="2">
        <f>VLOOKUP(A1425,Sheet1!$A:$M,7,FALSE)</f>
        <v>0</v>
      </c>
      <c r="F1425" s="3">
        <v>45838</v>
      </c>
    </row>
    <row r="1426" spans="1:6" x14ac:dyDescent="0.25">
      <c r="A1426" s="2" t="s">
        <v>272</v>
      </c>
      <c r="B1426" s="2">
        <v>215475</v>
      </c>
      <c r="C1426" s="2" t="s">
        <v>6</v>
      </c>
      <c r="D1426" s="2" t="s">
        <v>7</v>
      </c>
      <c r="E1426" s="2">
        <f>VLOOKUP(A1426,Sheet1!$A:$M,8,FALSE)</f>
        <v>0</v>
      </c>
      <c r="F1426" s="3">
        <v>45869</v>
      </c>
    </row>
    <row r="1427" spans="1:6" x14ac:dyDescent="0.25">
      <c r="A1427" s="2" t="s">
        <v>272</v>
      </c>
      <c r="B1427" s="2">
        <v>215475</v>
      </c>
      <c r="C1427" s="2" t="s">
        <v>6</v>
      </c>
      <c r="D1427" s="2" t="s">
        <v>7</v>
      </c>
      <c r="E1427" s="2">
        <f>VLOOKUP(A1427,Sheet1!$A:$M,9,FALSE)</f>
        <v>0</v>
      </c>
      <c r="F1427" s="3">
        <v>45900</v>
      </c>
    </row>
    <row r="1428" spans="1:6" x14ac:dyDescent="0.25">
      <c r="A1428" s="2" t="s">
        <v>272</v>
      </c>
      <c r="B1428" s="2">
        <v>215475</v>
      </c>
      <c r="C1428" s="2" t="s">
        <v>6</v>
      </c>
      <c r="D1428" s="2" t="s">
        <v>7</v>
      </c>
      <c r="E1428" s="2">
        <f>VLOOKUP(A1428,Sheet1!$A:$M,10,FALSE)</f>
        <v>0</v>
      </c>
      <c r="F1428" s="3">
        <v>45930</v>
      </c>
    </row>
    <row r="1429" spans="1:6" x14ac:dyDescent="0.25">
      <c r="A1429" s="2" t="s">
        <v>272</v>
      </c>
      <c r="B1429" s="2">
        <v>215475</v>
      </c>
      <c r="C1429" s="2" t="s">
        <v>6</v>
      </c>
      <c r="D1429" s="2" t="s">
        <v>7</v>
      </c>
      <c r="E1429" s="2">
        <f>VLOOKUP(A1429,Sheet1!$A:$M,11,FALSE)</f>
        <v>0</v>
      </c>
      <c r="F1429" s="3">
        <v>45961</v>
      </c>
    </row>
    <row r="1430" spans="1:6" x14ac:dyDescent="0.25">
      <c r="A1430" s="2" t="s">
        <v>272</v>
      </c>
      <c r="B1430" s="2">
        <v>215475</v>
      </c>
      <c r="C1430" s="2" t="s">
        <v>6</v>
      </c>
      <c r="D1430" s="2" t="s">
        <v>7</v>
      </c>
      <c r="E1430" s="2">
        <f>VLOOKUP(A1430,Sheet1!$A:$O,12,FALSE)</f>
        <v>0</v>
      </c>
      <c r="F1430" s="3">
        <v>45991</v>
      </c>
    </row>
    <row r="1431" spans="1:6" x14ac:dyDescent="0.25">
      <c r="A1431" s="2" t="s">
        <v>272</v>
      </c>
      <c r="B1431" s="2">
        <v>215475</v>
      </c>
      <c r="C1431" s="2" t="s">
        <v>6</v>
      </c>
      <c r="D1431" s="2" t="s">
        <v>7</v>
      </c>
      <c r="E1431" s="2">
        <f>VLOOKUP(A1431,Sheet1!$A:$O,13,FALSE)</f>
        <v>0</v>
      </c>
      <c r="F1431" s="3">
        <v>46022</v>
      </c>
    </row>
    <row r="1432" spans="1:6" x14ac:dyDescent="0.25">
      <c r="A1432" s="2" t="s">
        <v>273</v>
      </c>
      <c r="B1432" s="2">
        <v>215475</v>
      </c>
      <c r="C1432" s="2" t="s">
        <v>6</v>
      </c>
      <c r="D1432" s="2" t="s">
        <v>7</v>
      </c>
      <c r="E1432" s="2">
        <f>VLOOKUP(A1432,Sheet1!$A:$M,2,FALSE)</f>
        <v>0</v>
      </c>
      <c r="F1432" s="3">
        <v>45688</v>
      </c>
    </row>
    <row r="1433" spans="1:6" x14ac:dyDescent="0.25">
      <c r="A1433" s="2" t="s">
        <v>273</v>
      </c>
      <c r="B1433" s="2">
        <v>215475</v>
      </c>
      <c r="C1433" s="2" t="s">
        <v>6</v>
      </c>
      <c r="D1433" s="2" t="s">
        <v>7</v>
      </c>
      <c r="E1433" s="2">
        <f>VLOOKUP(A1433,Sheet1!$A:$M,3,FALSE)</f>
        <v>0</v>
      </c>
      <c r="F1433" s="3">
        <v>45716</v>
      </c>
    </row>
    <row r="1434" spans="1:6" x14ac:dyDescent="0.25">
      <c r="A1434" s="2" t="s">
        <v>273</v>
      </c>
      <c r="B1434" s="2">
        <v>215475</v>
      </c>
      <c r="C1434" s="2" t="s">
        <v>6</v>
      </c>
      <c r="D1434" s="2" t="s">
        <v>7</v>
      </c>
      <c r="E1434" s="2">
        <f>VLOOKUP(A1434,Sheet1!$A:$M,4,FALSE)</f>
        <v>0</v>
      </c>
      <c r="F1434" s="3">
        <v>45747</v>
      </c>
    </row>
    <row r="1435" spans="1:6" x14ac:dyDescent="0.25">
      <c r="A1435" s="2" t="s">
        <v>273</v>
      </c>
      <c r="B1435" s="2">
        <v>215475</v>
      </c>
      <c r="C1435" s="2" t="s">
        <v>6</v>
      </c>
      <c r="D1435" s="2" t="s">
        <v>7</v>
      </c>
      <c r="E1435" s="2">
        <f>VLOOKUP(A1435,Sheet1!$A:$M,5,FALSE)</f>
        <v>0</v>
      </c>
      <c r="F1435" s="3">
        <v>45777</v>
      </c>
    </row>
    <row r="1436" spans="1:6" x14ac:dyDescent="0.25">
      <c r="A1436" s="2" t="s">
        <v>273</v>
      </c>
      <c r="B1436" s="2">
        <v>215475</v>
      </c>
      <c r="C1436" s="2" t="s">
        <v>6</v>
      </c>
      <c r="D1436" s="2" t="s">
        <v>7</v>
      </c>
      <c r="E1436" s="2">
        <f>VLOOKUP(A1436,Sheet1!$A:$M,6,FALSE)</f>
        <v>0</v>
      </c>
      <c r="F1436" s="3">
        <v>45808</v>
      </c>
    </row>
    <row r="1437" spans="1:6" x14ac:dyDescent="0.25">
      <c r="A1437" s="2" t="s">
        <v>273</v>
      </c>
      <c r="B1437" s="2">
        <v>215475</v>
      </c>
      <c r="C1437" s="2" t="s">
        <v>6</v>
      </c>
      <c r="D1437" s="2" t="s">
        <v>7</v>
      </c>
      <c r="E1437" s="2">
        <f>VLOOKUP(A1437,Sheet1!$A:$M,7,FALSE)</f>
        <v>0</v>
      </c>
      <c r="F1437" s="3">
        <v>45838</v>
      </c>
    </row>
    <row r="1438" spans="1:6" x14ac:dyDescent="0.25">
      <c r="A1438" s="2" t="s">
        <v>273</v>
      </c>
      <c r="B1438" s="2">
        <v>215475</v>
      </c>
      <c r="C1438" s="2" t="s">
        <v>6</v>
      </c>
      <c r="D1438" s="2" t="s">
        <v>7</v>
      </c>
      <c r="E1438" s="2">
        <f>VLOOKUP(A1438,Sheet1!$A:$M,8,FALSE)</f>
        <v>0</v>
      </c>
      <c r="F1438" s="3">
        <v>45869</v>
      </c>
    </row>
    <row r="1439" spans="1:6" x14ac:dyDescent="0.25">
      <c r="A1439" s="2" t="s">
        <v>273</v>
      </c>
      <c r="B1439" s="2">
        <v>215475</v>
      </c>
      <c r="C1439" s="2" t="s">
        <v>6</v>
      </c>
      <c r="D1439" s="2" t="s">
        <v>7</v>
      </c>
      <c r="E1439" s="2">
        <f>VLOOKUP(A1439,Sheet1!$A:$M,9,FALSE)</f>
        <v>0</v>
      </c>
      <c r="F1439" s="3">
        <v>45900</v>
      </c>
    </row>
    <row r="1440" spans="1:6" x14ac:dyDescent="0.25">
      <c r="A1440" s="2" t="s">
        <v>273</v>
      </c>
      <c r="B1440" s="2">
        <v>215475</v>
      </c>
      <c r="C1440" s="2" t="s">
        <v>6</v>
      </c>
      <c r="D1440" s="2" t="s">
        <v>7</v>
      </c>
      <c r="E1440" s="2">
        <f>VLOOKUP(A1440,Sheet1!$A:$M,10,FALSE)</f>
        <v>0</v>
      </c>
      <c r="F1440" s="3">
        <v>45930</v>
      </c>
    </row>
    <row r="1441" spans="1:6" x14ac:dyDescent="0.25">
      <c r="A1441" s="2" t="s">
        <v>273</v>
      </c>
      <c r="B1441" s="2">
        <v>215475</v>
      </c>
      <c r="C1441" s="2" t="s">
        <v>6</v>
      </c>
      <c r="D1441" s="2" t="s">
        <v>7</v>
      </c>
      <c r="E1441" s="2">
        <f>VLOOKUP(A1441,Sheet1!$A:$M,11,FALSE)</f>
        <v>0</v>
      </c>
      <c r="F1441" s="3">
        <v>45961</v>
      </c>
    </row>
    <row r="1442" spans="1:6" x14ac:dyDescent="0.25">
      <c r="A1442" s="2" t="s">
        <v>273</v>
      </c>
      <c r="B1442" s="2">
        <v>215475</v>
      </c>
      <c r="C1442" s="2" t="s">
        <v>6</v>
      </c>
      <c r="D1442" s="2" t="s">
        <v>7</v>
      </c>
      <c r="E1442" s="2">
        <f>VLOOKUP(A1442,Sheet1!$A:$O,12,FALSE)</f>
        <v>0</v>
      </c>
      <c r="F1442" s="3">
        <v>45991</v>
      </c>
    </row>
    <row r="1443" spans="1:6" x14ac:dyDescent="0.25">
      <c r="A1443" s="2" t="s">
        <v>273</v>
      </c>
      <c r="B1443" s="2">
        <v>215475</v>
      </c>
      <c r="C1443" s="2" t="s">
        <v>6</v>
      </c>
      <c r="D1443" s="2" t="s">
        <v>7</v>
      </c>
      <c r="E1443" s="2">
        <f>VLOOKUP(A1443,Sheet1!$A:$O,13,FALSE)</f>
        <v>0</v>
      </c>
      <c r="F1443" s="3">
        <v>46022</v>
      </c>
    </row>
    <row r="1444" spans="1:6" x14ac:dyDescent="0.25">
      <c r="A1444" s="2" t="s">
        <v>156</v>
      </c>
      <c r="B1444" s="2">
        <v>215475</v>
      </c>
      <c r="C1444" s="2" t="s">
        <v>6</v>
      </c>
      <c r="D1444" s="2" t="s">
        <v>7</v>
      </c>
      <c r="E1444" s="2">
        <f>VLOOKUP(A1444,Sheet1!$A:$M,2,FALSE)</f>
        <v>0</v>
      </c>
      <c r="F1444" s="3">
        <v>45688</v>
      </c>
    </row>
    <row r="1445" spans="1:6" x14ac:dyDescent="0.25">
      <c r="A1445" s="2" t="s">
        <v>156</v>
      </c>
      <c r="B1445" s="2">
        <v>215475</v>
      </c>
      <c r="C1445" s="2" t="s">
        <v>6</v>
      </c>
      <c r="D1445" s="2" t="s">
        <v>7</v>
      </c>
      <c r="E1445" s="2">
        <f>VLOOKUP(A1445,Sheet1!$A:$M,3,FALSE)</f>
        <v>0</v>
      </c>
      <c r="F1445" s="3">
        <v>45716</v>
      </c>
    </row>
    <row r="1446" spans="1:6" x14ac:dyDescent="0.25">
      <c r="A1446" s="2" t="s">
        <v>156</v>
      </c>
      <c r="B1446" s="2">
        <v>215475</v>
      </c>
      <c r="C1446" s="2" t="s">
        <v>6</v>
      </c>
      <c r="D1446" s="2" t="s">
        <v>7</v>
      </c>
      <c r="E1446" s="2">
        <f>VLOOKUP(A1446,Sheet1!$A:$M,4,FALSE)</f>
        <v>0</v>
      </c>
      <c r="F1446" s="3">
        <v>45747</v>
      </c>
    </row>
    <row r="1447" spans="1:6" x14ac:dyDescent="0.25">
      <c r="A1447" s="2" t="s">
        <v>156</v>
      </c>
      <c r="B1447" s="2">
        <v>215475</v>
      </c>
      <c r="C1447" s="2" t="s">
        <v>6</v>
      </c>
      <c r="D1447" s="2" t="s">
        <v>7</v>
      </c>
      <c r="E1447" s="2">
        <f>VLOOKUP(A1447,Sheet1!$A:$M,5,FALSE)</f>
        <v>0</v>
      </c>
      <c r="F1447" s="3">
        <v>45777</v>
      </c>
    </row>
    <row r="1448" spans="1:6" x14ac:dyDescent="0.25">
      <c r="A1448" s="2" t="s">
        <v>156</v>
      </c>
      <c r="B1448" s="2">
        <v>215475</v>
      </c>
      <c r="C1448" s="2" t="s">
        <v>6</v>
      </c>
      <c r="D1448" s="2" t="s">
        <v>7</v>
      </c>
      <c r="E1448" s="2">
        <f>VLOOKUP(A1448,Sheet1!$A:$M,6,FALSE)</f>
        <v>0</v>
      </c>
      <c r="F1448" s="3">
        <v>45808</v>
      </c>
    </row>
    <row r="1449" spans="1:6" x14ac:dyDescent="0.25">
      <c r="A1449" s="2" t="s">
        <v>156</v>
      </c>
      <c r="B1449" s="2">
        <v>215475</v>
      </c>
      <c r="C1449" s="2" t="s">
        <v>6</v>
      </c>
      <c r="D1449" s="2" t="s">
        <v>7</v>
      </c>
      <c r="E1449" s="2">
        <f>VLOOKUP(A1449,Sheet1!$A:$M,7,FALSE)</f>
        <v>0</v>
      </c>
      <c r="F1449" s="3">
        <v>45838</v>
      </c>
    </row>
    <row r="1450" spans="1:6" x14ac:dyDescent="0.25">
      <c r="A1450" s="2" t="s">
        <v>156</v>
      </c>
      <c r="B1450" s="2">
        <v>215475</v>
      </c>
      <c r="C1450" s="2" t="s">
        <v>6</v>
      </c>
      <c r="D1450" s="2" t="s">
        <v>7</v>
      </c>
      <c r="E1450" s="2">
        <f>VLOOKUP(A1450,Sheet1!$A:$M,8,FALSE)</f>
        <v>0</v>
      </c>
      <c r="F1450" s="3">
        <v>45869</v>
      </c>
    </row>
    <row r="1451" spans="1:6" x14ac:dyDescent="0.25">
      <c r="A1451" s="2" t="s">
        <v>156</v>
      </c>
      <c r="B1451" s="2">
        <v>215475</v>
      </c>
      <c r="C1451" s="2" t="s">
        <v>6</v>
      </c>
      <c r="D1451" s="2" t="s">
        <v>7</v>
      </c>
      <c r="E1451" s="2">
        <f>VLOOKUP(A1451,Sheet1!$A:$M,9,FALSE)</f>
        <v>0</v>
      </c>
      <c r="F1451" s="3">
        <v>45900</v>
      </c>
    </row>
    <row r="1452" spans="1:6" x14ac:dyDescent="0.25">
      <c r="A1452" s="2" t="s">
        <v>156</v>
      </c>
      <c r="B1452" s="2">
        <v>215475</v>
      </c>
      <c r="C1452" s="2" t="s">
        <v>6</v>
      </c>
      <c r="D1452" s="2" t="s">
        <v>7</v>
      </c>
      <c r="E1452" s="2">
        <f>VLOOKUP(A1452,Sheet1!$A:$M,10,FALSE)</f>
        <v>0</v>
      </c>
      <c r="F1452" s="3">
        <v>45930</v>
      </c>
    </row>
    <row r="1453" spans="1:6" x14ac:dyDescent="0.25">
      <c r="A1453" s="2" t="s">
        <v>156</v>
      </c>
      <c r="B1453" s="2">
        <v>215475</v>
      </c>
      <c r="C1453" s="2" t="s">
        <v>6</v>
      </c>
      <c r="D1453" s="2" t="s">
        <v>7</v>
      </c>
      <c r="E1453" s="2">
        <f>VLOOKUP(A1453,Sheet1!$A:$M,11,FALSE)</f>
        <v>0</v>
      </c>
      <c r="F1453" s="3">
        <v>45961</v>
      </c>
    </row>
    <row r="1454" spans="1:6" x14ac:dyDescent="0.25">
      <c r="A1454" s="2" t="s">
        <v>156</v>
      </c>
      <c r="B1454" s="2">
        <v>215475</v>
      </c>
      <c r="C1454" s="2" t="s">
        <v>6</v>
      </c>
      <c r="D1454" s="2" t="s">
        <v>7</v>
      </c>
      <c r="E1454" s="2">
        <f>VLOOKUP(A1454,Sheet1!$A:$O,12,FALSE)</f>
        <v>100</v>
      </c>
      <c r="F1454" s="3">
        <v>45991</v>
      </c>
    </row>
    <row r="1455" spans="1:6" x14ac:dyDescent="0.25">
      <c r="A1455" s="2" t="s">
        <v>156</v>
      </c>
      <c r="B1455" s="2">
        <v>215475</v>
      </c>
      <c r="C1455" s="2" t="s">
        <v>6</v>
      </c>
      <c r="D1455" s="2" t="s">
        <v>7</v>
      </c>
      <c r="E1455" s="2">
        <f>VLOOKUP(A1455,Sheet1!$A:$O,13,FALSE)</f>
        <v>0</v>
      </c>
      <c r="F1455" s="3">
        <v>46022</v>
      </c>
    </row>
    <row r="1456" spans="1:6" x14ac:dyDescent="0.25">
      <c r="A1456" s="2" t="s">
        <v>155</v>
      </c>
      <c r="B1456" s="2">
        <v>215475</v>
      </c>
      <c r="C1456" s="2" t="s">
        <v>6</v>
      </c>
      <c r="D1456" s="2" t="s">
        <v>7</v>
      </c>
      <c r="E1456" s="2">
        <f>VLOOKUP(A1456,Sheet1!$A:$M,2,FALSE)</f>
        <v>0</v>
      </c>
      <c r="F1456" s="3">
        <v>45688</v>
      </c>
    </row>
    <row r="1457" spans="1:6" x14ac:dyDescent="0.25">
      <c r="A1457" s="2" t="s">
        <v>155</v>
      </c>
      <c r="B1457" s="2">
        <v>215475</v>
      </c>
      <c r="C1457" s="2" t="s">
        <v>6</v>
      </c>
      <c r="D1457" s="2" t="s">
        <v>7</v>
      </c>
      <c r="E1457" s="2">
        <f>VLOOKUP(A1457,Sheet1!$A:$M,3,FALSE)</f>
        <v>0</v>
      </c>
      <c r="F1457" s="3">
        <v>45716</v>
      </c>
    </row>
    <row r="1458" spans="1:6" x14ac:dyDescent="0.25">
      <c r="A1458" s="2" t="s">
        <v>155</v>
      </c>
      <c r="B1458" s="2">
        <v>215475</v>
      </c>
      <c r="C1458" s="2" t="s">
        <v>6</v>
      </c>
      <c r="D1458" s="2" t="s">
        <v>7</v>
      </c>
      <c r="E1458" s="2">
        <f>VLOOKUP(A1458,Sheet1!$A:$M,4,FALSE)</f>
        <v>0</v>
      </c>
      <c r="F1458" s="3">
        <v>45747</v>
      </c>
    </row>
    <row r="1459" spans="1:6" x14ac:dyDescent="0.25">
      <c r="A1459" s="2" t="s">
        <v>155</v>
      </c>
      <c r="B1459" s="2">
        <v>215475</v>
      </c>
      <c r="C1459" s="2" t="s">
        <v>6</v>
      </c>
      <c r="D1459" s="2" t="s">
        <v>7</v>
      </c>
      <c r="E1459" s="2">
        <f>VLOOKUP(A1459,Sheet1!$A:$M,5,FALSE)</f>
        <v>0</v>
      </c>
      <c r="F1459" s="3">
        <v>45777</v>
      </c>
    </row>
    <row r="1460" spans="1:6" x14ac:dyDescent="0.25">
      <c r="A1460" s="2" t="s">
        <v>155</v>
      </c>
      <c r="B1460" s="2">
        <v>215475</v>
      </c>
      <c r="C1460" s="2" t="s">
        <v>6</v>
      </c>
      <c r="D1460" s="2" t="s">
        <v>7</v>
      </c>
      <c r="E1460" s="2">
        <f>VLOOKUP(A1460,Sheet1!$A:$M,6,FALSE)</f>
        <v>0</v>
      </c>
      <c r="F1460" s="3">
        <v>45808</v>
      </c>
    </row>
    <row r="1461" spans="1:6" x14ac:dyDescent="0.25">
      <c r="A1461" s="2" t="s">
        <v>155</v>
      </c>
      <c r="B1461" s="2">
        <v>215475</v>
      </c>
      <c r="C1461" s="2" t="s">
        <v>6</v>
      </c>
      <c r="D1461" s="2" t="s">
        <v>7</v>
      </c>
      <c r="E1461" s="2">
        <f>VLOOKUP(A1461,Sheet1!$A:$M,7,FALSE)</f>
        <v>0</v>
      </c>
      <c r="F1461" s="3">
        <v>45838</v>
      </c>
    </row>
    <row r="1462" spans="1:6" x14ac:dyDescent="0.25">
      <c r="A1462" s="2" t="s">
        <v>155</v>
      </c>
      <c r="B1462" s="2">
        <v>215475</v>
      </c>
      <c r="C1462" s="2" t="s">
        <v>6</v>
      </c>
      <c r="D1462" s="2" t="s">
        <v>7</v>
      </c>
      <c r="E1462" s="2">
        <f>VLOOKUP(A1462,Sheet1!$A:$M,8,FALSE)</f>
        <v>0</v>
      </c>
      <c r="F1462" s="3">
        <v>45869</v>
      </c>
    </row>
    <row r="1463" spans="1:6" x14ac:dyDescent="0.25">
      <c r="A1463" s="2" t="s">
        <v>155</v>
      </c>
      <c r="B1463" s="2">
        <v>215475</v>
      </c>
      <c r="C1463" s="2" t="s">
        <v>6</v>
      </c>
      <c r="D1463" s="2" t="s">
        <v>7</v>
      </c>
      <c r="E1463" s="2">
        <f>VLOOKUP(A1463,Sheet1!$A:$M,9,FALSE)</f>
        <v>0</v>
      </c>
      <c r="F1463" s="3">
        <v>45900</v>
      </c>
    </row>
    <row r="1464" spans="1:6" x14ac:dyDescent="0.25">
      <c r="A1464" s="2" t="s">
        <v>155</v>
      </c>
      <c r="B1464" s="2">
        <v>215475</v>
      </c>
      <c r="C1464" s="2" t="s">
        <v>6</v>
      </c>
      <c r="D1464" s="2" t="s">
        <v>7</v>
      </c>
      <c r="E1464" s="2">
        <f>VLOOKUP(A1464,Sheet1!$A:$M,10,FALSE)</f>
        <v>0</v>
      </c>
      <c r="F1464" s="3">
        <v>45930</v>
      </c>
    </row>
    <row r="1465" spans="1:6" x14ac:dyDescent="0.25">
      <c r="A1465" s="2" t="s">
        <v>155</v>
      </c>
      <c r="B1465" s="2">
        <v>215475</v>
      </c>
      <c r="C1465" s="2" t="s">
        <v>6</v>
      </c>
      <c r="D1465" s="2" t="s">
        <v>7</v>
      </c>
      <c r="E1465" s="2">
        <f>VLOOKUP(A1465,Sheet1!$A:$M,11,FALSE)</f>
        <v>0</v>
      </c>
      <c r="F1465" s="3">
        <v>45961</v>
      </c>
    </row>
    <row r="1466" spans="1:6" x14ac:dyDescent="0.25">
      <c r="A1466" s="2" t="s">
        <v>155</v>
      </c>
      <c r="B1466" s="2">
        <v>215475</v>
      </c>
      <c r="C1466" s="2" t="s">
        <v>6</v>
      </c>
      <c r="D1466" s="2" t="s">
        <v>7</v>
      </c>
      <c r="E1466" s="2">
        <f>VLOOKUP(A1466,Sheet1!$A:$O,12,FALSE)</f>
        <v>0</v>
      </c>
      <c r="F1466" s="3">
        <v>45991</v>
      </c>
    </row>
    <row r="1467" spans="1:6" x14ac:dyDescent="0.25">
      <c r="A1467" s="2" t="s">
        <v>155</v>
      </c>
      <c r="B1467" s="2">
        <v>215475</v>
      </c>
      <c r="C1467" s="2" t="s">
        <v>6</v>
      </c>
      <c r="D1467" s="2" t="s">
        <v>7</v>
      </c>
      <c r="E1467" s="2">
        <f>VLOOKUP(A1467,Sheet1!$A:$O,13,FALSE)</f>
        <v>0</v>
      </c>
      <c r="F1467" s="3">
        <v>46022</v>
      </c>
    </row>
    <row r="1468" spans="1:6" x14ac:dyDescent="0.25">
      <c r="A1468" s="2" t="s">
        <v>181</v>
      </c>
      <c r="B1468" s="2">
        <v>215475</v>
      </c>
      <c r="C1468" s="2" t="s">
        <v>6</v>
      </c>
      <c r="D1468" s="2" t="s">
        <v>7</v>
      </c>
      <c r="E1468" s="2">
        <f>VLOOKUP(A1468,Sheet1!$A:$M,2,FALSE)</f>
        <v>0</v>
      </c>
      <c r="F1468" s="3">
        <v>45688</v>
      </c>
    </row>
    <row r="1469" spans="1:6" x14ac:dyDescent="0.25">
      <c r="A1469" s="2" t="s">
        <v>181</v>
      </c>
      <c r="B1469" s="2">
        <v>215475</v>
      </c>
      <c r="C1469" s="2" t="s">
        <v>6</v>
      </c>
      <c r="D1469" s="2" t="s">
        <v>7</v>
      </c>
      <c r="E1469" s="2">
        <f>VLOOKUP(A1469,Sheet1!$A:$M,3,FALSE)</f>
        <v>0</v>
      </c>
      <c r="F1469" s="3">
        <v>45716</v>
      </c>
    </row>
    <row r="1470" spans="1:6" x14ac:dyDescent="0.25">
      <c r="A1470" s="2" t="s">
        <v>181</v>
      </c>
      <c r="B1470" s="2">
        <v>215475</v>
      </c>
      <c r="C1470" s="2" t="s">
        <v>6</v>
      </c>
      <c r="D1470" s="2" t="s">
        <v>7</v>
      </c>
      <c r="E1470" s="2">
        <f>VLOOKUP(A1470,Sheet1!$A:$M,4,FALSE)</f>
        <v>0</v>
      </c>
      <c r="F1470" s="3">
        <v>45747</v>
      </c>
    </row>
    <row r="1471" spans="1:6" x14ac:dyDescent="0.25">
      <c r="A1471" s="2" t="s">
        <v>181</v>
      </c>
      <c r="B1471" s="2">
        <v>215475</v>
      </c>
      <c r="C1471" s="2" t="s">
        <v>6</v>
      </c>
      <c r="D1471" s="2" t="s">
        <v>7</v>
      </c>
      <c r="E1471" s="2">
        <f>VLOOKUP(A1471,Sheet1!$A:$M,5,FALSE)</f>
        <v>0</v>
      </c>
      <c r="F1471" s="3">
        <v>45777</v>
      </c>
    </row>
    <row r="1472" spans="1:6" x14ac:dyDescent="0.25">
      <c r="A1472" s="2" t="s">
        <v>181</v>
      </c>
      <c r="B1472" s="2">
        <v>215475</v>
      </c>
      <c r="C1472" s="2" t="s">
        <v>6</v>
      </c>
      <c r="D1472" s="2" t="s">
        <v>7</v>
      </c>
      <c r="E1472" s="2">
        <f>VLOOKUP(A1472,Sheet1!$A:$M,6,FALSE)</f>
        <v>0</v>
      </c>
      <c r="F1472" s="3">
        <v>45808</v>
      </c>
    </row>
    <row r="1473" spans="1:6" x14ac:dyDescent="0.25">
      <c r="A1473" s="2" t="s">
        <v>181</v>
      </c>
      <c r="B1473" s="2">
        <v>215475</v>
      </c>
      <c r="C1473" s="2" t="s">
        <v>6</v>
      </c>
      <c r="D1473" s="2" t="s">
        <v>7</v>
      </c>
      <c r="E1473" s="2">
        <f>VLOOKUP(A1473,Sheet1!$A:$M,7,FALSE)</f>
        <v>0</v>
      </c>
      <c r="F1473" s="3">
        <v>45838</v>
      </c>
    </row>
    <row r="1474" spans="1:6" x14ac:dyDescent="0.25">
      <c r="A1474" s="2" t="s">
        <v>181</v>
      </c>
      <c r="B1474" s="2">
        <v>215475</v>
      </c>
      <c r="C1474" s="2" t="s">
        <v>6</v>
      </c>
      <c r="D1474" s="2" t="s">
        <v>7</v>
      </c>
      <c r="E1474" s="2">
        <f>VLOOKUP(A1474,Sheet1!$A:$M,8,FALSE)</f>
        <v>0</v>
      </c>
      <c r="F1474" s="3">
        <v>45869</v>
      </c>
    </row>
    <row r="1475" spans="1:6" x14ac:dyDescent="0.25">
      <c r="A1475" s="2" t="s">
        <v>181</v>
      </c>
      <c r="B1475" s="2">
        <v>215475</v>
      </c>
      <c r="C1475" s="2" t="s">
        <v>6</v>
      </c>
      <c r="D1475" s="2" t="s">
        <v>7</v>
      </c>
      <c r="E1475" s="2">
        <f>VLOOKUP(A1475,Sheet1!$A:$M,9,FALSE)</f>
        <v>0</v>
      </c>
      <c r="F1475" s="3">
        <v>45900</v>
      </c>
    </row>
    <row r="1476" spans="1:6" x14ac:dyDescent="0.25">
      <c r="A1476" s="2" t="s">
        <v>181</v>
      </c>
      <c r="B1476" s="2">
        <v>215475</v>
      </c>
      <c r="C1476" s="2" t="s">
        <v>6</v>
      </c>
      <c r="D1476" s="2" t="s">
        <v>7</v>
      </c>
      <c r="E1476" s="2">
        <f>VLOOKUP(A1476,Sheet1!$A:$M,10,FALSE)</f>
        <v>0</v>
      </c>
      <c r="F1476" s="3">
        <v>45930</v>
      </c>
    </row>
    <row r="1477" spans="1:6" x14ac:dyDescent="0.25">
      <c r="A1477" s="2" t="s">
        <v>181</v>
      </c>
      <c r="B1477" s="2">
        <v>215475</v>
      </c>
      <c r="C1477" s="2" t="s">
        <v>6</v>
      </c>
      <c r="D1477" s="2" t="s">
        <v>7</v>
      </c>
      <c r="E1477" s="2">
        <f>VLOOKUP(A1477,Sheet1!$A:$M,11,FALSE)</f>
        <v>0</v>
      </c>
      <c r="F1477" s="3">
        <v>45961</v>
      </c>
    </row>
    <row r="1478" spans="1:6" x14ac:dyDescent="0.25">
      <c r="A1478" s="2" t="s">
        <v>181</v>
      </c>
      <c r="B1478" s="2">
        <v>215475</v>
      </c>
      <c r="C1478" s="2" t="s">
        <v>6</v>
      </c>
      <c r="D1478" s="2" t="s">
        <v>7</v>
      </c>
      <c r="E1478" s="2">
        <f>VLOOKUP(A1478,Sheet1!$A:$O,12,FALSE)</f>
        <v>0</v>
      </c>
      <c r="F1478" s="3">
        <v>45991</v>
      </c>
    </row>
    <row r="1479" spans="1:6" x14ac:dyDescent="0.25">
      <c r="A1479" s="2" t="s">
        <v>181</v>
      </c>
      <c r="B1479" s="2">
        <v>215475</v>
      </c>
      <c r="C1479" s="2" t="s">
        <v>6</v>
      </c>
      <c r="D1479" s="2" t="s">
        <v>7</v>
      </c>
      <c r="E1479" s="2">
        <f>VLOOKUP(A1479,Sheet1!$A:$O,13,FALSE)</f>
        <v>0</v>
      </c>
      <c r="F1479" s="3">
        <v>46022</v>
      </c>
    </row>
    <row r="1480" spans="1:6" x14ac:dyDescent="0.25">
      <c r="A1480" s="2" t="s">
        <v>27</v>
      </c>
      <c r="B1480" s="2">
        <v>215475</v>
      </c>
      <c r="C1480" s="2" t="s">
        <v>6</v>
      </c>
      <c r="D1480" s="2" t="s">
        <v>7</v>
      </c>
      <c r="E1480" s="2">
        <f>VLOOKUP(A1480,Sheet1!$A:$M,2,FALSE)</f>
        <v>0</v>
      </c>
      <c r="F1480" s="3">
        <v>45688</v>
      </c>
    </row>
    <row r="1481" spans="1:6" x14ac:dyDescent="0.25">
      <c r="A1481" s="2" t="s">
        <v>27</v>
      </c>
      <c r="B1481" s="2">
        <v>215475</v>
      </c>
      <c r="C1481" s="2" t="s">
        <v>6</v>
      </c>
      <c r="D1481" s="2" t="s">
        <v>7</v>
      </c>
      <c r="E1481" s="2">
        <f>VLOOKUP(A1481,Sheet1!$A:$M,3,FALSE)</f>
        <v>0</v>
      </c>
      <c r="F1481" s="3">
        <v>45716</v>
      </c>
    </row>
    <row r="1482" spans="1:6" x14ac:dyDescent="0.25">
      <c r="A1482" s="2" t="s">
        <v>27</v>
      </c>
      <c r="B1482" s="2">
        <v>215475</v>
      </c>
      <c r="C1482" s="2" t="s">
        <v>6</v>
      </c>
      <c r="D1482" s="2" t="s">
        <v>7</v>
      </c>
      <c r="E1482" s="2">
        <f>VLOOKUP(A1482,Sheet1!$A:$M,4,FALSE)</f>
        <v>0</v>
      </c>
      <c r="F1482" s="3">
        <v>45747</v>
      </c>
    </row>
    <row r="1483" spans="1:6" x14ac:dyDescent="0.25">
      <c r="A1483" s="2" t="s">
        <v>27</v>
      </c>
      <c r="B1483" s="2">
        <v>215475</v>
      </c>
      <c r="C1483" s="2" t="s">
        <v>6</v>
      </c>
      <c r="D1483" s="2" t="s">
        <v>7</v>
      </c>
      <c r="E1483" s="2">
        <f>VLOOKUP(A1483,Sheet1!$A:$M,5,FALSE)</f>
        <v>0</v>
      </c>
      <c r="F1483" s="3">
        <v>45777</v>
      </c>
    </row>
    <row r="1484" spans="1:6" x14ac:dyDescent="0.25">
      <c r="A1484" s="2" t="s">
        <v>27</v>
      </c>
      <c r="B1484" s="2">
        <v>215475</v>
      </c>
      <c r="C1484" s="2" t="s">
        <v>6</v>
      </c>
      <c r="D1484" s="2" t="s">
        <v>7</v>
      </c>
      <c r="E1484" s="2">
        <f>VLOOKUP(A1484,Sheet1!$A:$M,6,FALSE)</f>
        <v>0</v>
      </c>
      <c r="F1484" s="3">
        <v>45808</v>
      </c>
    </row>
    <row r="1485" spans="1:6" x14ac:dyDescent="0.25">
      <c r="A1485" s="2" t="s">
        <v>27</v>
      </c>
      <c r="B1485" s="2">
        <v>215475</v>
      </c>
      <c r="C1485" s="2" t="s">
        <v>6</v>
      </c>
      <c r="D1485" s="2" t="s">
        <v>7</v>
      </c>
      <c r="E1485" s="2">
        <f>VLOOKUP(A1485,Sheet1!$A:$M,7,FALSE)</f>
        <v>0</v>
      </c>
      <c r="F1485" s="3">
        <v>45838</v>
      </c>
    </row>
    <row r="1486" spans="1:6" x14ac:dyDescent="0.25">
      <c r="A1486" s="2" t="s">
        <v>27</v>
      </c>
      <c r="B1486" s="2">
        <v>215475</v>
      </c>
      <c r="C1486" s="2" t="s">
        <v>6</v>
      </c>
      <c r="D1486" s="2" t="s">
        <v>7</v>
      </c>
      <c r="E1486" s="2">
        <f>VLOOKUP(A1486,Sheet1!$A:$M,8,FALSE)</f>
        <v>0</v>
      </c>
      <c r="F1486" s="3">
        <v>45869</v>
      </c>
    </row>
    <row r="1487" spans="1:6" x14ac:dyDescent="0.25">
      <c r="A1487" s="2" t="s">
        <v>27</v>
      </c>
      <c r="B1487" s="2">
        <v>215475</v>
      </c>
      <c r="C1487" s="2" t="s">
        <v>6</v>
      </c>
      <c r="D1487" s="2" t="s">
        <v>7</v>
      </c>
      <c r="E1487" s="2">
        <f>VLOOKUP(A1487,Sheet1!$A:$M,9,FALSE)</f>
        <v>150</v>
      </c>
      <c r="F1487" s="3">
        <v>45900</v>
      </c>
    </row>
    <row r="1488" spans="1:6" x14ac:dyDescent="0.25">
      <c r="A1488" s="2" t="s">
        <v>27</v>
      </c>
      <c r="B1488" s="2">
        <v>215475</v>
      </c>
      <c r="C1488" s="2" t="s">
        <v>6</v>
      </c>
      <c r="D1488" s="2" t="s">
        <v>7</v>
      </c>
      <c r="E1488" s="2">
        <f>VLOOKUP(A1488,Sheet1!$A:$M,10,FALSE)</f>
        <v>0</v>
      </c>
      <c r="F1488" s="3">
        <v>45930</v>
      </c>
    </row>
    <row r="1489" spans="1:6" x14ac:dyDescent="0.25">
      <c r="A1489" s="2" t="s">
        <v>27</v>
      </c>
      <c r="B1489" s="2">
        <v>215475</v>
      </c>
      <c r="C1489" s="2" t="s">
        <v>6</v>
      </c>
      <c r="D1489" s="2" t="s">
        <v>7</v>
      </c>
      <c r="E1489" s="2">
        <f>VLOOKUP(A1489,Sheet1!$A:$M,11,FALSE)</f>
        <v>0</v>
      </c>
      <c r="F1489" s="3">
        <v>45961</v>
      </c>
    </row>
    <row r="1490" spans="1:6" x14ac:dyDescent="0.25">
      <c r="A1490" s="2" t="s">
        <v>27</v>
      </c>
      <c r="B1490" s="2">
        <v>215475</v>
      </c>
      <c r="C1490" s="2" t="s">
        <v>6</v>
      </c>
      <c r="D1490" s="2" t="s">
        <v>7</v>
      </c>
      <c r="E1490" s="2">
        <f>VLOOKUP(A1490,Sheet1!$A:$O,12,FALSE)</f>
        <v>0</v>
      </c>
      <c r="F1490" s="3">
        <v>45991</v>
      </c>
    </row>
    <row r="1491" spans="1:6" x14ac:dyDescent="0.25">
      <c r="A1491" s="2" t="s">
        <v>27</v>
      </c>
      <c r="B1491" s="2">
        <v>215475</v>
      </c>
      <c r="C1491" s="2" t="s">
        <v>6</v>
      </c>
      <c r="D1491" s="2" t="s">
        <v>7</v>
      </c>
      <c r="E1491" s="2">
        <f>VLOOKUP(A1491,Sheet1!$A:$O,13,FALSE)</f>
        <v>0</v>
      </c>
      <c r="F1491" s="3">
        <v>46022</v>
      </c>
    </row>
    <row r="1492" spans="1:6" x14ac:dyDescent="0.25">
      <c r="A1492" s="2" t="s">
        <v>72</v>
      </c>
      <c r="B1492" s="2">
        <v>215475</v>
      </c>
      <c r="C1492" s="2" t="s">
        <v>6</v>
      </c>
      <c r="D1492" s="2" t="s">
        <v>7</v>
      </c>
      <c r="E1492" s="2">
        <f>VLOOKUP(A1492,Sheet1!$A:$M,2,FALSE)</f>
        <v>0</v>
      </c>
      <c r="F1492" s="3">
        <v>45688</v>
      </c>
    </row>
    <row r="1493" spans="1:6" x14ac:dyDescent="0.25">
      <c r="A1493" s="2" t="s">
        <v>72</v>
      </c>
      <c r="B1493" s="2">
        <v>215475</v>
      </c>
      <c r="C1493" s="2" t="s">
        <v>6</v>
      </c>
      <c r="D1493" s="2" t="s">
        <v>7</v>
      </c>
      <c r="E1493" s="2">
        <f>VLOOKUP(A1493,Sheet1!$A:$M,3,FALSE)</f>
        <v>0</v>
      </c>
      <c r="F1493" s="3">
        <v>45716</v>
      </c>
    </row>
    <row r="1494" spans="1:6" x14ac:dyDescent="0.25">
      <c r="A1494" s="2" t="s">
        <v>72</v>
      </c>
      <c r="B1494" s="2">
        <v>215475</v>
      </c>
      <c r="C1494" s="2" t="s">
        <v>6</v>
      </c>
      <c r="D1494" s="2" t="s">
        <v>7</v>
      </c>
      <c r="E1494" s="2">
        <f>VLOOKUP(A1494,Sheet1!$A:$M,4,FALSE)</f>
        <v>0</v>
      </c>
      <c r="F1494" s="3">
        <v>45747</v>
      </c>
    </row>
    <row r="1495" spans="1:6" x14ac:dyDescent="0.25">
      <c r="A1495" s="2" t="s">
        <v>72</v>
      </c>
      <c r="B1495" s="2">
        <v>215475</v>
      </c>
      <c r="C1495" s="2" t="s">
        <v>6</v>
      </c>
      <c r="D1495" s="2" t="s">
        <v>7</v>
      </c>
      <c r="E1495" s="2">
        <f>VLOOKUP(A1495,Sheet1!$A:$M,5,FALSE)</f>
        <v>0</v>
      </c>
      <c r="F1495" s="3">
        <v>45777</v>
      </c>
    </row>
    <row r="1496" spans="1:6" x14ac:dyDescent="0.25">
      <c r="A1496" s="2" t="s">
        <v>72</v>
      </c>
      <c r="B1496" s="2">
        <v>215475</v>
      </c>
      <c r="C1496" s="2" t="s">
        <v>6</v>
      </c>
      <c r="D1496" s="2" t="s">
        <v>7</v>
      </c>
      <c r="E1496" s="2">
        <f>VLOOKUP(A1496,Sheet1!$A:$M,6,FALSE)</f>
        <v>0</v>
      </c>
      <c r="F1496" s="3">
        <v>45808</v>
      </c>
    </row>
    <row r="1497" spans="1:6" x14ac:dyDescent="0.25">
      <c r="A1497" s="2" t="s">
        <v>72</v>
      </c>
      <c r="B1497" s="2">
        <v>215475</v>
      </c>
      <c r="C1497" s="2" t="s">
        <v>6</v>
      </c>
      <c r="D1497" s="2" t="s">
        <v>7</v>
      </c>
      <c r="E1497" s="2">
        <f>VLOOKUP(A1497,Sheet1!$A:$M,7,FALSE)</f>
        <v>0</v>
      </c>
      <c r="F1497" s="3">
        <v>45838</v>
      </c>
    </row>
    <row r="1498" spans="1:6" x14ac:dyDescent="0.25">
      <c r="A1498" s="2" t="s">
        <v>72</v>
      </c>
      <c r="B1498" s="2">
        <v>215475</v>
      </c>
      <c r="C1498" s="2" t="s">
        <v>6</v>
      </c>
      <c r="D1498" s="2" t="s">
        <v>7</v>
      </c>
      <c r="E1498" s="2">
        <f>VLOOKUP(A1498,Sheet1!$A:$M,8,FALSE)</f>
        <v>0</v>
      </c>
      <c r="F1498" s="3">
        <v>45869</v>
      </c>
    </row>
    <row r="1499" spans="1:6" x14ac:dyDescent="0.25">
      <c r="A1499" s="2" t="s">
        <v>72</v>
      </c>
      <c r="B1499" s="2">
        <v>215475</v>
      </c>
      <c r="C1499" s="2" t="s">
        <v>6</v>
      </c>
      <c r="D1499" s="2" t="s">
        <v>7</v>
      </c>
      <c r="E1499" s="2">
        <f>VLOOKUP(A1499,Sheet1!$A:$M,9,FALSE)</f>
        <v>0</v>
      </c>
      <c r="F1499" s="3">
        <v>45900</v>
      </c>
    </row>
    <row r="1500" spans="1:6" x14ac:dyDescent="0.25">
      <c r="A1500" s="2" t="s">
        <v>72</v>
      </c>
      <c r="B1500" s="2">
        <v>215475</v>
      </c>
      <c r="C1500" s="2" t="s">
        <v>6</v>
      </c>
      <c r="D1500" s="2" t="s">
        <v>7</v>
      </c>
      <c r="E1500" s="2">
        <f>VLOOKUP(A1500,Sheet1!$A:$M,10,FALSE)</f>
        <v>0</v>
      </c>
      <c r="F1500" s="3">
        <v>45930</v>
      </c>
    </row>
    <row r="1501" spans="1:6" x14ac:dyDescent="0.25">
      <c r="A1501" s="2" t="s">
        <v>72</v>
      </c>
      <c r="B1501" s="2">
        <v>215475</v>
      </c>
      <c r="C1501" s="2" t="s">
        <v>6</v>
      </c>
      <c r="D1501" s="2" t="s">
        <v>7</v>
      </c>
      <c r="E1501" s="2">
        <f>VLOOKUP(A1501,Sheet1!$A:$M,11,FALSE)</f>
        <v>100</v>
      </c>
      <c r="F1501" s="3">
        <v>45961</v>
      </c>
    </row>
    <row r="1502" spans="1:6" x14ac:dyDescent="0.25">
      <c r="A1502" s="2" t="s">
        <v>72</v>
      </c>
      <c r="B1502" s="2">
        <v>215475</v>
      </c>
      <c r="C1502" s="2" t="s">
        <v>6</v>
      </c>
      <c r="D1502" s="2" t="s">
        <v>7</v>
      </c>
      <c r="E1502" s="2">
        <f>VLOOKUP(A1502,Sheet1!$A:$O,12,FALSE)</f>
        <v>0</v>
      </c>
      <c r="F1502" s="3">
        <v>45991</v>
      </c>
    </row>
    <row r="1503" spans="1:6" x14ac:dyDescent="0.25">
      <c r="A1503" s="2" t="s">
        <v>72</v>
      </c>
      <c r="B1503" s="2">
        <v>215475</v>
      </c>
      <c r="C1503" s="2" t="s">
        <v>6</v>
      </c>
      <c r="D1503" s="2" t="s">
        <v>7</v>
      </c>
      <c r="E1503" s="2">
        <f>VLOOKUP(A1503,Sheet1!$A:$O,13,FALSE)</f>
        <v>0</v>
      </c>
      <c r="F1503" s="3">
        <v>46022</v>
      </c>
    </row>
    <row r="1504" spans="1:6" x14ac:dyDescent="0.25">
      <c r="A1504" s="2" t="s">
        <v>54</v>
      </c>
      <c r="B1504" s="2">
        <v>215475</v>
      </c>
      <c r="C1504" s="2" t="s">
        <v>6</v>
      </c>
      <c r="D1504" s="2" t="s">
        <v>7</v>
      </c>
      <c r="E1504" s="2">
        <f>VLOOKUP(A1504,Sheet1!$A:$M,2,FALSE)</f>
        <v>0</v>
      </c>
      <c r="F1504" s="3">
        <v>45688</v>
      </c>
    </row>
    <row r="1505" spans="1:6" x14ac:dyDescent="0.25">
      <c r="A1505" s="2" t="s">
        <v>54</v>
      </c>
      <c r="B1505" s="2">
        <v>215475</v>
      </c>
      <c r="C1505" s="2" t="s">
        <v>6</v>
      </c>
      <c r="D1505" s="2" t="s">
        <v>7</v>
      </c>
      <c r="E1505" s="2">
        <f>VLOOKUP(A1505,Sheet1!$A:$M,3,FALSE)</f>
        <v>0</v>
      </c>
      <c r="F1505" s="3">
        <v>45716</v>
      </c>
    </row>
    <row r="1506" spans="1:6" x14ac:dyDescent="0.25">
      <c r="A1506" s="2" t="s">
        <v>54</v>
      </c>
      <c r="B1506" s="2">
        <v>215475</v>
      </c>
      <c r="C1506" s="2" t="s">
        <v>6</v>
      </c>
      <c r="D1506" s="2" t="s">
        <v>7</v>
      </c>
      <c r="E1506" s="2">
        <f>VLOOKUP(A1506,Sheet1!$A:$M,4,FALSE)</f>
        <v>0</v>
      </c>
      <c r="F1506" s="3">
        <v>45747</v>
      </c>
    </row>
    <row r="1507" spans="1:6" x14ac:dyDescent="0.25">
      <c r="A1507" s="2" t="s">
        <v>54</v>
      </c>
      <c r="B1507" s="2">
        <v>215475</v>
      </c>
      <c r="C1507" s="2" t="s">
        <v>6</v>
      </c>
      <c r="D1507" s="2" t="s">
        <v>7</v>
      </c>
      <c r="E1507" s="2">
        <f>VLOOKUP(A1507,Sheet1!$A:$M,5,FALSE)</f>
        <v>0</v>
      </c>
      <c r="F1507" s="3">
        <v>45777</v>
      </c>
    </row>
    <row r="1508" spans="1:6" x14ac:dyDescent="0.25">
      <c r="A1508" s="2" t="s">
        <v>54</v>
      </c>
      <c r="B1508" s="2">
        <v>215475</v>
      </c>
      <c r="C1508" s="2" t="s">
        <v>6</v>
      </c>
      <c r="D1508" s="2" t="s">
        <v>7</v>
      </c>
      <c r="E1508" s="2">
        <f>VLOOKUP(A1508,Sheet1!$A:$M,6,FALSE)</f>
        <v>0</v>
      </c>
      <c r="F1508" s="3">
        <v>45808</v>
      </c>
    </row>
    <row r="1509" spans="1:6" x14ac:dyDescent="0.25">
      <c r="A1509" s="2" t="s">
        <v>54</v>
      </c>
      <c r="B1509" s="2">
        <v>215475</v>
      </c>
      <c r="C1509" s="2" t="s">
        <v>6</v>
      </c>
      <c r="D1509" s="2" t="s">
        <v>7</v>
      </c>
      <c r="E1509" s="2">
        <f>VLOOKUP(A1509,Sheet1!$A:$M,7,FALSE)</f>
        <v>0</v>
      </c>
      <c r="F1509" s="3">
        <v>45838</v>
      </c>
    </row>
    <row r="1510" spans="1:6" x14ac:dyDescent="0.25">
      <c r="A1510" s="2" t="s">
        <v>54</v>
      </c>
      <c r="B1510" s="2">
        <v>215475</v>
      </c>
      <c r="C1510" s="2" t="s">
        <v>6</v>
      </c>
      <c r="D1510" s="2" t="s">
        <v>7</v>
      </c>
      <c r="E1510" s="2">
        <f>VLOOKUP(A1510,Sheet1!$A:$M,8,FALSE)</f>
        <v>0</v>
      </c>
      <c r="F1510" s="3">
        <v>45869</v>
      </c>
    </row>
    <row r="1511" spans="1:6" x14ac:dyDescent="0.25">
      <c r="A1511" s="2" t="s">
        <v>54</v>
      </c>
      <c r="B1511" s="2">
        <v>215475</v>
      </c>
      <c r="C1511" s="2" t="s">
        <v>6</v>
      </c>
      <c r="D1511" s="2" t="s">
        <v>7</v>
      </c>
      <c r="E1511" s="2">
        <f>VLOOKUP(A1511,Sheet1!$A:$M,9,FALSE)</f>
        <v>0</v>
      </c>
      <c r="F1511" s="3">
        <v>45900</v>
      </c>
    </row>
    <row r="1512" spans="1:6" x14ac:dyDescent="0.25">
      <c r="A1512" s="2" t="s">
        <v>54</v>
      </c>
      <c r="B1512" s="2">
        <v>215475</v>
      </c>
      <c r="C1512" s="2" t="s">
        <v>6</v>
      </c>
      <c r="D1512" s="2" t="s">
        <v>7</v>
      </c>
      <c r="E1512" s="2">
        <f>VLOOKUP(A1512,Sheet1!$A:$M,10,FALSE)</f>
        <v>0</v>
      </c>
      <c r="F1512" s="3">
        <v>45930</v>
      </c>
    </row>
    <row r="1513" spans="1:6" x14ac:dyDescent="0.25">
      <c r="A1513" s="2" t="s">
        <v>54</v>
      </c>
      <c r="B1513" s="2">
        <v>215475</v>
      </c>
      <c r="C1513" s="2" t="s">
        <v>6</v>
      </c>
      <c r="D1513" s="2" t="s">
        <v>7</v>
      </c>
      <c r="E1513" s="2">
        <f>VLOOKUP(A1513,Sheet1!$A:$M,11,FALSE)</f>
        <v>200</v>
      </c>
      <c r="F1513" s="3">
        <v>45961</v>
      </c>
    </row>
    <row r="1514" spans="1:6" x14ac:dyDescent="0.25">
      <c r="A1514" s="2" t="s">
        <v>54</v>
      </c>
      <c r="B1514" s="2">
        <v>215475</v>
      </c>
      <c r="C1514" s="2" t="s">
        <v>6</v>
      </c>
      <c r="D1514" s="2" t="s">
        <v>7</v>
      </c>
      <c r="E1514" s="2">
        <f>VLOOKUP(A1514,Sheet1!$A:$O,12,FALSE)</f>
        <v>0</v>
      </c>
      <c r="F1514" s="3">
        <v>45991</v>
      </c>
    </row>
    <row r="1515" spans="1:6" x14ac:dyDescent="0.25">
      <c r="A1515" s="2" t="s">
        <v>54</v>
      </c>
      <c r="B1515" s="2">
        <v>215475</v>
      </c>
      <c r="C1515" s="2" t="s">
        <v>6</v>
      </c>
      <c r="D1515" s="2" t="s">
        <v>7</v>
      </c>
      <c r="E1515" s="2">
        <f>VLOOKUP(A1515,Sheet1!$A:$O,13,FALSE)</f>
        <v>0</v>
      </c>
      <c r="F1515" s="3">
        <v>46022</v>
      </c>
    </row>
    <row r="1516" spans="1:6" x14ac:dyDescent="0.25">
      <c r="A1516" s="2" t="s">
        <v>28</v>
      </c>
      <c r="B1516" s="2">
        <v>215475</v>
      </c>
      <c r="C1516" s="2" t="s">
        <v>6</v>
      </c>
      <c r="D1516" s="2" t="s">
        <v>7</v>
      </c>
      <c r="E1516" s="2">
        <f>VLOOKUP(A1516,Sheet1!$A:$M,2,FALSE)</f>
        <v>0</v>
      </c>
      <c r="F1516" s="3">
        <v>45688</v>
      </c>
    </row>
    <row r="1517" spans="1:6" x14ac:dyDescent="0.25">
      <c r="A1517" s="2" t="s">
        <v>28</v>
      </c>
      <c r="B1517" s="2">
        <v>215475</v>
      </c>
      <c r="C1517" s="2" t="s">
        <v>6</v>
      </c>
      <c r="D1517" s="2" t="s">
        <v>7</v>
      </c>
      <c r="E1517" s="2">
        <f>VLOOKUP(A1517,Sheet1!$A:$M,3,FALSE)</f>
        <v>0</v>
      </c>
      <c r="F1517" s="3">
        <v>45716</v>
      </c>
    </row>
    <row r="1518" spans="1:6" x14ac:dyDescent="0.25">
      <c r="A1518" s="2" t="s">
        <v>28</v>
      </c>
      <c r="B1518" s="2">
        <v>215475</v>
      </c>
      <c r="C1518" s="2" t="s">
        <v>6</v>
      </c>
      <c r="D1518" s="2" t="s">
        <v>7</v>
      </c>
      <c r="E1518" s="2">
        <f>VLOOKUP(A1518,Sheet1!$A:$M,4,FALSE)</f>
        <v>0</v>
      </c>
      <c r="F1518" s="3">
        <v>45747</v>
      </c>
    </row>
    <row r="1519" spans="1:6" x14ac:dyDescent="0.25">
      <c r="A1519" s="2" t="s">
        <v>28</v>
      </c>
      <c r="B1519" s="2">
        <v>215475</v>
      </c>
      <c r="C1519" s="2" t="s">
        <v>6</v>
      </c>
      <c r="D1519" s="2" t="s">
        <v>7</v>
      </c>
      <c r="E1519" s="2">
        <f>VLOOKUP(A1519,Sheet1!$A:$M,5,FALSE)</f>
        <v>0</v>
      </c>
      <c r="F1519" s="3">
        <v>45777</v>
      </c>
    </row>
    <row r="1520" spans="1:6" x14ac:dyDescent="0.25">
      <c r="A1520" s="2" t="s">
        <v>28</v>
      </c>
      <c r="B1520" s="2">
        <v>215475</v>
      </c>
      <c r="C1520" s="2" t="s">
        <v>6</v>
      </c>
      <c r="D1520" s="2" t="s">
        <v>7</v>
      </c>
      <c r="E1520" s="2">
        <f>VLOOKUP(A1520,Sheet1!$A:$M,6,FALSE)</f>
        <v>0</v>
      </c>
      <c r="F1520" s="3">
        <v>45808</v>
      </c>
    </row>
    <row r="1521" spans="1:6" x14ac:dyDescent="0.25">
      <c r="A1521" s="2" t="s">
        <v>28</v>
      </c>
      <c r="B1521" s="2">
        <v>215475</v>
      </c>
      <c r="C1521" s="2" t="s">
        <v>6</v>
      </c>
      <c r="D1521" s="2" t="s">
        <v>7</v>
      </c>
      <c r="E1521" s="2">
        <f>VLOOKUP(A1521,Sheet1!$A:$M,7,FALSE)</f>
        <v>0</v>
      </c>
      <c r="F1521" s="3">
        <v>45838</v>
      </c>
    </row>
    <row r="1522" spans="1:6" x14ac:dyDescent="0.25">
      <c r="A1522" s="2" t="s">
        <v>28</v>
      </c>
      <c r="B1522" s="2">
        <v>215475</v>
      </c>
      <c r="C1522" s="2" t="s">
        <v>6</v>
      </c>
      <c r="D1522" s="2" t="s">
        <v>7</v>
      </c>
      <c r="E1522" s="2">
        <f>VLOOKUP(A1522,Sheet1!$A:$M,8,FALSE)</f>
        <v>0</v>
      </c>
      <c r="F1522" s="3">
        <v>45869</v>
      </c>
    </row>
    <row r="1523" spans="1:6" x14ac:dyDescent="0.25">
      <c r="A1523" s="2" t="s">
        <v>28</v>
      </c>
      <c r="B1523" s="2">
        <v>215475</v>
      </c>
      <c r="C1523" s="2" t="s">
        <v>6</v>
      </c>
      <c r="D1523" s="2" t="s">
        <v>7</v>
      </c>
      <c r="E1523" s="2">
        <f>VLOOKUP(A1523,Sheet1!$A:$M,9,FALSE)</f>
        <v>0</v>
      </c>
      <c r="F1523" s="3">
        <v>45900</v>
      </c>
    </row>
    <row r="1524" spans="1:6" x14ac:dyDescent="0.25">
      <c r="A1524" s="2" t="s">
        <v>28</v>
      </c>
      <c r="B1524" s="2">
        <v>215475</v>
      </c>
      <c r="C1524" s="2" t="s">
        <v>6</v>
      </c>
      <c r="D1524" s="2" t="s">
        <v>7</v>
      </c>
      <c r="E1524" s="2">
        <f>VLOOKUP(A1524,Sheet1!$A:$M,10,FALSE)</f>
        <v>0</v>
      </c>
      <c r="F1524" s="3">
        <v>45930</v>
      </c>
    </row>
    <row r="1525" spans="1:6" x14ac:dyDescent="0.25">
      <c r="A1525" s="2" t="s">
        <v>28</v>
      </c>
      <c r="B1525" s="2">
        <v>215475</v>
      </c>
      <c r="C1525" s="2" t="s">
        <v>6</v>
      </c>
      <c r="D1525" s="2" t="s">
        <v>7</v>
      </c>
      <c r="E1525" s="2">
        <f>VLOOKUP(A1525,Sheet1!$A:$M,11,FALSE)</f>
        <v>300</v>
      </c>
      <c r="F1525" s="3">
        <v>45961</v>
      </c>
    </row>
    <row r="1526" spans="1:6" x14ac:dyDescent="0.25">
      <c r="A1526" s="2" t="s">
        <v>28</v>
      </c>
      <c r="B1526" s="2">
        <v>215475</v>
      </c>
      <c r="C1526" s="2" t="s">
        <v>6</v>
      </c>
      <c r="D1526" s="2" t="s">
        <v>7</v>
      </c>
      <c r="E1526" s="2">
        <f>VLOOKUP(A1526,Sheet1!$A:$O,12,FALSE)</f>
        <v>0</v>
      </c>
      <c r="F1526" s="3">
        <v>45991</v>
      </c>
    </row>
    <row r="1527" spans="1:6" x14ac:dyDescent="0.25">
      <c r="A1527" s="2" t="s">
        <v>28</v>
      </c>
      <c r="B1527" s="2">
        <v>215475</v>
      </c>
      <c r="C1527" s="2" t="s">
        <v>6</v>
      </c>
      <c r="D1527" s="2" t="s">
        <v>7</v>
      </c>
      <c r="E1527" s="2">
        <f>VLOOKUP(A1527,Sheet1!$A:$O,13,FALSE)</f>
        <v>0</v>
      </c>
      <c r="F1527" s="3">
        <v>46022</v>
      </c>
    </row>
    <row r="1528" spans="1:6" x14ac:dyDescent="0.25">
      <c r="A1528" s="2" t="s">
        <v>76</v>
      </c>
      <c r="B1528" s="2">
        <v>215475</v>
      </c>
      <c r="C1528" s="2" t="s">
        <v>6</v>
      </c>
      <c r="D1528" s="2" t="s">
        <v>7</v>
      </c>
      <c r="E1528" s="2">
        <f>VLOOKUP(A1528,Sheet1!$A:$M,2,FALSE)</f>
        <v>0</v>
      </c>
      <c r="F1528" s="3">
        <v>45688</v>
      </c>
    </row>
    <row r="1529" spans="1:6" x14ac:dyDescent="0.25">
      <c r="A1529" s="2" t="s">
        <v>76</v>
      </c>
      <c r="B1529" s="2">
        <v>215475</v>
      </c>
      <c r="C1529" s="2" t="s">
        <v>6</v>
      </c>
      <c r="D1529" s="2" t="s">
        <v>7</v>
      </c>
      <c r="E1529" s="2">
        <f>VLOOKUP(A1529,Sheet1!$A:$M,3,FALSE)</f>
        <v>0</v>
      </c>
      <c r="F1529" s="3">
        <v>45716</v>
      </c>
    </row>
    <row r="1530" spans="1:6" x14ac:dyDescent="0.25">
      <c r="A1530" s="2" t="s">
        <v>76</v>
      </c>
      <c r="B1530" s="2">
        <v>215475</v>
      </c>
      <c r="C1530" s="2" t="s">
        <v>6</v>
      </c>
      <c r="D1530" s="2" t="s">
        <v>7</v>
      </c>
      <c r="E1530" s="2">
        <f>VLOOKUP(A1530,Sheet1!$A:$M,4,FALSE)</f>
        <v>0</v>
      </c>
      <c r="F1530" s="3">
        <v>45747</v>
      </c>
    </row>
    <row r="1531" spans="1:6" x14ac:dyDescent="0.25">
      <c r="A1531" s="2" t="s">
        <v>76</v>
      </c>
      <c r="B1531" s="2">
        <v>215475</v>
      </c>
      <c r="C1531" s="2" t="s">
        <v>6</v>
      </c>
      <c r="D1531" s="2" t="s">
        <v>7</v>
      </c>
      <c r="E1531" s="2">
        <f>VLOOKUP(A1531,Sheet1!$A:$M,5,FALSE)</f>
        <v>0</v>
      </c>
      <c r="F1531" s="3">
        <v>45777</v>
      </c>
    </row>
    <row r="1532" spans="1:6" x14ac:dyDescent="0.25">
      <c r="A1532" s="2" t="s">
        <v>76</v>
      </c>
      <c r="B1532" s="2">
        <v>215475</v>
      </c>
      <c r="C1532" s="2" t="s">
        <v>6</v>
      </c>
      <c r="D1532" s="2" t="s">
        <v>7</v>
      </c>
      <c r="E1532" s="2">
        <f>VLOOKUP(A1532,Sheet1!$A:$M,6,FALSE)</f>
        <v>0</v>
      </c>
      <c r="F1532" s="3">
        <v>45808</v>
      </c>
    </row>
    <row r="1533" spans="1:6" x14ac:dyDescent="0.25">
      <c r="A1533" s="2" t="s">
        <v>76</v>
      </c>
      <c r="B1533" s="2">
        <v>215475</v>
      </c>
      <c r="C1533" s="2" t="s">
        <v>6</v>
      </c>
      <c r="D1533" s="2" t="s">
        <v>7</v>
      </c>
      <c r="E1533" s="2">
        <f>VLOOKUP(A1533,Sheet1!$A:$M,7,FALSE)</f>
        <v>0</v>
      </c>
      <c r="F1533" s="3">
        <v>45838</v>
      </c>
    </row>
    <row r="1534" spans="1:6" x14ac:dyDescent="0.25">
      <c r="A1534" s="2" t="s">
        <v>76</v>
      </c>
      <c r="B1534" s="2">
        <v>215475</v>
      </c>
      <c r="C1534" s="2" t="s">
        <v>6</v>
      </c>
      <c r="D1534" s="2" t="s">
        <v>7</v>
      </c>
      <c r="E1534" s="2">
        <f>VLOOKUP(A1534,Sheet1!$A:$M,8,FALSE)</f>
        <v>0</v>
      </c>
      <c r="F1534" s="3">
        <v>45869</v>
      </c>
    </row>
    <row r="1535" spans="1:6" x14ac:dyDescent="0.25">
      <c r="A1535" s="2" t="s">
        <v>76</v>
      </c>
      <c r="B1535" s="2">
        <v>215475</v>
      </c>
      <c r="C1535" s="2" t="s">
        <v>6</v>
      </c>
      <c r="D1535" s="2" t="s">
        <v>7</v>
      </c>
      <c r="E1535" s="2">
        <f>VLOOKUP(A1535,Sheet1!$A:$M,9,FALSE)</f>
        <v>0</v>
      </c>
      <c r="F1535" s="3">
        <v>45900</v>
      </c>
    </row>
    <row r="1536" spans="1:6" x14ac:dyDescent="0.25">
      <c r="A1536" s="2" t="s">
        <v>76</v>
      </c>
      <c r="B1536" s="2">
        <v>215475</v>
      </c>
      <c r="C1536" s="2" t="s">
        <v>6</v>
      </c>
      <c r="D1536" s="2" t="s">
        <v>7</v>
      </c>
      <c r="E1536" s="2">
        <f>VLOOKUP(A1536,Sheet1!$A:$M,10,FALSE)</f>
        <v>0</v>
      </c>
      <c r="F1536" s="3">
        <v>45930</v>
      </c>
    </row>
    <row r="1537" spans="1:6" x14ac:dyDescent="0.25">
      <c r="A1537" s="2" t="s">
        <v>76</v>
      </c>
      <c r="B1537" s="2">
        <v>215475</v>
      </c>
      <c r="C1537" s="2" t="s">
        <v>6</v>
      </c>
      <c r="D1537" s="2" t="s">
        <v>7</v>
      </c>
      <c r="E1537" s="2">
        <f>VLOOKUP(A1537,Sheet1!$A:$M,11,FALSE)</f>
        <v>0</v>
      </c>
      <c r="F1537" s="3">
        <v>45961</v>
      </c>
    </row>
    <row r="1538" spans="1:6" x14ac:dyDescent="0.25">
      <c r="A1538" s="2" t="s">
        <v>76</v>
      </c>
      <c r="B1538" s="2">
        <v>215475</v>
      </c>
      <c r="C1538" s="2" t="s">
        <v>6</v>
      </c>
      <c r="D1538" s="2" t="s">
        <v>7</v>
      </c>
      <c r="E1538" s="2">
        <f>VLOOKUP(A1538,Sheet1!$A:$O,12,FALSE)</f>
        <v>0</v>
      </c>
      <c r="F1538" s="3">
        <v>45991</v>
      </c>
    </row>
    <row r="1539" spans="1:6" x14ac:dyDescent="0.25">
      <c r="A1539" s="2" t="s">
        <v>76</v>
      </c>
      <c r="B1539" s="2">
        <v>215475</v>
      </c>
      <c r="C1539" s="2" t="s">
        <v>6</v>
      </c>
      <c r="D1539" s="2" t="s">
        <v>7</v>
      </c>
      <c r="E1539" s="2">
        <f>VLOOKUP(A1539,Sheet1!$A:$O,13,FALSE)</f>
        <v>0</v>
      </c>
      <c r="F1539" s="3">
        <v>46022</v>
      </c>
    </row>
    <row r="1540" spans="1:6" x14ac:dyDescent="0.25">
      <c r="A1540" s="2" t="s">
        <v>29</v>
      </c>
      <c r="B1540" s="2">
        <v>215475</v>
      </c>
      <c r="C1540" s="2" t="s">
        <v>6</v>
      </c>
      <c r="D1540" s="2" t="s">
        <v>7</v>
      </c>
      <c r="E1540" s="2">
        <f>VLOOKUP(A1540,Sheet1!$A:$M,2,FALSE)</f>
        <v>0</v>
      </c>
      <c r="F1540" s="3">
        <v>45688</v>
      </c>
    </row>
    <row r="1541" spans="1:6" x14ac:dyDescent="0.25">
      <c r="A1541" s="2" t="s">
        <v>29</v>
      </c>
      <c r="B1541" s="2">
        <v>215475</v>
      </c>
      <c r="C1541" s="2" t="s">
        <v>6</v>
      </c>
      <c r="D1541" s="2" t="s">
        <v>7</v>
      </c>
      <c r="E1541" s="2">
        <f>VLOOKUP(A1541,Sheet1!$A:$M,3,FALSE)</f>
        <v>0</v>
      </c>
      <c r="F1541" s="3">
        <v>45716</v>
      </c>
    </row>
    <row r="1542" spans="1:6" x14ac:dyDescent="0.25">
      <c r="A1542" s="2" t="s">
        <v>29</v>
      </c>
      <c r="B1542" s="2">
        <v>215475</v>
      </c>
      <c r="C1542" s="2" t="s">
        <v>6</v>
      </c>
      <c r="D1542" s="2" t="s">
        <v>7</v>
      </c>
      <c r="E1542" s="2">
        <f>VLOOKUP(A1542,Sheet1!$A:$M,4,FALSE)</f>
        <v>0</v>
      </c>
      <c r="F1542" s="3">
        <v>45747</v>
      </c>
    </row>
    <row r="1543" spans="1:6" x14ac:dyDescent="0.25">
      <c r="A1543" s="2" t="s">
        <v>29</v>
      </c>
      <c r="B1543" s="2">
        <v>215475</v>
      </c>
      <c r="C1543" s="2" t="s">
        <v>6</v>
      </c>
      <c r="D1543" s="2" t="s">
        <v>7</v>
      </c>
      <c r="E1543" s="2">
        <f>VLOOKUP(A1543,Sheet1!$A:$M,5,FALSE)</f>
        <v>0</v>
      </c>
      <c r="F1543" s="3">
        <v>45777</v>
      </c>
    </row>
    <row r="1544" spans="1:6" x14ac:dyDescent="0.25">
      <c r="A1544" s="2" t="s">
        <v>29</v>
      </c>
      <c r="B1544" s="2">
        <v>215475</v>
      </c>
      <c r="C1544" s="2" t="s">
        <v>6</v>
      </c>
      <c r="D1544" s="2" t="s">
        <v>7</v>
      </c>
      <c r="E1544" s="2">
        <f>VLOOKUP(A1544,Sheet1!$A:$M,6,FALSE)</f>
        <v>0</v>
      </c>
      <c r="F1544" s="3">
        <v>45808</v>
      </c>
    </row>
    <row r="1545" spans="1:6" x14ac:dyDescent="0.25">
      <c r="A1545" s="2" t="s">
        <v>29</v>
      </c>
      <c r="B1545" s="2">
        <v>215475</v>
      </c>
      <c r="C1545" s="2" t="s">
        <v>6</v>
      </c>
      <c r="D1545" s="2" t="s">
        <v>7</v>
      </c>
      <c r="E1545" s="2">
        <f>VLOOKUP(A1545,Sheet1!$A:$M,7,FALSE)</f>
        <v>0</v>
      </c>
      <c r="F1545" s="3">
        <v>45838</v>
      </c>
    </row>
    <row r="1546" spans="1:6" x14ac:dyDescent="0.25">
      <c r="A1546" s="2" t="s">
        <v>29</v>
      </c>
      <c r="B1546" s="2">
        <v>215475</v>
      </c>
      <c r="C1546" s="2" t="s">
        <v>6</v>
      </c>
      <c r="D1546" s="2" t="s">
        <v>7</v>
      </c>
      <c r="E1546" s="2">
        <f>VLOOKUP(A1546,Sheet1!$A:$M,8,FALSE)</f>
        <v>0</v>
      </c>
      <c r="F1546" s="3">
        <v>45869</v>
      </c>
    </row>
    <row r="1547" spans="1:6" x14ac:dyDescent="0.25">
      <c r="A1547" s="2" t="s">
        <v>29</v>
      </c>
      <c r="B1547" s="2">
        <v>215475</v>
      </c>
      <c r="C1547" s="2" t="s">
        <v>6</v>
      </c>
      <c r="D1547" s="2" t="s">
        <v>7</v>
      </c>
      <c r="E1547" s="2">
        <f>VLOOKUP(A1547,Sheet1!$A:$M,9,FALSE)</f>
        <v>0</v>
      </c>
      <c r="F1547" s="3">
        <v>45900</v>
      </c>
    </row>
    <row r="1548" spans="1:6" x14ac:dyDescent="0.25">
      <c r="A1548" s="2" t="s">
        <v>29</v>
      </c>
      <c r="B1548" s="2">
        <v>215475</v>
      </c>
      <c r="C1548" s="2" t="s">
        <v>6</v>
      </c>
      <c r="D1548" s="2" t="s">
        <v>7</v>
      </c>
      <c r="E1548" s="2">
        <f>VLOOKUP(A1548,Sheet1!$A:$M,10,FALSE)</f>
        <v>0</v>
      </c>
      <c r="F1548" s="3">
        <v>45930</v>
      </c>
    </row>
    <row r="1549" spans="1:6" x14ac:dyDescent="0.25">
      <c r="A1549" s="2" t="s">
        <v>29</v>
      </c>
      <c r="B1549" s="2">
        <v>215475</v>
      </c>
      <c r="C1549" s="2" t="s">
        <v>6</v>
      </c>
      <c r="D1549" s="2" t="s">
        <v>7</v>
      </c>
      <c r="E1549" s="2">
        <f>VLOOKUP(A1549,Sheet1!$A:$M,11,FALSE)</f>
        <v>0</v>
      </c>
      <c r="F1549" s="3">
        <v>45961</v>
      </c>
    </row>
    <row r="1550" spans="1:6" x14ac:dyDescent="0.25">
      <c r="A1550" s="2" t="s">
        <v>29</v>
      </c>
      <c r="B1550" s="2">
        <v>215475</v>
      </c>
      <c r="C1550" s="2" t="s">
        <v>6</v>
      </c>
      <c r="D1550" s="2" t="s">
        <v>7</v>
      </c>
      <c r="E1550" s="2">
        <f>VLOOKUP(A1550,Sheet1!$A:$O,12,FALSE)</f>
        <v>0</v>
      </c>
      <c r="F1550" s="3">
        <v>45991</v>
      </c>
    </row>
    <row r="1551" spans="1:6" x14ac:dyDescent="0.25">
      <c r="A1551" s="2" t="s">
        <v>29</v>
      </c>
      <c r="B1551" s="2">
        <v>215475</v>
      </c>
      <c r="C1551" s="2" t="s">
        <v>6</v>
      </c>
      <c r="D1551" s="2" t="s">
        <v>7</v>
      </c>
      <c r="E1551" s="2">
        <f>VLOOKUP(A1551,Sheet1!$A:$O,13,FALSE)</f>
        <v>0</v>
      </c>
      <c r="F1551" s="3">
        <v>46022</v>
      </c>
    </row>
    <row r="1552" spans="1:6" x14ac:dyDescent="0.25">
      <c r="A1552" s="2" t="s">
        <v>30</v>
      </c>
      <c r="B1552" s="2">
        <v>215475</v>
      </c>
      <c r="C1552" s="2" t="s">
        <v>6</v>
      </c>
      <c r="D1552" s="2" t="s">
        <v>7</v>
      </c>
      <c r="E1552" s="2">
        <f>VLOOKUP(A1552,Sheet1!$A:$M,2,FALSE)</f>
        <v>0</v>
      </c>
      <c r="F1552" s="3">
        <v>45688</v>
      </c>
    </row>
    <row r="1553" spans="1:6" x14ac:dyDescent="0.25">
      <c r="A1553" s="2" t="s">
        <v>30</v>
      </c>
      <c r="B1553" s="2">
        <v>215475</v>
      </c>
      <c r="C1553" s="2" t="s">
        <v>6</v>
      </c>
      <c r="D1553" s="2" t="s">
        <v>7</v>
      </c>
      <c r="E1553" s="2">
        <f>VLOOKUP(A1553,Sheet1!$A:$M,3,FALSE)</f>
        <v>0</v>
      </c>
      <c r="F1553" s="3">
        <v>45716</v>
      </c>
    </row>
    <row r="1554" spans="1:6" x14ac:dyDescent="0.25">
      <c r="A1554" s="2" t="s">
        <v>30</v>
      </c>
      <c r="B1554" s="2">
        <v>215475</v>
      </c>
      <c r="C1554" s="2" t="s">
        <v>6</v>
      </c>
      <c r="D1554" s="2" t="s">
        <v>7</v>
      </c>
      <c r="E1554" s="2">
        <f>VLOOKUP(A1554,Sheet1!$A:$M,4,FALSE)</f>
        <v>0</v>
      </c>
      <c r="F1554" s="3">
        <v>45747</v>
      </c>
    </row>
    <row r="1555" spans="1:6" x14ac:dyDescent="0.25">
      <c r="A1555" s="2" t="s">
        <v>30</v>
      </c>
      <c r="B1555" s="2">
        <v>215475</v>
      </c>
      <c r="C1555" s="2" t="s">
        <v>6</v>
      </c>
      <c r="D1555" s="2" t="s">
        <v>7</v>
      </c>
      <c r="E1555" s="2">
        <f>VLOOKUP(A1555,Sheet1!$A:$M,5,FALSE)</f>
        <v>0</v>
      </c>
      <c r="F1555" s="3">
        <v>45777</v>
      </c>
    </row>
    <row r="1556" spans="1:6" x14ac:dyDescent="0.25">
      <c r="A1556" s="2" t="s">
        <v>30</v>
      </c>
      <c r="B1556" s="2">
        <v>215475</v>
      </c>
      <c r="C1556" s="2" t="s">
        <v>6</v>
      </c>
      <c r="D1556" s="2" t="s">
        <v>7</v>
      </c>
      <c r="E1556" s="2">
        <f>VLOOKUP(A1556,Sheet1!$A:$M,6,FALSE)</f>
        <v>0</v>
      </c>
      <c r="F1556" s="3">
        <v>45808</v>
      </c>
    </row>
    <row r="1557" spans="1:6" x14ac:dyDescent="0.25">
      <c r="A1557" s="2" t="s">
        <v>30</v>
      </c>
      <c r="B1557" s="2">
        <v>215475</v>
      </c>
      <c r="C1557" s="2" t="s">
        <v>6</v>
      </c>
      <c r="D1557" s="2" t="s">
        <v>7</v>
      </c>
      <c r="E1557" s="2">
        <f>VLOOKUP(A1557,Sheet1!$A:$M,7,FALSE)</f>
        <v>0</v>
      </c>
      <c r="F1557" s="3">
        <v>45838</v>
      </c>
    </row>
    <row r="1558" spans="1:6" x14ac:dyDescent="0.25">
      <c r="A1558" s="2" t="s">
        <v>30</v>
      </c>
      <c r="B1558" s="2">
        <v>215475</v>
      </c>
      <c r="C1558" s="2" t="s">
        <v>6</v>
      </c>
      <c r="D1558" s="2" t="s">
        <v>7</v>
      </c>
      <c r="E1558" s="2">
        <f>VLOOKUP(A1558,Sheet1!$A:$M,8,FALSE)</f>
        <v>0</v>
      </c>
      <c r="F1558" s="3">
        <v>45869</v>
      </c>
    </row>
    <row r="1559" spans="1:6" x14ac:dyDescent="0.25">
      <c r="A1559" s="2" t="s">
        <v>30</v>
      </c>
      <c r="B1559" s="2">
        <v>215475</v>
      </c>
      <c r="C1559" s="2" t="s">
        <v>6</v>
      </c>
      <c r="D1559" s="2" t="s">
        <v>7</v>
      </c>
      <c r="E1559" s="2">
        <f>VLOOKUP(A1559,Sheet1!$A:$M,9,FALSE)</f>
        <v>0</v>
      </c>
      <c r="F1559" s="3">
        <v>45900</v>
      </c>
    </row>
    <row r="1560" spans="1:6" x14ac:dyDescent="0.25">
      <c r="A1560" s="2" t="s">
        <v>30</v>
      </c>
      <c r="B1560" s="2">
        <v>215475</v>
      </c>
      <c r="C1560" s="2" t="s">
        <v>6</v>
      </c>
      <c r="D1560" s="2" t="s">
        <v>7</v>
      </c>
      <c r="E1560" s="2">
        <f>VLOOKUP(A1560,Sheet1!$A:$M,10,FALSE)</f>
        <v>0</v>
      </c>
      <c r="F1560" s="3">
        <v>45930</v>
      </c>
    </row>
    <row r="1561" spans="1:6" x14ac:dyDescent="0.25">
      <c r="A1561" s="2" t="s">
        <v>30</v>
      </c>
      <c r="B1561" s="2">
        <v>215475</v>
      </c>
      <c r="C1561" s="2" t="s">
        <v>6</v>
      </c>
      <c r="D1561" s="2" t="s">
        <v>7</v>
      </c>
      <c r="E1561" s="2">
        <f>VLOOKUP(A1561,Sheet1!$A:$M,11,FALSE)</f>
        <v>0</v>
      </c>
      <c r="F1561" s="3">
        <v>45961</v>
      </c>
    </row>
    <row r="1562" spans="1:6" x14ac:dyDescent="0.25">
      <c r="A1562" s="2" t="s">
        <v>30</v>
      </c>
      <c r="B1562" s="2">
        <v>215475</v>
      </c>
      <c r="C1562" s="2" t="s">
        <v>6</v>
      </c>
      <c r="D1562" s="2" t="s">
        <v>7</v>
      </c>
      <c r="E1562" s="2">
        <f>VLOOKUP(A1562,Sheet1!$A:$O,12,FALSE)</f>
        <v>0</v>
      </c>
      <c r="F1562" s="3">
        <v>45991</v>
      </c>
    </row>
    <row r="1563" spans="1:6" x14ac:dyDescent="0.25">
      <c r="A1563" s="2" t="s">
        <v>30</v>
      </c>
      <c r="B1563" s="2">
        <v>215475</v>
      </c>
      <c r="C1563" s="2" t="s">
        <v>6</v>
      </c>
      <c r="D1563" s="2" t="s">
        <v>7</v>
      </c>
      <c r="E1563" s="2">
        <f>VLOOKUP(A1563,Sheet1!$A:$O,13,FALSE)</f>
        <v>0</v>
      </c>
      <c r="F1563" s="3">
        <v>46022</v>
      </c>
    </row>
    <row r="1564" spans="1:6" x14ac:dyDescent="0.25">
      <c r="A1564" s="2" t="s">
        <v>124</v>
      </c>
      <c r="B1564" s="2">
        <v>215475</v>
      </c>
      <c r="C1564" s="2" t="s">
        <v>6</v>
      </c>
      <c r="D1564" s="2" t="s">
        <v>7</v>
      </c>
      <c r="E1564" s="2">
        <f>VLOOKUP(A1564,Sheet1!$A:$M,2,FALSE)</f>
        <v>0</v>
      </c>
      <c r="F1564" s="3">
        <v>45688</v>
      </c>
    </row>
    <row r="1565" spans="1:6" x14ac:dyDescent="0.25">
      <c r="A1565" s="2" t="s">
        <v>124</v>
      </c>
      <c r="B1565" s="2">
        <v>215475</v>
      </c>
      <c r="C1565" s="2" t="s">
        <v>6</v>
      </c>
      <c r="D1565" s="2" t="s">
        <v>7</v>
      </c>
      <c r="E1565" s="2">
        <f>VLOOKUP(A1565,Sheet1!$A:$M,3,FALSE)</f>
        <v>0</v>
      </c>
      <c r="F1565" s="3">
        <v>45716</v>
      </c>
    </row>
    <row r="1566" spans="1:6" x14ac:dyDescent="0.25">
      <c r="A1566" s="2" t="s">
        <v>124</v>
      </c>
      <c r="B1566" s="2">
        <v>215475</v>
      </c>
      <c r="C1566" s="2" t="s">
        <v>6</v>
      </c>
      <c r="D1566" s="2" t="s">
        <v>7</v>
      </c>
      <c r="E1566" s="2">
        <f>VLOOKUP(A1566,Sheet1!$A:$M,4,FALSE)</f>
        <v>0</v>
      </c>
      <c r="F1566" s="3">
        <v>45747</v>
      </c>
    </row>
    <row r="1567" spans="1:6" x14ac:dyDescent="0.25">
      <c r="A1567" s="2" t="s">
        <v>124</v>
      </c>
      <c r="B1567" s="2">
        <v>215475</v>
      </c>
      <c r="C1567" s="2" t="s">
        <v>6</v>
      </c>
      <c r="D1567" s="2" t="s">
        <v>7</v>
      </c>
      <c r="E1567" s="2">
        <f>VLOOKUP(A1567,Sheet1!$A:$M,5,FALSE)</f>
        <v>100</v>
      </c>
      <c r="F1567" s="3">
        <v>45777</v>
      </c>
    </row>
    <row r="1568" spans="1:6" x14ac:dyDescent="0.25">
      <c r="A1568" s="2" t="s">
        <v>124</v>
      </c>
      <c r="B1568" s="2">
        <v>215475</v>
      </c>
      <c r="C1568" s="2" t="s">
        <v>6</v>
      </c>
      <c r="D1568" s="2" t="s">
        <v>7</v>
      </c>
      <c r="E1568" s="2">
        <f>VLOOKUP(A1568,Sheet1!$A:$M,6,FALSE)</f>
        <v>0</v>
      </c>
      <c r="F1568" s="3">
        <v>45808</v>
      </c>
    </row>
    <row r="1569" spans="1:6" x14ac:dyDescent="0.25">
      <c r="A1569" s="2" t="s">
        <v>124</v>
      </c>
      <c r="B1569" s="2">
        <v>215475</v>
      </c>
      <c r="C1569" s="2" t="s">
        <v>6</v>
      </c>
      <c r="D1569" s="2" t="s">
        <v>7</v>
      </c>
      <c r="E1569" s="2">
        <f>VLOOKUP(A1569,Sheet1!$A:$M,7,FALSE)</f>
        <v>0</v>
      </c>
      <c r="F1569" s="3">
        <v>45838</v>
      </c>
    </row>
    <row r="1570" spans="1:6" x14ac:dyDescent="0.25">
      <c r="A1570" s="2" t="s">
        <v>124</v>
      </c>
      <c r="B1570" s="2">
        <v>215475</v>
      </c>
      <c r="C1570" s="2" t="s">
        <v>6</v>
      </c>
      <c r="D1570" s="2" t="s">
        <v>7</v>
      </c>
      <c r="E1570" s="2">
        <f>VLOOKUP(A1570,Sheet1!$A:$M,8,FALSE)</f>
        <v>0</v>
      </c>
      <c r="F1570" s="3">
        <v>45869</v>
      </c>
    </row>
    <row r="1571" spans="1:6" x14ac:dyDescent="0.25">
      <c r="A1571" s="2" t="s">
        <v>124</v>
      </c>
      <c r="B1571" s="2">
        <v>215475</v>
      </c>
      <c r="C1571" s="2" t="s">
        <v>6</v>
      </c>
      <c r="D1571" s="2" t="s">
        <v>7</v>
      </c>
      <c r="E1571" s="2">
        <f>VLOOKUP(A1571,Sheet1!$A:$M,9,FALSE)</f>
        <v>0</v>
      </c>
      <c r="F1571" s="3">
        <v>45900</v>
      </c>
    </row>
    <row r="1572" spans="1:6" x14ac:dyDescent="0.25">
      <c r="A1572" s="2" t="s">
        <v>124</v>
      </c>
      <c r="B1572" s="2">
        <v>215475</v>
      </c>
      <c r="C1572" s="2" t="s">
        <v>6</v>
      </c>
      <c r="D1572" s="2" t="s">
        <v>7</v>
      </c>
      <c r="E1572" s="2">
        <f>VLOOKUP(A1572,Sheet1!$A:$M,10,FALSE)</f>
        <v>0</v>
      </c>
      <c r="F1572" s="3">
        <v>45930</v>
      </c>
    </row>
    <row r="1573" spans="1:6" x14ac:dyDescent="0.25">
      <c r="A1573" s="2" t="s">
        <v>124</v>
      </c>
      <c r="B1573" s="2">
        <v>215475</v>
      </c>
      <c r="C1573" s="2" t="s">
        <v>6</v>
      </c>
      <c r="D1573" s="2" t="s">
        <v>7</v>
      </c>
      <c r="E1573" s="2">
        <f>VLOOKUP(A1573,Sheet1!$A:$M,11,FALSE)</f>
        <v>0</v>
      </c>
      <c r="F1573" s="3">
        <v>45961</v>
      </c>
    </row>
    <row r="1574" spans="1:6" x14ac:dyDescent="0.25">
      <c r="A1574" s="2" t="s">
        <v>124</v>
      </c>
      <c r="B1574" s="2">
        <v>215475</v>
      </c>
      <c r="C1574" s="2" t="s">
        <v>6</v>
      </c>
      <c r="D1574" s="2" t="s">
        <v>7</v>
      </c>
      <c r="E1574" s="2">
        <f>VLOOKUP(A1574,Sheet1!$A:$O,12,FALSE)</f>
        <v>0</v>
      </c>
      <c r="F1574" s="3">
        <v>45991</v>
      </c>
    </row>
    <row r="1575" spans="1:6" x14ac:dyDescent="0.25">
      <c r="A1575" s="2" t="s">
        <v>124</v>
      </c>
      <c r="B1575" s="2">
        <v>215475</v>
      </c>
      <c r="C1575" s="2" t="s">
        <v>6</v>
      </c>
      <c r="D1575" s="2" t="s">
        <v>7</v>
      </c>
      <c r="E1575" s="2">
        <f>VLOOKUP(A1575,Sheet1!$A:$O,13,FALSE)</f>
        <v>0</v>
      </c>
      <c r="F1575" s="3">
        <v>46022</v>
      </c>
    </row>
    <row r="1576" spans="1:6" x14ac:dyDescent="0.25">
      <c r="A1576" s="2" t="s">
        <v>126</v>
      </c>
      <c r="B1576" s="2">
        <v>215475</v>
      </c>
      <c r="C1576" s="2" t="s">
        <v>6</v>
      </c>
      <c r="D1576" s="2" t="s">
        <v>7</v>
      </c>
      <c r="E1576" s="2">
        <f>VLOOKUP(A1576,Sheet1!$A:$M,2,FALSE)</f>
        <v>0</v>
      </c>
      <c r="F1576" s="3">
        <v>45688</v>
      </c>
    </row>
    <row r="1577" spans="1:6" x14ac:dyDescent="0.25">
      <c r="A1577" s="2" t="s">
        <v>126</v>
      </c>
      <c r="B1577" s="2">
        <v>215475</v>
      </c>
      <c r="C1577" s="2" t="s">
        <v>6</v>
      </c>
      <c r="D1577" s="2" t="s">
        <v>7</v>
      </c>
      <c r="E1577" s="2">
        <f>VLOOKUP(A1577,Sheet1!$A:$M,3,FALSE)</f>
        <v>0</v>
      </c>
      <c r="F1577" s="3">
        <v>45716</v>
      </c>
    </row>
    <row r="1578" spans="1:6" x14ac:dyDescent="0.25">
      <c r="A1578" s="2" t="s">
        <v>126</v>
      </c>
      <c r="B1578" s="2">
        <v>215475</v>
      </c>
      <c r="C1578" s="2" t="s">
        <v>6</v>
      </c>
      <c r="D1578" s="2" t="s">
        <v>7</v>
      </c>
      <c r="E1578" s="2">
        <f>VLOOKUP(A1578,Sheet1!$A:$M,4,FALSE)</f>
        <v>0</v>
      </c>
      <c r="F1578" s="3">
        <v>45747</v>
      </c>
    </row>
    <row r="1579" spans="1:6" x14ac:dyDescent="0.25">
      <c r="A1579" s="2" t="s">
        <v>126</v>
      </c>
      <c r="B1579" s="2">
        <v>215475</v>
      </c>
      <c r="C1579" s="2" t="s">
        <v>6</v>
      </c>
      <c r="D1579" s="2" t="s">
        <v>7</v>
      </c>
      <c r="E1579" s="2">
        <f>VLOOKUP(A1579,Sheet1!$A:$M,5,FALSE)</f>
        <v>0</v>
      </c>
      <c r="F1579" s="3">
        <v>45777</v>
      </c>
    </row>
    <row r="1580" spans="1:6" x14ac:dyDescent="0.25">
      <c r="A1580" s="2" t="s">
        <v>126</v>
      </c>
      <c r="B1580" s="2">
        <v>215475</v>
      </c>
      <c r="C1580" s="2" t="s">
        <v>6</v>
      </c>
      <c r="D1580" s="2" t="s">
        <v>7</v>
      </c>
      <c r="E1580" s="2">
        <f>VLOOKUP(A1580,Sheet1!$A:$M,6,FALSE)</f>
        <v>0</v>
      </c>
      <c r="F1580" s="3">
        <v>45808</v>
      </c>
    </row>
    <row r="1581" spans="1:6" x14ac:dyDescent="0.25">
      <c r="A1581" s="2" t="s">
        <v>126</v>
      </c>
      <c r="B1581" s="2">
        <v>215475</v>
      </c>
      <c r="C1581" s="2" t="s">
        <v>6</v>
      </c>
      <c r="D1581" s="2" t="s">
        <v>7</v>
      </c>
      <c r="E1581" s="2">
        <f>VLOOKUP(A1581,Sheet1!$A:$M,7,FALSE)</f>
        <v>0</v>
      </c>
      <c r="F1581" s="3">
        <v>45838</v>
      </c>
    </row>
    <row r="1582" spans="1:6" x14ac:dyDescent="0.25">
      <c r="A1582" s="2" t="s">
        <v>126</v>
      </c>
      <c r="B1582" s="2">
        <v>215475</v>
      </c>
      <c r="C1582" s="2" t="s">
        <v>6</v>
      </c>
      <c r="D1582" s="2" t="s">
        <v>7</v>
      </c>
      <c r="E1582" s="2">
        <f>VLOOKUP(A1582,Sheet1!$A:$M,8,FALSE)</f>
        <v>0</v>
      </c>
      <c r="F1582" s="3">
        <v>45869</v>
      </c>
    </row>
    <row r="1583" spans="1:6" x14ac:dyDescent="0.25">
      <c r="A1583" s="2" t="s">
        <v>126</v>
      </c>
      <c r="B1583" s="2">
        <v>215475</v>
      </c>
      <c r="C1583" s="2" t="s">
        <v>6</v>
      </c>
      <c r="D1583" s="2" t="s">
        <v>7</v>
      </c>
      <c r="E1583" s="2">
        <f>VLOOKUP(A1583,Sheet1!$A:$M,9,FALSE)</f>
        <v>0</v>
      </c>
      <c r="F1583" s="3">
        <v>45900</v>
      </c>
    </row>
    <row r="1584" spans="1:6" x14ac:dyDescent="0.25">
      <c r="A1584" s="2" t="s">
        <v>126</v>
      </c>
      <c r="B1584" s="2">
        <v>215475</v>
      </c>
      <c r="C1584" s="2" t="s">
        <v>6</v>
      </c>
      <c r="D1584" s="2" t="s">
        <v>7</v>
      </c>
      <c r="E1584" s="2">
        <f>VLOOKUP(A1584,Sheet1!$A:$M,10,FALSE)</f>
        <v>0</v>
      </c>
      <c r="F1584" s="3">
        <v>45930</v>
      </c>
    </row>
    <row r="1585" spans="1:6" x14ac:dyDescent="0.25">
      <c r="A1585" s="2" t="s">
        <v>126</v>
      </c>
      <c r="B1585" s="2">
        <v>215475</v>
      </c>
      <c r="C1585" s="2" t="s">
        <v>6</v>
      </c>
      <c r="D1585" s="2" t="s">
        <v>7</v>
      </c>
      <c r="E1585" s="2">
        <f>VLOOKUP(A1585,Sheet1!$A:$M,11,FALSE)</f>
        <v>100</v>
      </c>
      <c r="F1585" s="3">
        <v>45961</v>
      </c>
    </row>
    <row r="1586" spans="1:6" x14ac:dyDescent="0.25">
      <c r="A1586" s="2" t="s">
        <v>126</v>
      </c>
      <c r="B1586" s="2">
        <v>215475</v>
      </c>
      <c r="C1586" s="2" t="s">
        <v>6</v>
      </c>
      <c r="D1586" s="2" t="s">
        <v>7</v>
      </c>
      <c r="E1586" s="2">
        <f>VLOOKUP(A1586,Sheet1!$A:$O,12,FALSE)</f>
        <v>0</v>
      </c>
      <c r="F1586" s="3">
        <v>45991</v>
      </c>
    </row>
    <row r="1587" spans="1:6" x14ac:dyDescent="0.25">
      <c r="A1587" s="2" t="s">
        <v>126</v>
      </c>
      <c r="B1587" s="2">
        <v>215475</v>
      </c>
      <c r="C1587" s="2" t="s">
        <v>6</v>
      </c>
      <c r="D1587" s="2" t="s">
        <v>7</v>
      </c>
      <c r="E1587" s="2">
        <f>VLOOKUP(A1587,Sheet1!$A:$O,13,FALSE)</f>
        <v>0</v>
      </c>
      <c r="F1587" s="3">
        <v>46022</v>
      </c>
    </row>
    <row r="1588" spans="1:6" x14ac:dyDescent="0.25">
      <c r="A1588" s="2" t="s">
        <v>125</v>
      </c>
      <c r="B1588" s="2">
        <v>215475</v>
      </c>
      <c r="C1588" s="2" t="s">
        <v>6</v>
      </c>
      <c r="D1588" s="2" t="s">
        <v>7</v>
      </c>
      <c r="E1588" s="2">
        <f>VLOOKUP(A1588,Sheet1!$A:$M,2,FALSE)</f>
        <v>0</v>
      </c>
      <c r="F1588" s="3">
        <v>45688</v>
      </c>
    </row>
    <row r="1589" spans="1:6" x14ac:dyDescent="0.25">
      <c r="A1589" s="2" t="s">
        <v>125</v>
      </c>
      <c r="B1589" s="2">
        <v>215475</v>
      </c>
      <c r="C1589" s="2" t="s">
        <v>6</v>
      </c>
      <c r="D1589" s="2" t="s">
        <v>7</v>
      </c>
      <c r="E1589" s="2">
        <f>VLOOKUP(A1589,Sheet1!$A:$M,3,FALSE)</f>
        <v>0</v>
      </c>
      <c r="F1589" s="3">
        <v>45716</v>
      </c>
    </row>
    <row r="1590" spans="1:6" x14ac:dyDescent="0.25">
      <c r="A1590" s="2" t="s">
        <v>125</v>
      </c>
      <c r="B1590" s="2">
        <v>215475</v>
      </c>
      <c r="C1590" s="2" t="s">
        <v>6</v>
      </c>
      <c r="D1590" s="2" t="s">
        <v>7</v>
      </c>
      <c r="E1590" s="2">
        <f>VLOOKUP(A1590,Sheet1!$A:$M,4,FALSE)</f>
        <v>0</v>
      </c>
      <c r="F1590" s="3">
        <v>45747</v>
      </c>
    </row>
    <row r="1591" spans="1:6" x14ac:dyDescent="0.25">
      <c r="A1591" s="2" t="s">
        <v>125</v>
      </c>
      <c r="B1591" s="2">
        <v>215475</v>
      </c>
      <c r="C1591" s="2" t="s">
        <v>6</v>
      </c>
      <c r="D1591" s="2" t="s">
        <v>7</v>
      </c>
      <c r="E1591" s="2">
        <f>VLOOKUP(A1591,Sheet1!$A:$M,5,FALSE)</f>
        <v>0</v>
      </c>
      <c r="F1591" s="3">
        <v>45777</v>
      </c>
    </row>
    <row r="1592" spans="1:6" x14ac:dyDescent="0.25">
      <c r="A1592" s="2" t="s">
        <v>125</v>
      </c>
      <c r="B1592" s="2">
        <v>215475</v>
      </c>
      <c r="C1592" s="2" t="s">
        <v>6</v>
      </c>
      <c r="D1592" s="2" t="s">
        <v>7</v>
      </c>
      <c r="E1592" s="2">
        <f>VLOOKUP(A1592,Sheet1!$A:$M,6,FALSE)</f>
        <v>0</v>
      </c>
      <c r="F1592" s="3">
        <v>45808</v>
      </c>
    </row>
    <row r="1593" spans="1:6" x14ac:dyDescent="0.25">
      <c r="A1593" s="2" t="s">
        <v>125</v>
      </c>
      <c r="B1593" s="2">
        <v>215475</v>
      </c>
      <c r="C1593" s="2" t="s">
        <v>6</v>
      </c>
      <c r="D1593" s="2" t="s">
        <v>7</v>
      </c>
      <c r="E1593" s="2">
        <f>VLOOKUP(A1593,Sheet1!$A:$M,7,FALSE)</f>
        <v>0</v>
      </c>
      <c r="F1593" s="3">
        <v>45838</v>
      </c>
    </row>
    <row r="1594" spans="1:6" x14ac:dyDescent="0.25">
      <c r="A1594" s="2" t="s">
        <v>125</v>
      </c>
      <c r="B1594" s="2">
        <v>215475</v>
      </c>
      <c r="C1594" s="2" t="s">
        <v>6</v>
      </c>
      <c r="D1594" s="2" t="s">
        <v>7</v>
      </c>
      <c r="E1594" s="2">
        <f>VLOOKUP(A1594,Sheet1!$A:$M,8,FALSE)</f>
        <v>0</v>
      </c>
      <c r="F1594" s="3">
        <v>45869</v>
      </c>
    </row>
    <row r="1595" spans="1:6" x14ac:dyDescent="0.25">
      <c r="A1595" s="2" t="s">
        <v>125</v>
      </c>
      <c r="B1595" s="2">
        <v>215475</v>
      </c>
      <c r="C1595" s="2" t="s">
        <v>6</v>
      </c>
      <c r="D1595" s="2" t="s">
        <v>7</v>
      </c>
      <c r="E1595" s="2">
        <f>VLOOKUP(A1595,Sheet1!$A:$M,9,FALSE)</f>
        <v>0</v>
      </c>
      <c r="F1595" s="3">
        <v>45900</v>
      </c>
    </row>
    <row r="1596" spans="1:6" x14ac:dyDescent="0.25">
      <c r="A1596" s="2" t="s">
        <v>125</v>
      </c>
      <c r="B1596" s="2">
        <v>215475</v>
      </c>
      <c r="C1596" s="2" t="s">
        <v>6</v>
      </c>
      <c r="D1596" s="2" t="s">
        <v>7</v>
      </c>
      <c r="E1596" s="2">
        <f>VLOOKUP(A1596,Sheet1!$A:$M,10,FALSE)</f>
        <v>0</v>
      </c>
      <c r="F1596" s="3">
        <v>45930</v>
      </c>
    </row>
    <row r="1597" spans="1:6" x14ac:dyDescent="0.25">
      <c r="A1597" s="2" t="s">
        <v>125</v>
      </c>
      <c r="B1597" s="2">
        <v>215475</v>
      </c>
      <c r="C1597" s="2" t="s">
        <v>6</v>
      </c>
      <c r="D1597" s="2" t="s">
        <v>7</v>
      </c>
      <c r="E1597" s="2">
        <f>VLOOKUP(A1597,Sheet1!$A:$M,11,FALSE)</f>
        <v>100</v>
      </c>
      <c r="F1597" s="3">
        <v>45961</v>
      </c>
    </row>
    <row r="1598" spans="1:6" x14ac:dyDescent="0.25">
      <c r="A1598" s="2" t="s">
        <v>125</v>
      </c>
      <c r="B1598" s="2">
        <v>215475</v>
      </c>
      <c r="C1598" s="2" t="s">
        <v>6</v>
      </c>
      <c r="D1598" s="2" t="s">
        <v>7</v>
      </c>
      <c r="E1598" s="2">
        <f>VLOOKUP(A1598,Sheet1!$A:$O,12,FALSE)</f>
        <v>0</v>
      </c>
      <c r="F1598" s="3">
        <v>45991</v>
      </c>
    </row>
    <row r="1599" spans="1:6" x14ac:dyDescent="0.25">
      <c r="A1599" s="2" t="s">
        <v>125</v>
      </c>
      <c r="B1599" s="2">
        <v>215475</v>
      </c>
      <c r="C1599" s="2" t="s">
        <v>6</v>
      </c>
      <c r="D1599" s="2" t="s">
        <v>7</v>
      </c>
      <c r="E1599" s="2">
        <f>VLOOKUP(A1599,Sheet1!$A:$O,13,FALSE)</f>
        <v>0</v>
      </c>
      <c r="F1599" s="3">
        <v>46022</v>
      </c>
    </row>
    <row r="1600" spans="1:6" x14ac:dyDescent="0.25">
      <c r="A1600" s="2" t="s">
        <v>123</v>
      </c>
      <c r="B1600" s="2">
        <v>215475</v>
      </c>
      <c r="C1600" s="2" t="s">
        <v>6</v>
      </c>
      <c r="D1600" s="2" t="s">
        <v>7</v>
      </c>
      <c r="E1600" s="2">
        <f>VLOOKUP(A1600,Sheet1!$A:$M,2,FALSE)</f>
        <v>0</v>
      </c>
      <c r="F1600" s="3">
        <v>45688</v>
      </c>
    </row>
    <row r="1601" spans="1:6" x14ac:dyDescent="0.25">
      <c r="A1601" s="2" t="s">
        <v>123</v>
      </c>
      <c r="B1601" s="2">
        <v>215475</v>
      </c>
      <c r="C1601" s="2" t="s">
        <v>6</v>
      </c>
      <c r="D1601" s="2" t="s">
        <v>7</v>
      </c>
      <c r="E1601" s="2">
        <f>VLOOKUP(A1601,Sheet1!$A:$M,3,FALSE)</f>
        <v>0</v>
      </c>
      <c r="F1601" s="3">
        <v>45716</v>
      </c>
    </row>
    <row r="1602" spans="1:6" x14ac:dyDescent="0.25">
      <c r="A1602" s="2" t="s">
        <v>123</v>
      </c>
      <c r="B1602" s="2">
        <v>215475</v>
      </c>
      <c r="C1602" s="2" t="s">
        <v>6</v>
      </c>
      <c r="D1602" s="2" t="s">
        <v>7</v>
      </c>
      <c r="E1602" s="2">
        <f>VLOOKUP(A1602,Sheet1!$A:$M,4,FALSE)</f>
        <v>0</v>
      </c>
      <c r="F1602" s="3">
        <v>45747</v>
      </c>
    </row>
    <row r="1603" spans="1:6" x14ac:dyDescent="0.25">
      <c r="A1603" s="2" t="s">
        <v>123</v>
      </c>
      <c r="B1603" s="2">
        <v>215475</v>
      </c>
      <c r="C1603" s="2" t="s">
        <v>6</v>
      </c>
      <c r="D1603" s="2" t="s">
        <v>7</v>
      </c>
      <c r="E1603" s="2">
        <f>VLOOKUP(A1603,Sheet1!$A:$M,5,FALSE)</f>
        <v>0</v>
      </c>
      <c r="F1603" s="3">
        <v>45777</v>
      </c>
    </row>
    <row r="1604" spans="1:6" x14ac:dyDescent="0.25">
      <c r="A1604" s="2" t="s">
        <v>123</v>
      </c>
      <c r="B1604" s="2">
        <v>215475</v>
      </c>
      <c r="C1604" s="2" t="s">
        <v>6</v>
      </c>
      <c r="D1604" s="2" t="s">
        <v>7</v>
      </c>
      <c r="E1604" s="2">
        <f>VLOOKUP(A1604,Sheet1!$A:$M,6,FALSE)</f>
        <v>0</v>
      </c>
      <c r="F1604" s="3">
        <v>45808</v>
      </c>
    </row>
    <row r="1605" spans="1:6" x14ac:dyDescent="0.25">
      <c r="A1605" s="2" t="s">
        <v>123</v>
      </c>
      <c r="B1605" s="2">
        <v>215475</v>
      </c>
      <c r="C1605" s="2" t="s">
        <v>6</v>
      </c>
      <c r="D1605" s="2" t="s">
        <v>7</v>
      </c>
      <c r="E1605" s="2">
        <f>VLOOKUP(A1605,Sheet1!$A:$M,7,FALSE)</f>
        <v>0</v>
      </c>
      <c r="F1605" s="3">
        <v>45838</v>
      </c>
    </row>
    <row r="1606" spans="1:6" x14ac:dyDescent="0.25">
      <c r="A1606" s="2" t="s">
        <v>123</v>
      </c>
      <c r="B1606" s="2">
        <v>215475</v>
      </c>
      <c r="C1606" s="2" t="s">
        <v>6</v>
      </c>
      <c r="D1606" s="2" t="s">
        <v>7</v>
      </c>
      <c r="E1606" s="2">
        <f>VLOOKUP(A1606,Sheet1!$A:$M,8,FALSE)</f>
        <v>0</v>
      </c>
      <c r="F1606" s="3">
        <v>45869</v>
      </c>
    </row>
    <row r="1607" spans="1:6" x14ac:dyDescent="0.25">
      <c r="A1607" s="2" t="s">
        <v>123</v>
      </c>
      <c r="B1607" s="2">
        <v>215475</v>
      </c>
      <c r="C1607" s="2" t="s">
        <v>6</v>
      </c>
      <c r="D1607" s="2" t="s">
        <v>7</v>
      </c>
      <c r="E1607" s="2">
        <f>VLOOKUP(A1607,Sheet1!$A:$M,9,FALSE)</f>
        <v>0</v>
      </c>
      <c r="F1607" s="3">
        <v>45900</v>
      </c>
    </row>
    <row r="1608" spans="1:6" x14ac:dyDescent="0.25">
      <c r="A1608" s="2" t="s">
        <v>123</v>
      </c>
      <c r="B1608" s="2">
        <v>215475</v>
      </c>
      <c r="C1608" s="2" t="s">
        <v>6</v>
      </c>
      <c r="D1608" s="2" t="s">
        <v>7</v>
      </c>
      <c r="E1608" s="2">
        <f>VLOOKUP(A1608,Sheet1!$A:$M,10,FALSE)</f>
        <v>0</v>
      </c>
      <c r="F1608" s="3">
        <v>45930</v>
      </c>
    </row>
    <row r="1609" spans="1:6" x14ac:dyDescent="0.25">
      <c r="A1609" s="2" t="s">
        <v>123</v>
      </c>
      <c r="B1609" s="2">
        <v>215475</v>
      </c>
      <c r="C1609" s="2" t="s">
        <v>6</v>
      </c>
      <c r="D1609" s="2" t="s">
        <v>7</v>
      </c>
      <c r="E1609" s="2">
        <f>VLOOKUP(A1609,Sheet1!$A:$M,11,FALSE)</f>
        <v>0</v>
      </c>
      <c r="F1609" s="3">
        <v>45961</v>
      </c>
    </row>
    <row r="1610" spans="1:6" x14ac:dyDescent="0.25">
      <c r="A1610" s="2" t="s">
        <v>123</v>
      </c>
      <c r="B1610" s="2">
        <v>215475</v>
      </c>
      <c r="C1610" s="2" t="s">
        <v>6</v>
      </c>
      <c r="D1610" s="2" t="s">
        <v>7</v>
      </c>
      <c r="E1610" s="2">
        <f>VLOOKUP(A1610,Sheet1!$A:$O,12,FALSE)</f>
        <v>0</v>
      </c>
      <c r="F1610" s="3">
        <v>45991</v>
      </c>
    </row>
    <row r="1611" spans="1:6" x14ac:dyDescent="0.25">
      <c r="A1611" s="2" t="s">
        <v>123</v>
      </c>
      <c r="B1611" s="2">
        <v>215475</v>
      </c>
      <c r="C1611" s="2" t="s">
        <v>6</v>
      </c>
      <c r="D1611" s="2" t="s">
        <v>7</v>
      </c>
      <c r="E1611" s="2">
        <f>VLOOKUP(A1611,Sheet1!$A:$O,13,FALSE)</f>
        <v>0</v>
      </c>
      <c r="F1611" s="3">
        <v>46022</v>
      </c>
    </row>
    <row r="1612" spans="1:6" x14ac:dyDescent="0.25">
      <c r="A1612" s="2" t="s">
        <v>269</v>
      </c>
      <c r="B1612" s="2">
        <v>215475</v>
      </c>
      <c r="C1612" s="2" t="s">
        <v>6</v>
      </c>
      <c r="D1612" s="2" t="s">
        <v>7</v>
      </c>
      <c r="E1612" s="2">
        <f>VLOOKUP(A1612,Sheet1!$A:$M,2,FALSE)</f>
        <v>0</v>
      </c>
      <c r="F1612" s="3">
        <v>45688</v>
      </c>
    </row>
    <row r="1613" spans="1:6" x14ac:dyDescent="0.25">
      <c r="A1613" s="2" t="s">
        <v>269</v>
      </c>
      <c r="B1613" s="2">
        <v>215475</v>
      </c>
      <c r="C1613" s="2" t="s">
        <v>6</v>
      </c>
      <c r="D1613" s="2" t="s">
        <v>7</v>
      </c>
      <c r="E1613" s="2">
        <f>VLOOKUP(A1613,Sheet1!$A:$M,3,FALSE)</f>
        <v>0</v>
      </c>
      <c r="F1613" s="3">
        <v>45716</v>
      </c>
    </row>
    <row r="1614" spans="1:6" x14ac:dyDescent="0.25">
      <c r="A1614" s="2" t="s">
        <v>269</v>
      </c>
      <c r="B1614" s="2">
        <v>215475</v>
      </c>
      <c r="C1614" s="2" t="s">
        <v>6</v>
      </c>
      <c r="D1614" s="2" t="s">
        <v>7</v>
      </c>
      <c r="E1614" s="2">
        <f>VLOOKUP(A1614,Sheet1!$A:$M,4,FALSE)</f>
        <v>0</v>
      </c>
      <c r="F1614" s="3">
        <v>45747</v>
      </c>
    </row>
    <row r="1615" spans="1:6" x14ac:dyDescent="0.25">
      <c r="A1615" s="2" t="s">
        <v>269</v>
      </c>
      <c r="B1615" s="2">
        <v>215475</v>
      </c>
      <c r="C1615" s="2" t="s">
        <v>6</v>
      </c>
      <c r="D1615" s="2" t="s">
        <v>7</v>
      </c>
      <c r="E1615" s="2">
        <f>VLOOKUP(A1615,Sheet1!$A:$M,5,FALSE)</f>
        <v>0</v>
      </c>
      <c r="F1615" s="3">
        <v>45777</v>
      </c>
    </row>
    <row r="1616" spans="1:6" x14ac:dyDescent="0.25">
      <c r="A1616" s="2" t="s">
        <v>269</v>
      </c>
      <c r="B1616" s="2">
        <v>215475</v>
      </c>
      <c r="C1616" s="2" t="s">
        <v>6</v>
      </c>
      <c r="D1616" s="2" t="s">
        <v>7</v>
      </c>
      <c r="E1616" s="2">
        <f>VLOOKUP(A1616,Sheet1!$A:$M,6,FALSE)</f>
        <v>0</v>
      </c>
      <c r="F1616" s="3">
        <v>45808</v>
      </c>
    </row>
    <row r="1617" spans="1:6" x14ac:dyDescent="0.25">
      <c r="A1617" s="2" t="s">
        <v>269</v>
      </c>
      <c r="B1617" s="2">
        <v>215475</v>
      </c>
      <c r="C1617" s="2" t="s">
        <v>6</v>
      </c>
      <c r="D1617" s="2" t="s">
        <v>7</v>
      </c>
      <c r="E1617" s="2">
        <f>VLOOKUP(A1617,Sheet1!$A:$M,7,FALSE)</f>
        <v>600</v>
      </c>
      <c r="F1617" s="3">
        <v>45838</v>
      </c>
    </row>
    <row r="1618" spans="1:6" x14ac:dyDescent="0.25">
      <c r="A1618" s="2" t="s">
        <v>269</v>
      </c>
      <c r="B1618" s="2">
        <v>215475</v>
      </c>
      <c r="C1618" s="2" t="s">
        <v>6</v>
      </c>
      <c r="D1618" s="2" t="s">
        <v>7</v>
      </c>
      <c r="E1618" s="2">
        <f>VLOOKUP(A1618,Sheet1!$A:$M,8,FALSE)</f>
        <v>0</v>
      </c>
      <c r="F1618" s="3">
        <v>45869</v>
      </c>
    </row>
    <row r="1619" spans="1:6" x14ac:dyDescent="0.25">
      <c r="A1619" s="2" t="s">
        <v>269</v>
      </c>
      <c r="B1619" s="2">
        <v>215475</v>
      </c>
      <c r="C1619" s="2" t="s">
        <v>6</v>
      </c>
      <c r="D1619" s="2" t="s">
        <v>7</v>
      </c>
      <c r="E1619" s="2">
        <f>VLOOKUP(A1619,Sheet1!$A:$M,9,FALSE)</f>
        <v>0</v>
      </c>
      <c r="F1619" s="3">
        <v>45900</v>
      </c>
    </row>
    <row r="1620" spans="1:6" x14ac:dyDescent="0.25">
      <c r="A1620" s="2" t="s">
        <v>269</v>
      </c>
      <c r="B1620" s="2">
        <v>215475</v>
      </c>
      <c r="C1620" s="2" t="s">
        <v>6</v>
      </c>
      <c r="D1620" s="2" t="s">
        <v>7</v>
      </c>
      <c r="E1620" s="2">
        <f>VLOOKUP(A1620,Sheet1!$A:$M,10,FALSE)</f>
        <v>0</v>
      </c>
      <c r="F1620" s="3">
        <v>45930</v>
      </c>
    </row>
    <row r="1621" spans="1:6" x14ac:dyDescent="0.25">
      <c r="A1621" s="2" t="s">
        <v>269</v>
      </c>
      <c r="B1621" s="2">
        <v>215475</v>
      </c>
      <c r="C1621" s="2" t="s">
        <v>6</v>
      </c>
      <c r="D1621" s="2" t="s">
        <v>7</v>
      </c>
      <c r="E1621" s="2">
        <f>VLOOKUP(A1621,Sheet1!$A:$M,11,FALSE)</f>
        <v>500</v>
      </c>
      <c r="F1621" s="3">
        <v>45961</v>
      </c>
    </row>
    <row r="1622" spans="1:6" x14ac:dyDescent="0.25">
      <c r="A1622" s="2" t="s">
        <v>269</v>
      </c>
      <c r="B1622" s="2">
        <v>215475</v>
      </c>
      <c r="C1622" s="2" t="s">
        <v>6</v>
      </c>
      <c r="D1622" s="2" t="s">
        <v>7</v>
      </c>
      <c r="E1622" s="2">
        <f>VLOOKUP(A1622,Sheet1!$A:$O,12,FALSE)</f>
        <v>0</v>
      </c>
      <c r="F1622" s="3">
        <v>45991</v>
      </c>
    </row>
    <row r="1623" spans="1:6" x14ac:dyDescent="0.25">
      <c r="A1623" s="2" t="s">
        <v>269</v>
      </c>
      <c r="B1623" s="2">
        <v>215475</v>
      </c>
      <c r="C1623" s="2" t="s">
        <v>6</v>
      </c>
      <c r="D1623" s="2" t="s">
        <v>7</v>
      </c>
      <c r="E1623" s="2">
        <f>VLOOKUP(A1623,Sheet1!$A:$O,13,FALSE)</f>
        <v>0</v>
      </c>
      <c r="F1623" s="3">
        <v>46022</v>
      </c>
    </row>
    <row r="1624" spans="1:6" x14ac:dyDescent="0.25">
      <c r="A1624" s="2" t="s">
        <v>31</v>
      </c>
      <c r="B1624" s="2">
        <v>215475</v>
      </c>
      <c r="C1624" s="2" t="s">
        <v>6</v>
      </c>
      <c r="D1624" s="2" t="s">
        <v>7</v>
      </c>
      <c r="E1624" s="2">
        <f>VLOOKUP(A1624,Sheet1!$A:$M,2,FALSE)</f>
        <v>0</v>
      </c>
      <c r="F1624" s="3">
        <v>45688</v>
      </c>
    </row>
    <row r="1625" spans="1:6" x14ac:dyDescent="0.25">
      <c r="A1625" s="2" t="s">
        <v>31</v>
      </c>
      <c r="B1625" s="2">
        <v>215475</v>
      </c>
      <c r="C1625" s="2" t="s">
        <v>6</v>
      </c>
      <c r="D1625" s="2" t="s">
        <v>7</v>
      </c>
      <c r="E1625" s="2">
        <f>VLOOKUP(A1625,Sheet1!$A:$M,3,FALSE)</f>
        <v>0</v>
      </c>
      <c r="F1625" s="3">
        <v>45716</v>
      </c>
    </row>
    <row r="1626" spans="1:6" x14ac:dyDescent="0.25">
      <c r="A1626" s="2" t="s">
        <v>31</v>
      </c>
      <c r="B1626" s="2">
        <v>215475</v>
      </c>
      <c r="C1626" s="2" t="s">
        <v>6</v>
      </c>
      <c r="D1626" s="2" t="s">
        <v>7</v>
      </c>
      <c r="E1626" s="2">
        <f>VLOOKUP(A1626,Sheet1!$A:$M,4,FALSE)</f>
        <v>0</v>
      </c>
      <c r="F1626" s="3">
        <v>45747</v>
      </c>
    </row>
    <row r="1627" spans="1:6" x14ac:dyDescent="0.25">
      <c r="A1627" s="2" t="s">
        <v>31</v>
      </c>
      <c r="B1627" s="2">
        <v>215475</v>
      </c>
      <c r="C1627" s="2" t="s">
        <v>6</v>
      </c>
      <c r="D1627" s="2" t="s">
        <v>7</v>
      </c>
      <c r="E1627" s="2">
        <f>VLOOKUP(A1627,Sheet1!$A:$M,5,FALSE)</f>
        <v>0</v>
      </c>
      <c r="F1627" s="3">
        <v>45777</v>
      </c>
    </row>
    <row r="1628" spans="1:6" x14ac:dyDescent="0.25">
      <c r="A1628" s="2" t="s">
        <v>31</v>
      </c>
      <c r="B1628" s="2">
        <v>215475</v>
      </c>
      <c r="C1628" s="2" t="s">
        <v>6</v>
      </c>
      <c r="D1628" s="2" t="s">
        <v>7</v>
      </c>
      <c r="E1628" s="2">
        <f>VLOOKUP(A1628,Sheet1!$A:$M,6,FALSE)</f>
        <v>0</v>
      </c>
      <c r="F1628" s="3">
        <v>45808</v>
      </c>
    </row>
    <row r="1629" spans="1:6" x14ac:dyDescent="0.25">
      <c r="A1629" s="2" t="s">
        <v>31</v>
      </c>
      <c r="B1629" s="2">
        <v>215475</v>
      </c>
      <c r="C1629" s="2" t="s">
        <v>6</v>
      </c>
      <c r="D1629" s="2" t="s">
        <v>7</v>
      </c>
      <c r="E1629" s="2">
        <f>VLOOKUP(A1629,Sheet1!$A:$M,7,FALSE)</f>
        <v>0</v>
      </c>
      <c r="F1629" s="3">
        <v>45838</v>
      </c>
    </row>
    <row r="1630" spans="1:6" x14ac:dyDescent="0.25">
      <c r="A1630" s="2" t="s">
        <v>31</v>
      </c>
      <c r="B1630" s="2">
        <v>215475</v>
      </c>
      <c r="C1630" s="2" t="s">
        <v>6</v>
      </c>
      <c r="D1630" s="2" t="s">
        <v>7</v>
      </c>
      <c r="E1630" s="2">
        <f>VLOOKUP(A1630,Sheet1!$A:$M,8,FALSE)</f>
        <v>0</v>
      </c>
      <c r="F1630" s="3">
        <v>45869</v>
      </c>
    </row>
    <row r="1631" spans="1:6" x14ac:dyDescent="0.25">
      <c r="A1631" s="2" t="s">
        <v>31</v>
      </c>
      <c r="B1631" s="2">
        <v>215475</v>
      </c>
      <c r="C1631" s="2" t="s">
        <v>6</v>
      </c>
      <c r="D1631" s="2" t="s">
        <v>7</v>
      </c>
      <c r="E1631" s="2">
        <f>VLOOKUP(A1631,Sheet1!$A:$M,9,FALSE)</f>
        <v>0</v>
      </c>
      <c r="F1631" s="3">
        <v>45900</v>
      </c>
    </row>
    <row r="1632" spans="1:6" x14ac:dyDescent="0.25">
      <c r="A1632" s="2" t="s">
        <v>31</v>
      </c>
      <c r="B1632" s="2">
        <v>215475</v>
      </c>
      <c r="C1632" s="2" t="s">
        <v>6</v>
      </c>
      <c r="D1632" s="2" t="s">
        <v>7</v>
      </c>
      <c r="E1632" s="2">
        <f>VLOOKUP(A1632,Sheet1!$A:$M,10,FALSE)</f>
        <v>0</v>
      </c>
      <c r="F1632" s="3">
        <v>45930</v>
      </c>
    </row>
    <row r="1633" spans="1:6" x14ac:dyDescent="0.25">
      <c r="A1633" s="2" t="s">
        <v>31</v>
      </c>
      <c r="B1633" s="2">
        <v>215475</v>
      </c>
      <c r="C1633" s="2" t="s">
        <v>6</v>
      </c>
      <c r="D1633" s="2" t="s">
        <v>7</v>
      </c>
      <c r="E1633" s="2">
        <f>VLOOKUP(A1633,Sheet1!$A:$M,11,FALSE)</f>
        <v>0</v>
      </c>
      <c r="F1633" s="3">
        <v>45961</v>
      </c>
    </row>
    <row r="1634" spans="1:6" x14ac:dyDescent="0.25">
      <c r="A1634" s="2" t="s">
        <v>31</v>
      </c>
      <c r="B1634" s="2">
        <v>215475</v>
      </c>
      <c r="C1634" s="2" t="s">
        <v>6</v>
      </c>
      <c r="D1634" s="2" t="s">
        <v>7</v>
      </c>
      <c r="E1634" s="2">
        <f>VLOOKUP(A1634,Sheet1!$A:$O,12,FALSE)</f>
        <v>0</v>
      </c>
      <c r="F1634" s="3">
        <v>45991</v>
      </c>
    </row>
    <row r="1635" spans="1:6" x14ac:dyDescent="0.25">
      <c r="A1635" s="2" t="s">
        <v>31</v>
      </c>
      <c r="B1635" s="2">
        <v>215475</v>
      </c>
      <c r="C1635" s="2" t="s">
        <v>6</v>
      </c>
      <c r="D1635" s="2" t="s">
        <v>7</v>
      </c>
      <c r="E1635" s="2">
        <f>VLOOKUP(A1635,Sheet1!$A:$O,13,FALSE)</f>
        <v>0</v>
      </c>
      <c r="F1635" s="3">
        <v>46022</v>
      </c>
    </row>
    <row r="1636" spans="1:6" x14ac:dyDescent="0.25">
      <c r="A1636" s="2" t="s">
        <v>274</v>
      </c>
      <c r="B1636" s="2">
        <v>215475</v>
      </c>
      <c r="C1636" s="2" t="s">
        <v>6</v>
      </c>
      <c r="D1636" s="2" t="s">
        <v>7</v>
      </c>
      <c r="E1636" s="2">
        <f>VLOOKUP(A1636,Sheet1!$A:$M,2,FALSE)</f>
        <v>300</v>
      </c>
      <c r="F1636" s="3">
        <v>45688</v>
      </c>
    </row>
    <row r="1637" spans="1:6" x14ac:dyDescent="0.25">
      <c r="A1637" s="2" t="s">
        <v>274</v>
      </c>
      <c r="B1637" s="2">
        <v>215475</v>
      </c>
      <c r="C1637" s="2" t="s">
        <v>6</v>
      </c>
      <c r="D1637" s="2" t="s">
        <v>7</v>
      </c>
      <c r="E1637" s="2">
        <f>VLOOKUP(A1637,Sheet1!$A:$M,3,FALSE)</f>
        <v>0</v>
      </c>
      <c r="F1637" s="3">
        <v>45716</v>
      </c>
    </row>
    <row r="1638" spans="1:6" x14ac:dyDescent="0.25">
      <c r="A1638" s="2" t="s">
        <v>274</v>
      </c>
      <c r="B1638" s="2">
        <v>215475</v>
      </c>
      <c r="C1638" s="2" t="s">
        <v>6</v>
      </c>
      <c r="D1638" s="2" t="s">
        <v>7</v>
      </c>
      <c r="E1638" s="2">
        <f>VLOOKUP(A1638,Sheet1!$A:$M,4,FALSE)</f>
        <v>0</v>
      </c>
      <c r="F1638" s="3">
        <v>45747</v>
      </c>
    </row>
    <row r="1639" spans="1:6" x14ac:dyDescent="0.25">
      <c r="A1639" s="2" t="s">
        <v>274</v>
      </c>
      <c r="B1639" s="2">
        <v>215475</v>
      </c>
      <c r="C1639" s="2" t="s">
        <v>6</v>
      </c>
      <c r="D1639" s="2" t="s">
        <v>7</v>
      </c>
      <c r="E1639" s="2">
        <f>VLOOKUP(A1639,Sheet1!$A:$M,5,FALSE)</f>
        <v>0</v>
      </c>
      <c r="F1639" s="3">
        <v>45777</v>
      </c>
    </row>
    <row r="1640" spans="1:6" x14ac:dyDescent="0.25">
      <c r="A1640" s="2" t="s">
        <v>274</v>
      </c>
      <c r="B1640" s="2">
        <v>215475</v>
      </c>
      <c r="C1640" s="2" t="s">
        <v>6</v>
      </c>
      <c r="D1640" s="2" t="s">
        <v>7</v>
      </c>
      <c r="E1640" s="2">
        <f>VLOOKUP(A1640,Sheet1!$A:$M,6,FALSE)</f>
        <v>600</v>
      </c>
      <c r="F1640" s="3">
        <v>45808</v>
      </c>
    </row>
    <row r="1641" spans="1:6" x14ac:dyDescent="0.25">
      <c r="A1641" s="2" t="s">
        <v>274</v>
      </c>
      <c r="B1641" s="2">
        <v>215475</v>
      </c>
      <c r="C1641" s="2" t="s">
        <v>6</v>
      </c>
      <c r="D1641" s="2" t="s">
        <v>7</v>
      </c>
      <c r="E1641" s="2">
        <f>VLOOKUP(A1641,Sheet1!$A:$M,7,FALSE)</f>
        <v>0</v>
      </c>
      <c r="F1641" s="3">
        <v>45838</v>
      </c>
    </row>
    <row r="1642" spans="1:6" x14ac:dyDescent="0.25">
      <c r="A1642" s="2" t="s">
        <v>274</v>
      </c>
      <c r="B1642" s="2">
        <v>215475</v>
      </c>
      <c r="C1642" s="2" t="s">
        <v>6</v>
      </c>
      <c r="D1642" s="2" t="s">
        <v>7</v>
      </c>
      <c r="E1642" s="2">
        <f>VLOOKUP(A1642,Sheet1!$A:$M,8,FALSE)</f>
        <v>1100</v>
      </c>
      <c r="F1642" s="3">
        <v>45869</v>
      </c>
    </row>
    <row r="1643" spans="1:6" x14ac:dyDescent="0.25">
      <c r="A1643" s="2" t="s">
        <v>274</v>
      </c>
      <c r="B1643" s="2">
        <v>215475</v>
      </c>
      <c r="C1643" s="2" t="s">
        <v>6</v>
      </c>
      <c r="D1643" s="2" t="s">
        <v>7</v>
      </c>
      <c r="E1643" s="2">
        <f>VLOOKUP(A1643,Sheet1!$A:$M,9,FALSE)</f>
        <v>0</v>
      </c>
      <c r="F1643" s="3">
        <v>45900</v>
      </c>
    </row>
    <row r="1644" spans="1:6" x14ac:dyDescent="0.25">
      <c r="A1644" s="2" t="s">
        <v>274</v>
      </c>
      <c r="B1644" s="2">
        <v>215475</v>
      </c>
      <c r="C1644" s="2" t="s">
        <v>6</v>
      </c>
      <c r="D1644" s="2" t="s">
        <v>7</v>
      </c>
      <c r="E1644" s="2">
        <f>VLOOKUP(A1644,Sheet1!$A:$M,10,FALSE)</f>
        <v>0</v>
      </c>
      <c r="F1644" s="3">
        <v>45930</v>
      </c>
    </row>
    <row r="1645" spans="1:6" x14ac:dyDescent="0.25">
      <c r="A1645" s="2" t="s">
        <v>274</v>
      </c>
      <c r="B1645" s="2">
        <v>215475</v>
      </c>
      <c r="C1645" s="2" t="s">
        <v>6</v>
      </c>
      <c r="D1645" s="2" t="s">
        <v>7</v>
      </c>
      <c r="E1645" s="2">
        <f>VLOOKUP(A1645,Sheet1!$A:$M,11,FALSE)</f>
        <v>1000</v>
      </c>
      <c r="F1645" s="3">
        <v>45961</v>
      </c>
    </row>
    <row r="1646" spans="1:6" x14ac:dyDescent="0.25">
      <c r="A1646" s="2" t="s">
        <v>274</v>
      </c>
      <c r="B1646" s="2">
        <v>215475</v>
      </c>
      <c r="C1646" s="2" t="s">
        <v>6</v>
      </c>
      <c r="D1646" s="2" t="s">
        <v>7</v>
      </c>
      <c r="E1646" s="2">
        <f>VLOOKUP(A1646,Sheet1!$A:$O,12,FALSE)</f>
        <v>0</v>
      </c>
      <c r="F1646" s="3">
        <v>45991</v>
      </c>
    </row>
    <row r="1647" spans="1:6" x14ac:dyDescent="0.25">
      <c r="A1647" s="2" t="s">
        <v>274</v>
      </c>
      <c r="B1647" s="2">
        <v>215475</v>
      </c>
      <c r="C1647" s="2" t="s">
        <v>6</v>
      </c>
      <c r="D1647" s="2" t="s">
        <v>7</v>
      </c>
      <c r="E1647" s="2">
        <f>VLOOKUP(A1647,Sheet1!$A:$O,13,FALSE)</f>
        <v>0</v>
      </c>
      <c r="F1647" s="3">
        <v>46022</v>
      </c>
    </row>
    <row r="1648" spans="1:6" x14ac:dyDescent="0.25">
      <c r="A1648" s="2" t="s">
        <v>50</v>
      </c>
      <c r="B1648" s="2">
        <v>215475</v>
      </c>
      <c r="C1648" s="2" t="s">
        <v>6</v>
      </c>
      <c r="D1648" s="2" t="s">
        <v>7</v>
      </c>
      <c r="E1648" s="2">
        <f>VLOOKUP(A1648,Sheet1!$A:$M,2,FALSE)</f>
        <v>0</v>
      </c>
      <c r="F1648" s="3">
        <v>45688</v>
      </c>
    </row>
    <row r="1649" spans="1:6" x14ac:dyDescent="0.25">
      <c r="A1649" s="2" t="s">
        <v>50</v>
      </c>
      <c r="B1649" s="2">
        <v>215475</v>
      </c>
      <c r="C1649" s="2" t="s">
        <v>6</v>
      </c>
      <c r="D1649" s="2" t="s">
        <v>7</v>
      </c>
      <c r="E1649" s="2">
        <f>VLOOKUP(A1649,Sheet1!$A:$M,3,FALSE)</f>
        <v>0</v>
      </c>
      <c r="F1649" s="3">
        <v>45716</v>
      </c>
    </row>
    <row r="1650" spans="1:6" x14ac:dyDescent="0.25">
      <c r="A1650" s="2" t="s">
        <v>50</v>
      </c>
      <c r="B1650" s="2">
        <v>215475</v>
      </c>
      <c r="C1650" s="2" t="s">
        <v>6</v>
      </c>
      <c r="D1650" s="2" t="s">
        <v>7</v>
      </c>
      <c r="E1650" s="2">
        <f>VLOOKUP(A1650,Sheet1!$A:$M,4,FALSE)</f>
        <v>0</v>
      </c>
      <c r="F1650" s="3">
        <v>45747</v>
      </c>
    </row>
    <row r="1651" spans="1:6" x14ac:dyDescent="0.25">
      <c r="A1651" s="2" t="s">
        <v>50</v>
      </c>
      <c r="B1651" s="2">
        <v>215475</v>
      </c>
      <c r="C1651" s="2" t="s">
        <v>6</v>
      </c>
      <c r="D1651" s="2" t="s">
        <v>7</v>
      </c>
      <c r="E1651" s="2">
        <f>VLOOKUP(A1651,Sheet1!$A:$M,5,FALSE)</f>
        <v>0</v>
      </c>
      <c r="F1651" s="3">
        <v>45777</v>
      </c>
    </row>
    <row r="1652" spans="1:6" x14ac:dyDescent="0.25">
      <c r="A1652" s="2" t="s">
        <v>50</v>
      </c>
      <c r="B1652" s="2">
        <v>215475</v>
      </c>
      <c r="C1652" s="2" t="s">
        <v>6</v>
      </c>
      <c r="D1652" s="2" t="s">
        <v>7</v>
      </c>
      <c r="E1652" s="2">
        <f>VLOOKUP(A1652,Sheet1!$A:$M,6,FALSE)</f>
        <v>0</v>
      </c>
      <c r="F1652" s="3">
        <v>45808</v>
      </c>
    </row>
    <row r="1653" spans="1:6" x14ac:dyDescent="0.25">
      <c r="A1653" s="2" t="s">
        <v>50</v>
      </c>
      <c r="B1653" s="2">
        <v>215475</v>
      </c>
      <c r="C1653" s="2" t="s">
        <v>6</v>
      </c>
      <c r="D1653" s="2" t="s">
        <v>7</v>
      </c>
      <c r="E1653" s="2">
        <f>VLOOKUP(A1653,Sheet1!$A:$M,7,FALSE)</f>
        <v>0</v>
      </c>
      <c r="F1653" s="3">
        <v>45838</v>
      </c>
    </row>
    <row r="1654" spans="1:6" x14ac:dyDescent="0.25">
      <c r="A1654" s="2" t="s">
        <v>50</v>
      </c>
      <c r="B1654" s="2">
        <v>215475</v>
      </c>
      <c r="C1654" s="2" t="s">
        <v>6</v>
      </c>
      <c r="D1654" s="2" t="s">
        <v>7</v>
      </c>
      <c r="E1654" s="2">
        <f>VLOOKUP(A1654,Sheet1!$A:$M,8,FALSE)</f>
        <v>0</v>
      </c>
      <c r="F1654" s="3">
        <v>45869</v>
      </c>
    </row>
    <row r="1655" spans="1:6" x14ac:dyDescent="0.25">
      <c r="A1655" s="2" t="s">
        <v>50</v>
      </c>
      <c r="B1655" s="2">
        <v>215475</v>
      </c>
      <c r="C1655" s="2" t="s">
        <v>6</v>
      </c>
      <c r="D1655" s="2" t="s">
        <v>7</v>
      </c>
      <c r="E1655" s="2">
        <f>VLOOKUP(A1655,Sheet1!$A:$M,9,FALSE)</f>
        <v>0</v>
      </c>
      <c r="F1655" s="3">
        <v>45900</v>
      </c>
    </row>
    <row r="1656" spans="1:6" x14ac:dyDescent="0.25">
      <c r="A1656" s="2" t="s">
        <v>50</v>
      </c>
      <c r="B1656" s="2">
        <v>215475</v>
      </c>
      <c r="C1656" s="2" t="s">
        <v>6</v>
      </c>
      <c r="D1656" s="2" t="s">
        <v>7</v>
      </c>
      <c r="E1656" s="2">
        <f>VLOOKUP(A1656,Sheet1!$A:$M,10,FALSE)</f>
        <v>0</v>
      </c>
      <c r="F1656" s="3">
        <v>45930</v>
      </c>
    </row>
    <row r="1657" spans="1:6" x14ac:dyDescent="0.25">
      <c r="A1657" s="2" t="s">
        <v>50</v>
      </c>
      <c r="B1657" s="2">
        <v>215475</v>
      </c>
      <c r="C1657" s="2" t="s">
        <v>6</v>
      </c>
      <c r="D1657" s="2" t="s">
        <v>7</v>
      </c>
      <c r="E1657" s="2">
        <f>VLOOKUP(A1657,Sheet1!$A:$M,11,FALSE)</f>
        <v>0</v>
      </c>
      <c r="F1657" s="3">
        <v>45961</v>
      </c>
    </row>
    <row r="1658" spans="1:6" x14ac:dyDescent="0.25">
      <c r="A1658" s="2" t="s">
        <v>50</v>
      </c>
      <c r="B1658" s="2">
        <v>215475</v>
      </c>
      <c r="C1658" s="2" t="s">
        <v>6</v>
      </c>
      <c r="D1658" s="2" t="s">
        <v>7</v>
      </c>
      <c r="E1658" s="2">
        <f>VLOOKUP(A1658,Sheet1!$A:$O,12,FALSE)</f>
        <v>0</v>
      </c>
      <c r="F1658" s="3">
        <v>45991</v>
      </c>
    </row>
    <row r="1659" spans="1:6" x14ac:dyDescent="0.25">
      <c r="A1659" s="2" t="s">
        <v>50</v>
      </c>
      <c r="B1659" s="2">
        <v>215475</v>
      </c>
      <c r="C1659" s="2" t="s">
        <v>6</v>
      </c>
      <c r="D1659" s="2" t="s">
        <v>7</v>
      </c>
      <c r="E1659" s="2">
        <f>VLOOKUP(A1659,Sheet1!$A:$O,13,FALSE)</f>
        <v>0</v>
      </c>
      <c r="F1659" s="3">
        <v>46022</v>
      </c>
    </row>
    <row r="1660" spans="1:6" x14ac:dyDescent="0.25">
      <c r="A1660" s="2" t="s">
        <v>74</v>
      </c>
      <c r="B1660" s="2">
        <v>215475</v>
      </c>
      <c r="C1660" s="2" t="s">
        <v>6</v>
      </c>
      <c r="D1660" s="2" t="s">
        <v>7</v>
      </c>
      <c r="E1660" s="2">
        <f>VLOOKUP(A1660,Sheet1!$A:$M,2,FALSE)</f>
        <v>300</v>
      </c>
      <c r="F1660" s="3">
        <v>45688</v>
      </c>
    </row>
    <row r="1661" spans="1:6" x14ac:dyDescent="0.25">
      <c r="A1661" s="2" t="s">
        <v>74</v>
      </c>
      <c r="B1661" s="2">
        <v>215475</v>
      </c>
      <c r="C1661" s="2" t="s">
        <v>6</v>
      </c>
      <c r="D1661" s="2" t="s">
        <v>7</v>
      </c>
      <c r="E1661" s="2">
        <f>VLOOKUP(A1661,Sheet1!$A:$M,3,FALSE)</f>
        <v>600</v>
      </c>
      <c r="F1661" s="3">
        <v>45716</v>
      </c>
    </row>
    <row r="1662" spans="1:6" x14ac:dyDescent="0.25">
      <c r="A1662" s="2" t="s">
        <v>74</v>
      </c>
      <c r="B1662" s="2">
        <v>215475</v>
      </c>
      <c r="C1662" s="2" t="s">
        <v>6</v>
      </c>
      <c r="D1662" s="2" t="s">
        <v>7</v>
      </c>
      <c r="E1662" s="2">
        <f>VLOOKUP(A1662,Sheet1!$A:$M,4,FALSE)</f>
        <v>0</v>
      </c>
      <c r="F1662" s="3">
        <v>45747</v>
      </c>
    </row>
    <row r="1663" spans="1:6" x14ac:dyDescent="0.25">
      <c r="A1663" s="2" t="s">
        <v>74</v>
      </c>
      <c r="B1663" s="2">
        <v>215475</v>
      </c>
      <c r="C1663" s="2" t="s">
        <v>6</v>
      </c>
      <c r="D1663" s="2" t="s">
        <v>7</v>
      </c>
      <c r="E1663" s="2">
        <f>VLOOKUP(A1663,Sheet1!$A:$M,5,FALSE)</f>
        <v>0</v>
      </c>
      <c r="F1663" s="3">
        <v>45777</v>
      </c>
    </row>
    <row r="1664" spans="1:6" x14ac:dyDescent="0.25">
      <c r="A1664" s="2" t="s">
        <v>74</v>
      </c>
      <c r="B1664" s="2">
        <v>215475</v>
      </c>
      <c r="C1664" s="2" t="s">
        <v>6</v>
      </c>
      <c r="D1664" s="2" t="s">
        <v>7</v>
      </c>
      <c r="E1664" s="2">
        <f>VLOOKUP(A1664,Sheet1!$A:$M,6,FALSE)</f>
        <v>500</v>
      </c>
      <c r="F1664" s="3">
        <v>45808</v>
      </c>
    </row>
    <row r="1665" spans="1:6" x14ac:dyDescent="0.25">
      <c r="A1665" s="2" t="s">
        <v>74</v>
      </c>
      <c r="B1665" s="2">
        <v>215475</v>
      </c>
      <c r="C1665" s="2" t="s">
        <v>6</v>
      </c>
      <c r="D1665" s="2" t="s">
        <v>7</v>
      </c>
      <c r="E1665" s="2">
        <f>VLOOKUP(A1665,Sheet1!$A:$M,7,FALSE)</f>
        <v>0</v>
      </c>
      <c r="F1665" s="3">
        <v>45838</v>
      </c>
    </row>
    <row r="1666" spans="1:6" x14ac:dyDescent="0.25">
      <c r="A1666" s="2" t="s">
        <v>74</v>
      </c>
      <c r="B1666" s="2">
        <v>215475</v>
      </c>
      <c r="C1666" s="2" t="s">
        <v>6</v>
      </c>
      <c r="D1666" s="2" t="s">
        <v>7</v>
      </c>
      <c r="E1666" s="2">
        <f>VLOOKUP(A1666,Sheet1!$A:$M,8,FALSE)</f>
        <v>1000</v>
      </c>
      <c r="F1666" s="3">
        <v>45869</v>
      </c>
    </row>
    <row r="1667" spans="1:6" x14ac:dyDescent="0.25">
      <c r="A1667" s="2" t="s">
        <v>74</v>
      </c>
      <c r="B1667" s="2">
        <v>215475</v>
      </c>
      <c r="C1667" s="2" t="s">
        <v>6</v>
      </c>
      <c r="D1667" s="2" t="s">
        <v>7</v>
      </c>
      <c r="E1667" s="2">
        <f>VLOOKUP(A1667,Sheet1!$A:$M,9,FALSE)</f>
        <v>0</v>
      </c>
      <c r="F1667" s="3">
        <v>45900</v>
      </c>
    </row>
    <row r="1668" spans="1:6" x14ac:dyDescent="0.25">
      <c r="A1668" s="2" t="s">
        <v>74</v>
      </c>
      <c r="B1668" s="2">
        <v>215475</v>
      </c>
      <c r="C1668" s="2" t="s">
        <v>6</v>
      </c>
      <c r="D1668" s="2" t="s">
        <v>7</v>
      </c>
      <c r="E1668" s="2">
        <f>VLOOKUP(A1668,Sheet1!$A:$M,10,FALSE)</f>
        <v>1200</v>
      </c>
      <c r="F1668" s="3">
        <v>45930</v>
      </c>
    </row>
    <row r="1669" spans="1:6" x14ac:dyDescent="0.25">
      <c r="A1669" s="2" t="s">
        <v>74</v>
      </c>
      <c r="B1669" s="2">
        <v>215475</v>
      </c>
      <c r="C1669" s="2" t="s">
        <v>6</v>
      </c>
      <c r="D1669" s="2" t="s">
        <v>7</v>
      </c>
      <c r="E1669" s="2">
        <f>VLOOKUP(A1669,Sheet1!$A:$M,11,FALSE)</f>
        <v>0</v>
      </c>
      <c r="F1669" s="3">
        <v>45961</v>
      </c>
    </row>
    <row r="1670" spans="1:6" x14ac:dyDescent="0.25">
      <c r="A1670" s="2" t="s">
        <v>74</v>
      </c>
      <c r="B1670" s="2">
        <v>215475</v>
      </c>
      <c r="C1670" s="2" t="s">
        <v>6</v>
      </c>
      <c r="D1670" s="2" t="s">
        <v>7</v>
      </c>
      <c r="E1670" s="2">
        <f>VLOOKUP(A1670,Sheet1!$A:$O,12,FALSE)</f>
        <v>800</v>
      </c>
      <c r="F1670" s="3">
        <v>45991</v>
      </c>
    </row>
    <row r="1671" spans="1:6" x14ac:dyDescent="0.25">
      <c r="A1671" s="2" t="s">
        <v>74</v>
      </c>
      <c r="B1671" s="2">
        <v>215475</v>
      </c>
      <c r="C1671" s="2" t="s">
        <v>6</v>
      </c>
      <c r="D1671" s="2" t="s">
        <v>7</v>
      </c>
      <c r="E1671" s="2">
        <f>VLOOKUP(A1671,Sheet1!$A:$O,13,FALSE)</f>
        <v>0</v>
      </c>
      <c r="F1671" s="3">
        <v>46022</v>
      </c>
    </row>
    <row r="1672" spans="1:6" x14ac:dyDescent="0.25">
      <c r="A1672" s="2" t="s">
        <v>260</v>
      </c>
      <c r="B1672" s="2">
        <v>215475</v>
      </c>
      <c r="C1672" s="2" t="s">
        <v>6</v>
      </c>
      <c r="D1672" s="2" t="s">
        <v>7</v>
      </c>
      <c r="E1672" s="2">
        <f>VLOOKUP(A1672,Sheet1!$A:$M,2,FALSE)</f>
        <v>250</v>
      </c>
      <c r="F1672" s="3">
        <v>45688</v>
      </c>
    </row>
    <row r="1673" spans="1:6" x14ac:dyDescent="0.25">
      <c r="A1673" s="2" t="s">
        <v>260</v>
      </c>
      <c r="B1673" s="2">
        <v>215475</v>
      </c>
      <c r="C1673" s="2" t="s">
        <v>6</v>
      </c>
      <c r="D1673" s="2" t="s">
        <v>7</v>
      </c>
      <c r="E1673" s="2">
        <f>VLOOKUP(A1673,Sheet1!$A:$M,3,FALSE)</f>
        <v>0</v>
      </c>
      <c r="F1673" s="3">
        <v>45716</v>
      </c>
    </row>
    <row r="1674" spans="1:6" x14ac:dyDescent="0.25">
      <c r="A1674" s="2" t="s">
        <v>260</v>
      </c>
      <c r="B1674" s="2">
        <v>215475</v>
      </c>
      <c r="C1674" s="2" t="s">
        <v>6</v>
      </c>
      <c r="D1674" s="2" t="s">
        <v>7</v>
      </c>
      <c r="E1674" s="2">
        <f>VLOOKUP(A1674,Sheet1!$A:$M,4,FALSE)</f>
        <v>0</v>
      </c>
      <c r="F1674" s="3">
        <v>45747</v>
      </c>
    </row>
    <row r="1675" spans="1:6" x14ac:dyDescent="0.25">
      <c r="A1675" s="2" t="s">
        <v>260</v>
      </c>
      <c r="B1675" s="2">
        <v>215475</v>
      </c>
      <c r="C1675" s="2" t="s">
        <v>6</v>
      </c>
      <c r="D1675" s="2" t="s">
        <v>7</v>
      </c>
      <c r="E1675" s="2">
        <f>VLOOKUP(A1675,Sheet1!$A:$M,5,FALSE)</f>
        <v>0</v>
      </c>
      <c r="F1675" s="3">
        <v>45777</v>
      </c>
    </row>
    <row r="1676" spans="1:6" x14ac:dyDescent="0.25">
      <c r="A1676" s="2" t="s">
        <v>260</v>
      </c>
      <c r="B1676" s="2">
        <v>215475</v>
      </c>
      <c r="C1676" s="2" t="s">
        <v>6</v>
      </c>
      <c r="D1676" s="2" t="s">
        <v>7</v>
      </c>
      <c r="E1676" s="2">
        <f>VLOOKUP(A1676,Sheet1!$A:$M,6,FALSE)</f>
        <v>200</v>
      </c>
      <c r="F1676" s="3">
        <v>45808</v>
      </c>
    </row>
    <row r="1677" spans="1:6" x14ac:dyDescent="0.25">
      <c r="A1677" s="2" t="s">
        <v>260</v>
      </c>
      <c r="B1677" s="2">
        <v>215475</v>
      </c>
      <c r="C1677" s="2" t="s">
        <v>6</v>
      </c>
      <c r="D1677" s="2" t="s">
        <v>7</v>
      </c>
      <c r="E1677" s="2">
        <f>VLOOKUP(A1677,Sheet1!$A:$M,7,FALSE)</f>
        <v>0</v>
      </c>
      <c r="F1677" s="3">
        <v>45838</v>
      </c>
    </row>
    <row r="1678" spans="1:6" x14ac:dyDescent="0.25">
      <c r="A1678" s="2" t="s">
        <v>260</v>
      </c>
      <c r="B1678" s="2">
        <v>215475</v>
      </c>
      <c r="C1678" s="2" t="s">
        <v>6</v>
      </c>
      <c r="D1678" s="2" t="s">
        <v>7</v>
      </c>
      <c r="E1678" s="2">
        <f>VLOOKUP(A1678,Sheet1!$A:$M,8,FALSE)</f>
        <v>0</v>
      </c>
      <c r="F1678" s="3">
        <v>45869</v>
      </c>
    </row>
    <row r="1679" spans="1:6" x14ac:dyDescent="0.25">
      <c r="A1679" s="2" t="s">
        <v>260</v>
      </c>
      <c r="B1679" s="2">
        <v>215475</v>
      </c>
      <c r="C1679" s="2" t="s">
        <v>6</v>
      </c>
      <c r="D1679" s="2" t="s">
        <v>7</v>
      </c>
      <c r="E1679" s="2">
        <f>VLOOKUP(A1679,Sheet1!$A:$M,9,FALSE)</f>
        <v>0</v>
      </c>
      <c r="F1679" s="3">
        <v>45900</v>
      </c>
    </row>
    <row r="1680" spans="1:6" x14ac:dyDescent="0.25">
      <c r="A1680" s="2" t="s">
        <v>260</v>
      </c>
      <c r="B1680" s="2">
        <v>215475</v>
      </c>
      <c r="C1680" s="2" t="s">
        <v>6</v>
      </c>
      <c r="D1680" s="2" t="s">
        <v>7</v>
      </c>
      <c r="E1680" s="2">
        <f>VLOOKUP(A1680,Sheet1!$A:$M,10,FALSE)</f>
        <v>350</v>
      </c>
      <c r="F1680" s="3">
        <v>45930</v>
      </c>
    </row>
    <row r="1681" spans="1:6" x14ac:dyDescent="0.25">
      <c r="A1681" s="2" t="s">
        <v>260</v>
      </c>
      <c r="B1681" s="2">
        <v>215475</v>
      </c>
      <c r="C1681" s="2" t="s">
        <v>6</v>
      </c>
      <c r="D1681" s="2" t="s">
        <v>7</v>
      </c>
      <c r="E1681" s="2">
        <f>VLOOKUP(A1681,Sheet1!$A:$M,11,FALSE)</f>
        <v>0</v>
      </c>
      <c r="F1681" s="3">
        <v>45961</v>
      </c>
    </row>
    <row r="1682" spans="1:6" x14ac:dyDescent="0.25">
      <c r="A1682" s="2" t="s">
        <v>260</v>
      </c>
      <c r="B1682" s="2">
        <v>215475</v>
      </c>
      <c r="C1682" s="2" t="s">
        <v>6</v>
      </c>
      <c r="D1682" s="2" t="s">
        <v>7</v>
      </c>
      <c r="E1682" s="2">
        <f>VLOOKUP(A1682,Sheet1!$A:$O,12,FALSE)</f>
        <v>0</v>
      </c>
      <c r="F1682" s="3">
        <v>45991</v>
      </c>
    </row>
    <row r="1683" spans="1:6" x14ac:dyDescent="0.25">
      <c r="A1683" s="2" t="s">
        <v>260</v>
      </c>
      <c r="B1683" s="2">
        <v>215475</v>
      </c>
      <c r="C1683" s="2" t="s">
        <v>6</v>
      </c>
      <c r="D1683" s="2" t="s">
        <v>7</v>
      </c>
      <c r="E1683" s="2">
        <f>VLOOKUP(A1683,Sheet1!$A:$O,13,FALSE)</f>
        <v>0</v>
      </c>
      <c r="F1683" s="3">
        <v>46022</v>
      </c>
    </row>
    <row r="1684" spans="1:6" x14ac:dyDescent="0.25">
      <c r="A1684" s="2" t="s">
        <v>93</v>
      </c>
      <c r="B1684" s="2">
        <v>215475</v>
      </c>
      <c r="C1684" s="2" t="s">
        <v>6</v>
      </c>
      <c r="D1684" s="2" t="s">
        <v>7</v>
      </c>
      <c r="E1684" s="2">
        <f>VLOOKUP(A1684,Sheet1!$A:$M,2,FALSE)</f>
        <v>0</v>
      </c>
      <c r="F1684" s="3">
        <v>45688</v>
      </c>
    </row>
    <row r="1685" spans="1:6" x14ac:dyDescent="0.25">
      <c r="A1685" s="2" t="s">
        <v>93</v>
      </c>
      <c r="B1685" s="2">
        <v>215475</v>
      </c>
      <c r="C1685" s="2" t="s">
        <v>6</v>
      </c>
      <c r="D1685" s="2" t="s">
        <v>7</v>
      </c>
      <c r="E1685" s="2">
        <f>VLOOKUP(A1685,Sheet1!$A:$M,3,FALSE)</f>
        <v>0</v>
      </c>
      <c r="F1685" s="3">
        <v>45716</v>
      </c>
    </row>
    <row r="1686" spans="1:6" x14ac:dyDescent="0.25">
      <c r="A1686" s="2" t="s">
        <v>93</v>
      </c>
      <c r="B1686" s="2">
        <v>215475</v>
      </c>
      <c r="C1686" s="2" t="s">
        <v>6</v>
      </c>
      <c r="D1686" s="2" t="s">
        <v>7</v>
      </c>
      <c r="E1686" s="2">
        <f>VLOOKUP(A1686,Sheet1!$A:$M,4,FALSE)</f>
        <v>0</v>
      </c>
      <c r="F1686" s="3">
        <v>45747</v>
      </c>
    </row>
    <row r="1687" spans="1:6" x14ac:dyDescent="0.25">
      <c r="A1687" s="2" t="s">
        <v>93</v>
      </c>
      <c r="B1687" s="2">
        <v>215475</v>
      </c>
      <c r="C1687" s="2" t="s">
        <v>6</v>
      </c>
      <c r="D1687" s="2" t="s">
        <v>7</v>
      </c>
      <c r="E1687" s="2">
        <f>VLOOKUP(A1687,Sheet1!$A:$M,5,FALSE)</f>
        <v>0</v>
      </c>
      <c r="F1687" s="3">
        <v>45777</v>
      </c>
    </row>
    <row r="1688" spans="1:6" x14ac:dyDescent="0.25">
      <c r="A1688" s="2" t="s">
        <v>93</v>
      </c>
      <c r="B1688" s="2">
        <v>215475</v>
      </c>
      <c r="C1688" s="2" t="s">
        <v>6</v>
      </c>
      <c r="D1688" s="2" t="s">
        <v>7</v>
      </c>
      <c r="E1688" s="2">
        <f>VLOOKUP(A1688,Sheet1!$A:$M,6,FALSE)</f>
        <v>0</v>
      </c>
      <c r="F1688" s="3">
        <v>45808</v>
      </c>
    </row>
    <row r="1689" spans="1:6" x14ac:dyDescent="0.25">
      <c r="A1689" s="2" t="s">
        <v>93</v>
      </c>
      <c r="B1689" s="2">
        <v>215475</v>
      </c>
      <c r="C1689" s="2" t="s">
        <v>6</v>
      </c>
      <c r="D1689" s="2" t="s">
        <v>7</v>
      </c>
      <c r="E1689" s="2">
        <f>VLOOKUP(A1689,Sheet1!$A:$M,7,FALSE)</f>
        <v>0</v>
      </c>
      <c r="F1689" s="3">
        <v>45838</v>
      </c>
    </row>
    <row r="1690" spans="1:6" x14ac:dyDescent="0.25">
      <c r="A1690" s="2" t="s">
        <v>93</v>
      </c>
      <c r="B1690" s="2">
        <v>215475</v>
      </c>
      <c r="C1690" s="2" t="s">
        <v>6</v>
      </c>
      <c r="D1690" s="2" t="s">
        <v>7</v>
      </c>
      <c r="E1690" s="2">
        <f>VLOOKUP(A1690,Sheet1!$A:$M,8,FALSE)</f>
        <v>0</v>
      </c>
      <c r="F1690" s="3">
        <v>45869</v>
      </c>
    </row>
    <row r="1691" spans="1:6" x14ac:dyDescent="0.25">
      <c r="A1691" s="2" t="s">
        <v>93</v>
      </c>
      <c r="B1691" s="2">
        <v>215475</v>
      </c>
      <c r="C1691" s="2" t="s">
        <v>6</v>
      </c>
      <c r="D1691" s="2" t="s">
        <v>7</v>
      </c>
      <c r="E1691" s="2">
        <f>VLOOKUP(A1691,Sheet1!$A:$M,9,FALSE)</f>
        <v>0</v>
      </c>
      <c r="F1691" s="3">
        <v>45900</v>
      </c>
    </row>
    <row r="1692" spans="1:6" x14ac:dyDescent="0.25">
      <c r="A1692" s="2" t="s">
        <v>93</v>
      </c>
      <c r="B1692" s="2">
        <v>215475</v>
      </c>
      <c r="C1692" s="2" t="s">
        <v>6</v>
      </c>
      <c r="D1692" s="2" t="s">
        <v>7</v>
      </c>
      <c r="E1692" s="2">
        <f>VLOOKUP(A1692,Sheet1!$A:$M,10,FALSE)</f>
        <v>0</v>
      </c>
      <c r="F1692" s="3">
        <v>45930</v>
      </c>
    </row>
    <row r="1693" spans="1:6" x14ac:dyDescent="0.25">
      <c r="A1693" s="2" t="s">
        <v>93</v>
      </c>
      <c r="B1693" s="2">
        <v>215475</v>
      </c>
      <c r="C1693" s="2" t="s">
        <v>6</v>
      </c>
      <c r="D1693" s="2" t="s">
        <v>7</v>
      </c>
      <c r="E1693" s="2">
        <f>VLOOKUP(A1693,Sheet1!$A:$M,11,FALSE)</f>
        <v>0</v>
      </c>
      <c r="F1693" s="3">
        <v>45961</v>
      </c>
    </row>
    <row r="1694" spans="1:6" x14ac:dyDescent="0.25">
      <c r="A1694" s="2" t="s">
        <v>93</v>
      </c>
      <c r="B1694" s="2">
        <v>215475</v>
      </c>
      <c r="C1694" s="2" t="s">
        <v>6</v>
      </c>
      <c r="D1694" s="2" t="s">
        <v>7</v>
      </c>
      <c r="E1694" s="2">
        <f>VLOOKUP(A1694,Sheet1!$A:$O,12,FALSE)</f>
        <v>0</v>
      </c>
      <c r="F1694" s="3">
        <v>45991</v>
      </c>
    </row>
    <row r="1695" spans="1:6" x14ac:dyDescent="0.25">
      <c r="A1695" s="2" t="s">
        <v>93</v>
      </c>
      <c r="B1695" s="2">
        <v>215475</v>
      </c>
      <c r="C1695" s="2" t="s">
        <v>6</v>
      </c>
      <c r="D1695" s="2" t="s">
        <v>7</v>
      </c>
      <c r="E1695" s="2">
        <f>VLOOKUP(A1695,Sheet1!$A:$O,13,FALSE)</f>
        <v>0</v>
      </c>
      <c r="F1695" s="3">
        <v>46022</v>
      </c>
    </row>
    <row r="1696" spans="1:6" x14ac:dyDescent="0.25">
      <c r="A1696" s="2" t="s">
        <v>49</v>
      </c>
      <c r="B1696" s="2">
        <v>215475</v>
      </c>
      <c r="C1696" s="2" t="s">
        <v>6</v>
      </c>
      <c r="D1696" s="2" t="s">
        <v>7</v>
      </c>
      <c r="E1696" s="2">
        <f>VLOOKUP(A1696,Sheet1!$A:$M,2,FALSE)</f>
        <v>0</v>
      </c>
      <c r="F1696" s="3">
        <v>45688</v>
      </c>
    </row>
    <row r="1697" spans="1:6" x14ac:dyDescent="0.25">
      <c r="A1697" s="2" t="s">
        <v>49</v>
      </c>
      <c r="B1697" s="2">
        <v>215475</v>
      </c>
      <c r="C1697" s="2" t="s">
        <v>6</v>
      </c>
      <c r="D1697" s="2" t="s">
        <v>7</v>
      </c>
      <c r="E1697" s="2">
        <f>VLOOKUP(A1697,Sheet1!$A:$M,3,FALSE)</f>
        <v>0</v>
      </c>
      <c r="F1697" s="3">
        <v>45716</v>
      </c>
    </row>
    <row r="1698" spans="1:6" x14ac:dyDescent="0.25">
      <c r="A1698" s="2" t="s">
        <v>49</v>
      </c>
      <c r="B1698" s="2">
        <v>215475</v>
      </c>
      <c r="C1698" s="2" t="s">
        <v>6</v>
      </c>
      <c r="D1698" s="2" t="s">
        <v>7</v>
      </c>
      <c r="E1698" s="2">
        <f>VLOOKUP(A1698,Sheet1!$A:$M,4,FALSE)</f>
        <v>0</v>
      </c>
      <c r="F1698" s="3">
        <v>45747</v>
      </c>
    </row>
    <row r="1699" spans="1:6" x14ac:dyDescent="0.25">
      <c r="A1699" s="2" t="s">
        <v>49</v>
      </c>
      <c r="B1699" s="2">
        <v>215475</v>
      </c>
      <c r="C1699" s="2" t="s">
        <v>6</v>
      </c>
      <c r="D1699" s="2" t="s">
        <v>7</v>
      </c>
      <c r="E1699" s="2">
        <f>VLOOKUP(A1699,Sheet1!$A:$M,5,FALSE)</f>
        <v>0</v>
      </c>
      <c r="F1699" s="3">
        <v>45777</v>
      </c>
    </row>
    <row r="1700" spans="1:6" x14ac:dyDescent="0.25">
      <c r="A1700" s="2" t="s">
        <v>49</v>
      </c>
      <c r="B1700" s="2">
        <v>215475</v>
      </c>
      <c r="C1700" s="2" t="s">
        <v>6</v>
      </c>
      <c r="D1700" s="2" t="s">
        <v>7</v>
      </c>
      <c r="E1700" s="2">
        <f>VLOOKUP(A1700,Sheet1!$A:$M,6,FALSE)</f>
        <v>0</v>
      </c>
      <c r="F1700" s="3">
        <v>45808</v>
      </c>
    </row>
    <row r="1701" spans="1:6" x14ac:dyDescent="0.25">
      <c r="A1701" s="2" t="s">
        <v>49</v>
      </c>
      <c r="B1701" s="2">
        <v>215475</v>
      </c>
      <c r="C1701" s="2" t="s">
        <v>6</v>
      </c>
      <c r="D1701" s="2" t="s">
        <v>7</v>
      </c>
      <c r="E1701" s="2">
        <f>VLOOKUP(A1701,Sheet1!$A:$M,7,FALSE)</f>
        <v>0</v>
      </c>
      <c r="F1701" s="3">
        <v>45838</v>
      </c>
    </row>
    <row r="1702" spans="1:6" x14ac:dyDescent="0.25">
      <c r="A1702" s="2" t="s">
        <v>49</v>
      </c>
      <c r="B1702" s="2">
        <v>215475</v>
      </c>
      <c r="C1702" s="2" t="s">
        <v>6</v>
      </c>
      <c r="D1702" s="2" t="s">
        <v>7</v>
      </c>
      <c r="E1702" s="2">
        <f>VLOOKUP(A1702,Sheet1!$A:$M,8,FALSE)</f>
        <v>0</v>
      </c>
      <c r="F1702" s="3">
        <v>45869</v>
      </c>
    </row>
    <row r="1703" spans="1:6" x14ac:dyDescent="0.25">
      <c r="A1703" s="2" t="s">
        <v>49</v>
      </c>
      <c r="B1703" s="2">
        <v>215475</v>
      </c>
      <c r="C1703" s="2" t="s">
        <v>6</v>
      </c>
      <c r="D1703" s="2" t="s">
        <v>7</v>
      </c>
      <c r="E1703" s="2">
        <f>VLOOKUP(A1703,Sheet1!$A:$M,9,FALSE)</f>
        <v>0</v>
      </c>
      <c r="F1703" s="3">
        <v>45900</v>
      </c>
    </row>
    <row r="1704" spans="1:6" x14ac:dyDescent="0.25">
      <c r="A1704" s="2" t="s">
        <v>49</v>
      </c>
      <c r="B1704" s="2">
        <v>215475</v>
      </c>
      <c r="C1704" s="2" t="s">
        <v>6</v>
      </c>
      <c r="D1704" s="2" t="s">
        <v>7</v>
      </c>
      <c r="E1704" s="2">
        <f>VLOOKUP(A1704,Sheet1!$A:$M,10,FALSE)</f>
        <v>0</v>
      </c>
      <c r="F1704" s="3">
        <v>45930</v>
      </c>
    </row>
    <row r="1705" spans="1:6" x14ac:dyDescent="0.25">
      <c r="A1705" s="2" t="s">
        <v>49</v>
      </c>
      <c r="B1705" s="2">
        <v>215475</v>
      </c>
      <c r="C1705" s="2" t="s">
        <v>6</v>
      </c>
      <c r="D1705" s="2" t="s">
        <v>7</v>
      </c>
      <c r="E1705" s="2">
        <f>VLOOKUP(A1705,Sheet1!$A:$M,11,FALSE)</f>
        <v>0</v>
      </c>
      <c r="F1705" s="3">
        <v>45961</v>
      </c>
    </row>
    <row r="1706" spans="1:6" x14ac:dyDescent="0.25">
      <c r="A1706" s="2" t="s">
        <v>49</v>
      </c>
      <c r="B1706" s="2">
        <v>215475</v>
      </c>
      <c r="C1706" s="2" t="s">
        <v>6</v>
      </c>
      <c r="D1706" s="2" t="s">
        <v>7</v>
      </c>
      <c r="E1706" s="2">
        <f>VLOOKUP(A1706,Sheet1!$A:$O,12,FALSE)</f>
        <v>0</v>
      </c>
      <c r="F1706" s="3">
        <v>45991</v>
      </c>
    </row>
    <row r="1707" spans="1:6" x14ac:dyDescent="0.25">
      <c r="A1707" s="2" t="s">
        <v>49</v>
      </c>
      <c r="B1707" s="2">
        <v>215475</v>
      </c>
      <c r="C1707" s="2" t="s">
        <v>6</v>
      </c>
      <c r="D1707" s="2" t="s">
        <v>7</v>
      </c>
      <c r="E1707" s="2">
        <f>VLOOKUP(A1707,Sheet1!$A:$O,13,FALSE)</f>
        <v>0</v>
      </c>
      <c r="F1707" s="3">
        <v>46022</v>
      </c>
    </row>
    <row r="1708" spans="1:6" x14ac:dyDescent="0.25">
      <c r="A1708" s="2" t="s">
        <v>183</v>
      </c>
      <c r="B1708" s="2">
        <v>215475</v>
      </c>
      <c r="C1708" s="2" t="s">
        <v>6</v>
      </c>
      <c r="D1708" s="2" t="s">
        <v>7</v>
      </c>
      <c r="E1708" s="2">
        <f>VLOOKUP(A1708,Sheet1!$A:$M,2,FALSE)</f>
        <v>0</v>
      </c>
      <c r="F1708" s="3">
        <v>45688</v>
      </c>
    </row>
    <row r="1709" spans="1:6" x14ac:dyDescent="0.25">
      <c r="A1709" s="2" t="s">
        <v>183</v>
      </c>
      <c r="B1709" s="2">
        <v>215475</v>
      </c>
      <c r="C1709" s="2" t="s">
        <v>6</v>
      </c>
      <c r="D1709" s="2" t="s">
        <v>7</v>
      </c>
      <c r="E1709" s="2">
        <f>VLOOKUP(A1709,Sheet1!$A:$M,3,FALSE)</f>
        <v>0</v>
      </c>
      <c r="F1709" s="3">
        <v>45716</v>
      </c>
    </row>
    <row r="1710" spans="1:6" x14ac:dyDescent="0.25">
      <c r="A1710" s="2" t="s">
        <v>183</v>
      </c>
      <c r="B1710" s="2">
        <v>215475</v>
      </c>
      <c r="C1710" s="2" t="s">
        <v>6</v>
      </c>
      <c r="D1710" s="2" t="s">
        <v>7</v>
      </c>
      <c r="E1710" s="2">
        <f>VLOOKUP(A1710,Sheet1!$A:$M,4,FALSE)</f>
        <v>0</v>
      </c>
      <c r="F1710" s="3">
        <v>45747</v>
      </c>
    </row>
    <row r="1711" spans="1:6" x14ac:dyDescent="0.25">
      <c r="A1711" s="2" t="s">
        <v>183</v>
      </c>
      <c r="B1711" s="2">
        <v>215475</v>
      </c>
      <c r="C1711" s="2" t="s">
        <v>6</v>
      </c>
      <c r="D1711" s="2" t="s">
        <v>7</v>
      </c>
      <c r="E1711" s="2">
        <f>VLOOKUP(A1711,Sheet1!$A:$M,5,FALSE)</f>
        <v>0</v>
      </c>
      <c r="F1711" s="3">
        <v>45777</v>
      </c>
    </row>
    <row r="1712" spans="1:6" x14ac:dyDescent="0.25">
      <c r="A1712" s="2" t="s">
        <v>183</v>
      </c>
      <c r="B1712" s="2">
        <v>215475</v>
      </c>
      <c r="C1712" s="2" t="s">
        <v>6</v>
      </c>
      <c r="D1712" s="2" t="s">
        <v>7</v>
      </c>
      <c r="E1712" s="2">
        <f>VLOOKUP(A1712,Sheet1!$A:$M,6,FALSE)</f>
        <v>0</v>
      </c>
      <c r="F1712" s="3">
        <v>45808</v>
      </c>
    </row>
    <row r="1713" spans="1:6" x14ac:dyDescent="0.25">
      <c r="A1713" s="2" t="s">
        <v>183</v>
      </c>
      <c r="B1713" s="2">
        <v>215475</v>
      </c>
      <c r="C1713" s="2" t="s">
        <v>6</v>
      </c>
      <c r="D1713" s="2" t="s">
        <v>7</v>
      </c>
      <c r="E1713" s="2">
        <f>VLOOKUP(A1713,Sheet1!$A:$M,7,FALSE)</f>
        <v>0</v>
      </c>
      <c r="F1713" s="3">
        <v>45838</v>
      </c>
    </row>
    <row r="1714" spans="1:6" x14ac:dyDescent="0.25">
      <c r="A1714" s="2" t="s">
        <v>183</v>
      </c>
      <c r="B1714" s="2">
        <v>215475</v>
      </c>
      <c r="C1714" s="2" t="s">
        <v>6</v>
      </c>
      <c r="D1714" s="2" t="s">
        <v>7</v>
      </c>
      <c r="E1714" s="2">
        <f>VLOOKUP(A1714,Sheet1!$A:$M,8,FALSE)</f>
        <v>0</v>
      </c>
      <c r="F1714" s="3">
        <v>45869</v>
      </c>
    </row>
    <row r="1715" spans="1:6" x14ac:dyDescent="0.25">
      <c r="A1715" s="2" t="s">
        <v>183</v>
      </c>
      <c r="B1715" s="2">
        <v>215475</v>
      </c>
      <c r="C1715" s="2" t="s">
        <v>6</v>
      </c>
      <c r="D1715" s="2" t="s">
        <v>7</v>
      </c>
      <c r="E1715" s="2">
        <f>VLOOKUP(A1715,Sheet1!$A:$M,9,FALSE)</f>
        <v>0</v>
      </c>
      <c r="F1715" s="3">
        <v>45900</v>
      </c>
    </row>
    <row r="1716" spans="1:6" x14ac:dyDescent="0.25">
      <c r="A1716" s="2" t="s">
        <v>183</v>
      </c>
      <c r="B1716" s="2">
        <v>215475</v>
      </c>
      <c r="C1716" s="2" t="s">
        <v>6</v>
      </c>
      <c r="D1716" s="2" t="s">
        <v>7</v>
      </c>
      <c r="E1716" s="2">
        <f>VLOOKUP(A1716,Sheet1!$A:$M,10,FALSE)</f>
        <v>0</v>
      </c>
      <c r="F1716" s="3">
        <v>45930</v>
      </c>
    </row>
    <row r="1717" spans="1:6" x14ac:dyDescent="0.25">
      <c r="A1717" s="2" t="s">
        <v>183</v>
      </c>
      <c r="B1717" s="2">
        <v>215475</v>
      </c>
      <c r="C1717" s="2" t="s">
        <v>6</v>
      </c>
      <c r="D1717" s="2" t="s">
        <v>7</v>
      </c>
      <c r="E1717" s="2">
        <f>VLOOKUP(A1717,Sheet1!$A:$M,11,FALSE)</f>
        <v>0</v>
      </c>
      <c r="F1717" s="3">
        <v>45961</v>
      </c>
    </row>
    <row r="1718" spans="1:6" x14ac:dyDescent="0.25">
      <c r="A1718" s="2" t="s">
        <v>183</v>
      </c>
      <c r="B1718" s="2">
        <v>215475</v>
      </c>
      <c r="C1718" s="2" t="s">
        <v>6</v>
      </c>
      <c r="D1718" s="2" t="s">
        <v>7</v>
      </c>
      <c r="E1718" s="2">
        <f>VLOOKUP(A1718,Sheet1!$A:$O,12,FALSE)</f>
        <v>0</v>
      </c>
      <c r="F1718" s="3">
        <v>45991</v>
      </c>
    </row>
    <row r="1719" spans="1:6" x14ac:dyDescent="0.25">
      <c r="A1719" s="2" t="s">
        <v>183</v>
      </c>
      <c r="B1719" s="2">
        <v>215475</v>
      </c>
      <c r="C1719" s="2" t="s">
        <v>6</v>
      </c>
      <c r="D1719" s="2" t="s">
        <v>7</v>
      </c>
      <c r="E1719" s="2">
        <f>VLOOKUP(A1719,Sheet1!$A:$O,13,FALSE)</f>
        <v>0</v>
      </c>
      <c r="F1719" s="3">
        <v>46022</v>
      </c>
    </row>
    <row r="1720" spans="1:6" x14ac:dyDescent="0.25">
      <c r="A1720" s="2" t="s">
        <v>254</v>
      </c>
      <c r="B1720" s="2">
        <v>215475</v>
      </c>
      <c r="C1720" s="2" t="s">
        <v>6</v>
      </c>
      <c r="D1720" s="2" t="s">
        <v>7</v>
      </c>
      <c r="E1720" s="2">
        <f>VLOOKUP(A1720,Sheet1!$A:$M,2,FALSE)</f>
        <v>800</v>
      </c>
      <c r="F1720" s="3">
        <v>45688</v>
      </c>
    </row>
    <row r="1721" spans="1:6" x14ac:dyDescent="0.25">
      <c r="A1721" s="2" t="s">
        <v>254</v>
      </c>
      <c r="B1721" s="2">
        <v>215475</v>
      </c>
      <c r="C1721" s="2" t="s">
        <v>6</v>
      </c>
      <c r="D1721" s="2" t="s">
        <v>7</v>
      </c>
      <c r="E1721" s="2">
        <f>VLOOKUP(A1721,Sheet1!$A:$M,3,FALSE)</f>
        <v>0</v>
      </c>
      <c r="F1721" s="3">
        <v>45716</v>
      </c>
    </row>
    <row r="1722" spans="1:6" x14ac:dyDescent="0.25">
      <c r="A1722" s="2" t="s">
        <v>254</v>
      </c>
      <c r="B1722" s="2">
        <v>215475</v>
      </c>
      <c r="C1722" s="2" t="s">
        <v>6</v>
      </c>
      <c r="D1722" s="2" t="s">
        <v>7</v>
      </c>
      <c r="E1722" s="2">
        <f>VLOOKUP(A1722,Sheet1!$A:$M,4,FALSE)</f>
        <v>0</v>
      </c>
      <c r="F1722" s="3">
        <v>45747</v>
      </c>
    </row>
    <row r="1723" spans="1:6" x14ac:dyDescent="0.25">
      <c r="A1723" s="2" t="s">
        <v>254</v>
      </c>
      <c r="B1723" s="2">
        <v>215475</v>
      </c>
      <c r="C1723" s="2" t="s">
        <v>6</v>
      </c>
      <c r="D1723" s="2" t="s">
        <v>7</v>
      </c>
      <c r="E1723" s="2">
        <f>VLOOKUP(A1723,Sheet1!$A:$M,5,FALSE)</f>
        <v>0</v>
      </c>
      <c r="F1723" s="3">
        <v>45777</v>
      </c>
    </row>
    <row r="1724" spans="1:6" x14ac:dyDescent="0.25">
      <c r="A1724" s="2" t="s">
        <v>254</v>
      </c>
      <c r="B1724" s="2">
        <v>215475</v>
      </c>
      <c r="C1724" s="2" t="s">
        <v>6</v>
      </c>
      <c r="D1724" s="2" t="s">
        <v>7</v>
      </c>
      <c r="E1724" s="2">
        <f>VLOOKUP(A1724,Sheet1!$A:$M,6,FALSE)</f>
        <v>0</v>
      </c>
      <c r="F1724" s="3">
        <v>45808</v>
      </c>
    </row>
    <row r="1725" spans="1:6" x14ac:dyDescent="0.25">
      <c r="A1725" s="2" t="s">
        <v>254</v>
      </c>
      <c r="B1725" s="2">
        <v>215475</v>
      </c>
      <c r="C1725" s="2" t="s">
        <v>6</v>
      </c>
      <c r="D1725" s="2" t="s">
        <v>7</v>
      </c>
      <c r="E1725" s="2">
        <f>VLOOKUP(A1725,Sheet1!$A:$M,7,FALSE)</f>
        <v>0</v>
      </c>
      <c r="F1725" s="3">
        <v>45838</v>
      </c>
    </row>
    <row r="1726" spans="1:6" x14ac:dyDescent="0.25">
      <c r="A1726" s="2" t="s">
        <v>254</v>
      </c>
      <c r="B1726" s="2">
        <v>215475</v>
      </c>
      <c r="C1726" s="2" t="s">
        <v>6</v>
      </c>
      <c r="D1726" s="2" t="s">
        <v>7</v>
      </c>
      <c r="E1726" s="2">
        <f>VLOOKUP(A1726,Sheet1!$A:$M,8,FALSE)</f>
        <v>1100</v>
      </c>
      <c r="F1726" s="3">
        <v>45869</v>
      </c>
    </row>
    <row r="1727" spans="1:6" x14ac:dyDescent="0.25">
      <c r="A1727" s="2" t="s">
        <v>254</v>
      </c>
      <c r="B1727" s="2">
        <v>215475</v>
      </c>
      <c r="C1727" s="2" t="s">
        <v>6</v>
      </c>
      <c r="D1727" s="2" t="s">
        <v>7</v>
      </c>
      <c r="E1727" s="2">
        <f>VLOOKUP(A1727,Sheet1!$A:$M,9,FALSE)</f>
        <v>0</v>
      </c>
      <c r="F1727" s="3">
        <v>45900</v>
      </c>
    </row>
    <row r="1728" spans="1:6" x14ac:dyDescent="0.25">
      <c r="A1728" s="2" t="s">
        <v>254</v>
      </c>
      <c r="B1728" s="2">
        <v>215475</v>
      </c>
      <c r="C1728" s="2" t="s">
        <v>6</v>
      </c>
      <c r="D1728" s="2" t="s">
        <v>7</v>
      </c>
      <c r="E1728" s="2">
        <f>VLOOKUP(A1728,Sheet1!$A:$M,10,FALSE)</f>
        <v>0</v>
      </c>
      <c r="F1728" s="3">
        <v>45930</v>
      </c>
    </row>
    <row r="1729" spans="1:6" x14ac:dyDescent="0.25">
      <c r="A1729" s="2" t="s">
        <v>254</v>
      </c>
      <c r="B1729" s="2">
        <v>215475</v>
      </c>
      <c r="C1729" s="2" t="s">
        <v>6</v>
      </c>
      <c r="D1729" s="2" t="s">
        <v>7</v>
      </c>
      <c r="E1729" s="2">
        <f>VLOOKUP(A1729,Sheet1!$A:$M,11,FALSE)</f>
        <v>1800</v>
      </c>
      <c r="F1729" s="3">
        <v>45961</v>
      </c>
    </row>
    <row r="1730" spans="1:6" x14ac:dyDescent="0.25">
      <c r="A1730" s="2" t="s">
        <v>254</v>
      </c>
      <c r="B1730" s="2">
        <v>215475</v>
      </c>
      <c r="C1730" s="2" t="s">
        <v>6</v>
      </c>
      <c r="D1730" s="2" t="s">
        <v>7</v>
      </c>
      <c r="E1730" s="2">
        <f>VLOOKUP(A1730,Sheet1!$A:$O,12,FALSE)</f>
        <v>0</v>
      </c>
      <c r="F1730" s="3">
        <v>45991</v>
      </c>
    </row>
    <row r="1731" spans="1:6" x14ac:dyDescent="0.25">
      <c r="A1731" s="2" t="s">
        <v>254</v>
      </c>
      <c r="B1731" s="2">
        <v>215475</v>
      </c>
      <c r="C1731" s="2" t="s">
        <v>6</v>
      </c>
      <c r="D1731" s="2" t="s">
        <v>7</v>
      </c>
      <c r="E1731" s="2">
        <f>VLOOKUP(A1731,Sheet1!$A:$O,13,FALSE)</f>
        <v>0</v>
      </c>
      <c r="F1731" s="3">
        <v>46022</v>
      </c>
    </row>
    <row r="1732" spans="1:6" x14ac:dyDescent="0.25">
      <c r="A1732" s="2" t="s">
        <v>255</v>
      </c>
      <c r="B1732" s="2">
        <v>215475</v>
      </c>
      <c r="C1732" s="2" t="s">
        <v>6</v>
      </c>
      <c r="D1732" s="2" t="s">
        <v>7</v>
      </c>
      <c r="E1732" s="2">
        <f>VLOOKUP(A1732,Sheet1!$A:$M,2,FALSE)</f>
        <v>500</v>
      </c>
      <c r="F1732" s="3">
        <v>45688</v>
      </c>
    </row>
    <row r="1733" spans="1:6" x14ac:dyDescent="0.25">
      <c r="A1733" s="2" t="s">
        <v>255</v>
      </c>
      <c r="B1733" s="2">
        <v>215475</v>
      </c>
      <c r="C1733" s="2" t="s">
        <v>6</v>
      </c>
      <c r="D1733" s="2" t="s">
        <v>7</v>
      </c>
      <c r="E1733" s="2">
        <f>VLOOKUP(A1733,Sheet1!$A:$M,3,FALSE)</f>
        <v>0</v>
      </c>
      <c r="F1733" s="3">
        <v>45716</v>
      </c>
    </row>
    <row r="1734" spans="1:6" x14ac:dyDescent="0.25">
      <c r="A1734" s="2" t="s">
        <v>255</v>
      </c>
      <c r="B1734" s="2">
        <v>215475</v>
      </c>
      <c r="C1734" s="2" t="s">
        <v>6</v>
      </c>
      <c r="D1734" s="2" t="s">
        <v>7</v>
      </c>
      <c r="E1734" s="2">
        <f>VLOOKUP(A1734,Sheet1!$A:$M,4,FALSE)</f>
        <v>0</v>
      </c>
      <c r="F1734" s="3">
        <v>45747</v>
      </c>
    </row>
    <row r="1735" spans="1:6" x14ac:dyDescent="0.25">
      <c r="A1735" s="2" t="s">
        <v>255</v>
      </c>
      <c r="B1735" s="2">
        <v>215475</v>
      </c>
      <c r="C1735" s="2" t="s">
        <v>6</v>
      </c>
      <c r="D1735" s="2" t="s">
        <v>7</v>
      </c>
      <c r="E1735" s="2">
        <f>VLOOKUP(A1735,Sheet1!$A:$M,5,FALSE)</f>
        <v>0</v>
      </c>
      <c r="F1735" s="3">
        <v>45777</v>
      </c>
    </row>
    <row r="1736" spans="1:6" x14ac:dyDescent="0.25">
      <c r="A1736" s="2" t="s">
        <v>255</v>
      </c>
      <c r="B1736" s="2">
        <v>215475</v>
      </c>
      <c r="C1736" s="2" t="s">
        <v>6</v>
      </c>
      <c r="D1736" s="2" t="s">
        <v>7</v>
      </c>
      <c r="E1736" s="2">
        <f>VLOOKUP(A1736,Sheet1!$A:$M,6,FALSE)</f>
        <v>0</v>
      </c>
      <c r="F1736" s="3">
        <v>45808</v>
      </c>
    </row>
    <row r="1737" spans="1:6" x14ac:dyDescent="0.25">
      <c r="A1737" s="2" t="s">
        <v>255</v>
      </c>
      <c r="B1737" s="2">
        <v>215475</v>
      </c>
      <c r="C1737" s="2" t="s">
        <v>6</v>
      </c>
      <c r="D1737" s="2" t="s">
        <v>7</v>
      </c>
      <c r="E1737" s="2">
        <f>VLOOKUP(A1737,Sheet1!$A:$M,7,FALSE)</f>
        <v>0</v>
      </c>
      <c r="F1737" s="3">
        <v>45838</v>
      </c>
    </row>
    <row r="1738" spans="1:6" x14ac:dyDescent="0.25">
      <c r="A1738" s="2" t="s">
        <v>255</v>
      </c>
      <c r="B1738" s="2">
        <v>215475</v>
      </c>
      <c r="C1738" s="2" t="s">
        <v>6</v>
      </c>
      <c r="D1738" s="2" t="s">
        <v>7</v>
      </c>
      <c r="E1738" s="2">
        <f>VLOOKUP(A1738,Sheet1!$A:$M,8,FALSE)</f>
        <v>0</v>
      </c>
      <c r="F1738" s="3">
        <v>45869</v>
      </c>
    </row>
    <row r="1739" spans="1:6" x14ac:dyDescent="0.25">
      <c r="A1739" s="2" t="s">
        <v>255</v>
      </c>
      <c r="B1739" s="2">
        <v>215475</v>
      </c>
      <c r="C1739" s="2" t="s">
        <v>6</v>
      </c>
      <c r="D1739" s="2" t="s">
        <v>7</v>
      </c>
      <c r="E1739" s="2">
        <f>VLOOKUP(A1739,Sheet1!$A:$M,9,FALSE)</f>
        <v>100</v>
      </c>
      <c r="F1739" s="3">
        <v>45900</v>
      </c>
    </row>
    <row r="1740" spans="1:6" x14ac:dyDescent="0.25">
      <c r="A1740" s="2" t="s">
        <v>255</v>
      </c>
      <c r="B1740" s="2">
        <v>215475</v>
      </c>
      <c r="C1740" s="2" t="s">
        <v>6</v>
      </c>
      <c r="D1740" s="2" t="s">
        <v>7</v>
      </c>
      <c r="E1740" s="2">
        <f>VLOOKUP(A1740,Sheet1!$A:$M,10,FALSE)</f>
        <v>0</v>
      </c>
      <c r="F1740" s="3">
        <v>45930</v>
      </c>
    </row>
    <row r="1741" spans="1:6" x14ac:dyDescent="0.25">
      <c r="A1741" s="2" t="s">
        <v>255</v>
      </c>
      <c r="B1741" s="2">
        <v>215475</v>
      </c>
      <c r="C1741" s="2" t="s">
        <v>6</v>
      </c>
      <c r="D1741" s="2" t="s">
        <v>7</v>
      </c>
      <c r="E1741" s="2">
        <f>VLOOKUP(A1741,Sheet1!$A:$M,11,FALSE)</f>
        <v>0</v>
      </c>
      <c r="F1741" s="3">
        <v>45961</v>
      </c>
    </row>
    <row r="1742" spans="1:6" x14ac:dyDescent="0.25">
      <c r="A1742" s="2" t="s">
        <v>255</v>
      </c>
      <c r="B1742" s="2">
        <v>215475</v>
      </c>
      <c r="C1742" s="2" t="s">
        <v>6</v>
      </c>
      <c r="D1742" s="2" t="s">
        <v>7</v>
      </c>
      <c r="E1742" s="2">
        <f>VLOOKUP(A1742,Sheet1!$A:$O,12,FALSE)</f>
        <v>0</v>
      </c>
      <c r="F1742" s="3">
        <v>45991</v>
      </c>
    </row>
    <row r="1743" spans="1:6" x14ac:dyDescent="0.25">
      <c r="A1743" s="2" t="s">
        <v>255</v>
      </c>
      <c r="B1743" s="2">
        <v>215475</v>
      </c>
      <c r="C1743" s="2" t="s">
        <v>6</v>
      </c>
      <c r="D1743" s="2" t="s">
        <v>7</v>
      </c>
      <c r="E1743" s="2">
        <f>VLOOKUP(A1743,Sheet1!$A:$O,13,FALSE)</f>
        <v>0</v>
      </c>
      <c r="F1743" s="3">
        <v>46022</v>
      </c>
    </row>
    <row r="1744" spans="1:6" x14ac:dyDescent="0.25">
      <c r="A1744" s="2" t="s">
        <v>148</v>
      </c>
      <c r="B1744" s="2">
        <v>215475</v>
      </c>
      <c r="C1744" s="2" t="s">
        <v>6</v>
      </c>
      <c r="D1744" s="2" t="s">
        <v>7</v>
      </c>
      <c r="E1744" s="2">
        <f>VLOOKUP(A1744,Sheet1!$A:$M,2,FALSE)</f>
        <v>0</v>
      </c>
      <c r="F1744" s="3">
        <v>45688</v>
      </c>
    </row>
    <row r="1745" spans="1:6" x14ac:dyDescent="0.25">
      <c r="A1745" s="2" t="s">
        <v>148</v>
      </c>
      <c r="B1745" s="2">
        <v>215475</v>
      </c>
      <c r="C1745" s="2" t="s">
        <v>6</v>
      </c>
      <c r="D1745" s="2" t="s">
        <v>7</v>
      </c>
      <c r="E1745" s="2">
        <f>VLOOKUP(A1745,Sheet1!$A:$M,3,FALSE)</f>
        <v>0</v>
      </c>
      <c r="F1745" s="3">
        <v>45716</v>
      </c>
    </row>
    <row r="1746" spans="1:6" x14ac:dyDescent="0.25">
      <c r="A1746" s="2" t="s">
        <v>148</v>
      </c>
      <c r="B1746" s="2">
        <v>215475</v>
      </c>
      <c r="C1746" s="2" t="s">
        <v>6</v>
      </c>
      <c r="D1746" s="2" t="s">
        <v>7</v>
      </c>
      <c r="E1746" s="2">
        <f>VLOOKUP(A1746,Sheet1!$A:$M,4,FALSE)</f>
        <v>0</v>
      </c>
      <c r="F1746" s="3">
        <v>45747</v>
      </c>
    </row>
    <row r="1747" spans="1:6" x14ac:dyDescent="0.25">
      <c r="A1747" s="2" t="s">
        <v>148</v>
      </c>
      <c r="B1747" s="2">
        <v>215475</v>
      </c>
      <c r="C1747" s="2" t="s">
        <v>6</v>
      </c>
      <c r="D1747" s="2" t="s">
        <v>7</v>
      </c>
      <c r="E1747" s="2">
        <f>VLOOKUP(A1747,Sheet1!$A:$M,5,FALSE)</f>
        <v>0</v>
      </c>
      <c r="F1747" s="3">
        <v>45777</v>
      </c>
    </row>
    <row r="1748" spans="1:6" x14ac:dyDescent="0.25">
      <c r="A1748" s="2" t="s">
        <v>148</v>
      </c>
      <c r="B1748" s="2">
        <v>215475</v>
      </c>
      <c r="C1748" s="2" t="s">
        <v>6</v>
      </c>
      <c r="D1748" s="2" t="s">
        <v>7</v>
      </c>
      <c r="E1748" s="2">
        <f>VLOOKUP(A1748,Sheet1!$A:$M,6,FALSE)</f>
        <v>0</v>
      </c>
      <c r="F1748" s="3">
        <v>45808</v>
      </c>
    </row>
    <row r="1749" spans="1:6" x14ac:dyDescent="0.25">
      <c r="A1749" s="2" t="s">
        <v>148</v>
      </c>
      <c r="B1749" s="2">
        <v>215475</v>
      </c>
      <c r="C1749" s="2" t="s">
        <v>6</v>
      </c>
      <c r="D1749" s="2" t="s">
        <v>7</v>
      </c>
      <c r="E1749" s="2">
        <f>VLOOKUP(A1749,Sheet1!$A:$M,7,FALSE)</f>
        <v>0</v>
      </c>
      <c r="F1749" s="3">
        <v>45838</v>
      </c>
    </row>
    <row r="1750" spans="1:6" x14ac:dyDescent="0.25">
      <c r="A1750" s="2" t="s">
        <v>148</v>
      </c>
      <c r="B1750" s="2">
        <v>215475</v>
      </c>
      <c r="C1750" s="2" t="s">
        <v>6</v>
      </c>
      <c r="D1750" s="2" t="s">
        <v>7</v>
      </c>
      <c r="E1750" s="2">
        <f>VLOOKUP(A1750,Sheet1!$A:$M,8,FALSE)</f>
        <v>0</v>
      </c>
      <c r="F1750" s="3">
        <v>45869</v>
      </c>
    </row>
    <row r="1751" spans="1:6" x14ac:dyDescent="0.25">
      <c r="A1751" s="2" t="s">
        <v>148</v>
      </c>
      <c r="B1751" s="2">
        <v>215475</v>
      </c>
      <c r="C1751" s="2" t="s">
        <v>6</v>
      </c>
      <c r="D1751" s="2" t="s">
        <v>7</v>
      </c>
      <c r="E1751" s="2">
        <f>VLOOKUP(A1751,Sheet1!$A:$M,9,FALSE)</f>
        <v>0</v>
      </c>
      <c r="F1751" s="3">
        <v>45900</v>
      </c>
    </row>
    <row r="1752" spans="1:6" x14ac:dyDescent="0.25">
      <c r="A1752" s="2" t="s">
        <v>148</v>
      </c>
      <c r="B1752" s="2">
        <v>215475</v>
      </c>
      <c r="C1752" s="2" t="s">
        <v>6</v>
      </c>
      <c r="D1752" s="2" t="s">
        <v>7</v>
      </c>
      <c r="E1752" s="2">
        <f>VLOOKUP(A1752,Sheet1!$A:$M,10,FALSE)</f>
        <v>0</v>
      </c>
      <c r="F1752" s="3">
        <v>45930</v>
      </c>
    </row>
    <row r="1753" spans="1:6" x14ac:dyDescent="0.25">
      <c r="A1753" s="2" t="s">
        <v>148</v>
      </c>
      <c r="B1753" s="2">
        <v>215475</v>
      </c>
      <c r="C1753" s="2" t="s">
        <v>6</v>
      </c>
      <c r="D1753" s="2" t="s">
        <v>7</v>
      </c>
      <c r="E1753" s="2">
        <f>VLOOKUP(A1753,Sheet1!$A:$M,11,FALSE)</f>
        <v>0</v>
      </c>
      <c r="F1753" s="3">
        <v>45961</v>
      </c>
    </row>
    <row r="1754" spans="1:6" x14ac:dyDescent="0.25">
      <c r="A1754" s="2" t="s">
        <v>148</v>
      </c>
      <c r="B1754" s="2">
        <v>215475</v>
      </c>
      <c r="C1754" s="2" t="s">
        <v>6</v>
      </c>
      <c r="D1754" s="2" t="s">
        <v>7</v>
      </c>
      <c r="E1754" s="2">
        <f>VLOOKUP(A1754,Sheet1!$A:$O,12,FALSE)</f>
        <v>0</v>
      </c>
      <c r="F1754" s="3">
        <v>45991</v>
      </c>
    </row>
    <row r="1755" spans="1:6" x14ac:dyDescent="0.25">
      <c r="A1755" s="2" t="s">
        <v>148</v>
      </c>
      <c r="B1755" s="2">
        <v>215475</v>
      </c>
      <c r="C1755" s="2" t="s">
        <v>6</v>
      </c>
      <c r="D1755" s="2" t="s">
        <v>7</v>
      </c>
      <c r="E1755" s="2">
        <f>VLOOKUP(A1755,Sheet1!$A:$O,13,FALSE)</f>
        <v>0</v>
      </c>
      <c r="F1755" s="3">
        <v>46022</v>
      </c>
    </row>
    <row r="1756" spans="1:6" x14ac:dyDescent="0.25">
      <c r="A1756" s="2" t="s">
        <v>253</v>
      </c>
      <c r="B1756" s="2">
        <v>215475</v>
      </c>
      <c r="C1756" s="2" t="s">
        <v>6</v>
      </c>
      <c r="D1756" s="2" t="s">
        <v>7</v>
      </c>
      <c r="E1756" s="2">
        <f>VLOOKUP(A1756,Sheet1!$A:$M,2,FALSE)</f>
        <v>100</v>
      </c>
      <c r="F1756" s="3">
        <v>45688</v>
      </c>
    </row>
    <row r="1757" spans="1:6" x14ac:dyDescent="0.25">
      <c r="A1757" s="2" t="s">
        <v>253</v>
      </c>
      <c r="B1757" s="2">
        <v>215475</v>
      </c>
      <c r="C1757" s="2" t="s">
        <v>6</v>
      </c>
      <c r="D1757" s="2" t="s">
        <v>7</v>
      </c>
      <c r="E1757" s="2">
        <f>VLOOKUP(A1757,Sheet1!$A:$M,3,FALSE)</f>
        <v>0</v>
      </c>
      <c r="F1757" s="3">
        <v>45716</v>
      </c>
    </row>
    <row r="1758" spans="1:6" x14ac:dyDescent="0.25">
      <c r="A1758" s="2" t="s">
        <v>253</v>
      </c>
      <c r="B1758" s="2">
        <v>215475</v>
      </c>
      <c r="C1758" s="2" t="s">
        <v>6</v>
      </c>
      <c r="D1758" s="2" t="s">
        <v>7</v>
      </c>
      <c r="E1758" s="2">
        <f>VLOOKUP(A1758,Sheet1!$A:$M,4,FALSE)</f>
        <v>0</v>
      </c>
      <c r="F1758" s="3">
        <v>45747</v>
      </c>
    </row>
    <row r="1759" spans="1:6" x14ac:dyDescent="0.25">
      <c r="A1759" s="2" t="s">
        <v>253</v>
      </c>
      <c r="B1759" s="2">
        <v>215475</v>
      </c>
      <c r="C1759" s="2" t="s">
        <v>6</v>
      </c>
      <c r="D1759" s="2" t="s">
        <v>7</v>
      </c>
      <c r="E1759" s="2">
        <f>VLOOKUP(A1759,Sheet1!$A:$M,5,FALSE)</f>
        <v>0</v>
      </c>
      <c r="F1759" s="3">
        <v>45777</v>
      </c>
    </row>
    <row r="1760" spans="1:6" x14ac:dyDescent="0.25">
      <c r="A1760" s="2" t="s">
        <v>253</v>
      </c>
      <c r="B1760" s="2">
        <v>215475</v>
      </c>
      <c r="C1760" s="2" t="s">
        <v>6</v>
      </c>
      <c r="D1760" s="2" t="s">
        <v>7</v>
      </c>
      <c r="E1760" s="2">
        <f>VLOOKUP(A1760,Sheet1!$A:$M,6,FALSE)</f>
        <v>0</v>
      </c>
      <c r="F1760" s="3">
        <v>45808</v>
      </c>
    </row>
    <row r="1761" spans="1:6" x14ac:dyDescent="0.25">
      <c r="A1761" s="2" t="s">
        <v>253</v>
      </c>
      <c r="B1761" s="2">
        <v>215475</v>
      </c>
      <c r="C1761" s="2" t="s">
        <v>6</v>
      </c>
      <c r="D1761" s="2" t="s">
        <v>7</v>
      </c>
      <c r="E1761" s="2">
        <f>VLOOKUP(A1761,Sheet1!$A:$M,7,FALSE)</f>
        <v>0</v>
      </c>
      <c r="F1761" s="3">
        <v>45838</v>
      </c>
    </row>
    <row r="1762" spans="1:6" x14ac:dyDescent="0.25">
      <c r="A1762" s="2" t="s">
        <v>253</v>
      </c>
      <c r="B1762" s="2">
        <v>215475</v>
      </c>
      <c r="C1762" s="2" t="s">
        <v>6</v>
      </c>
      <c r="D1762" s="2" t="s">
        <v>7</v>
      </c>
      <c r="E1762" s="2">
        <f>VLOOKUP(A1762,Sheet1!$A:$M,8,FALSE)</f>
        <v>200</v>
      </c>
      <c r="F1762" s="3">
        <v>45869</v>
      </c>
    </row>
    <row r="1763" spans="1:6" x14ac:dyDescent="0.25">
      <c r="A1763" s="2" t="s">
        <v>253</v>
      </c>
      <c r="B1763" s="2">
        <v>215475</v>
      </c>
      <c r="C1763" s="2" t="s">
        <v>6</v>
      </c>
      <c r="D1763" s="2" t="s">
        <v>7</v>
      </c>
      <c r="E1763" s="2">
        <f>VLOOKUP(A1763,Sheet1!$A:$M,9,FALSE)</f>
        <v>0</v>
      </c>
      <c r="F1763" s="3">
        <v>45900</v>
      </c>
    </row>
    <row r="1764" spans="1:6" x14ac:dyDescent="0.25">
      <c r="A1764" s="2" t="s">
        <v>253</v>
      </c>
      <c r="B1764" s="2">
        <v>215475</v>
      </c>
      <c r="C1764" s="2" t="s">
        <v>6</v>
      </c>
      <c r="D1764" s="2" t="s">
        <v>7</v>
      </c>
      <c r="E1764" s="2">
        <f>VLOOKUP(A1764,Sheet1!$A:$M,10,FALSE)</f>
        <v>0</v>
      </c>
      <c r="F1764" s="3">
        <v>45930</v>
      </c>
    </row>
    <row r="1765" spans="1:6" x14ac:dyDescent="0.25">
      <c r="A1765" s="2" t="s">
        <v>253</v>
      </c>
      <c r="B1765" s="2">
        <v>215475</v>
      </c>
      <c r="C1765" s="2" t="s">
        <v>6</v>
      </c>
      <c r="D1765" s="2" t="s">
        <v>7</v>
      </c>
      <c r="E1765" s="2">
        <f>VLOOKUP(A1765,Sheet1!$A:$M,11,FALSE)</f>
        <v>0</v>
      </c>
      <c r="F1765" s="3">
        <v>45961</v>
      </c>
    </row>
    <row r="1766" spans="1:6" x14ac:dyDescent="0.25">
      <c r="A1766" s="2" t="s">
        <v>253</v>
      </c>
      <c r="B1766" s="2">
        <v>215475</v>
      </c>
      <c r="C1766" s="2" t="s">
        <v>6</v>
      </c>
      <c r="D1766" s="2" t="s">
        <v>7</v>
      </c>
      <c r="E1766" s="2">
        <f>VLOOKUP(A1766,Sheet1!$A:$O,12,FALSE)</f>
        <v>0</v>
      </c>
      <c r="F1766" s="3">
        <v>45991</v>
      </c>
    </row>
    <row r="1767" spans="1:6" x14ac:dyDescent="0.25">
      <c r="A1767" s="2" t="s">
        <v>253</v>
      </c>
      <c r="B1767" s="2">
        <v>215475</v>
      </c>
      <c r="C1767" s="2" t="s">
        <v>6</v>
      </c>
      <c r="D1767" s="2" t="s">
        <v>7</v>
      </c>
      <c r="E1767" s="2">
        <f>VLOOKUP(A1767,Sheet1!$A:$O,13,FALSE)</f>
        <v>0</v>
      </c>
      <c r="F1767" s="3">
        <v>46022</v>
      </c>
    </row>
    <row r="1768" spans="1:6" x14ac:dyDescent="0.25">
      <c r="A1768" s="2" t="s">
        <v>153</v>
      </c>
      <c r="B1768" s="2">
        <v>215475</v>
      </c>
      <c r="C1768" s="2" t="s">
        <v>6</v>
      </c>
      <c r="D1768" s="2" t="s">
        <v>7</v>
      </c>
      <c r="E1768" s="2">
        <f>VLOOKUP(A1768,Sheet1!$A:$M,2,FALSE)</f>
        <v>0</v>
      </c>
      <c r="F1768" s="3">
        <v>45688</v>
      </c>
    </row>
    <row r="1769" spans="1:6" x14ac:dyDescent="0.25">
      <c r="A1769" s="2" t="s">
        <v>153</v>
      </c>
      <c r="B1769" s="2">
        <v>215475</v>
      </c>
      <c r="C1769" s="2" t="s">
        <v>6</v>
      </c>
      <c r="D1769" s="2" t="s">
        <v>7</v>
      </c>
      <c r="E1769" s="2">
        <f>VLOOKUP(A1769,Sheet1!$A:$M,3,FALSE)</f>
        <v>0</v>
      </c>
      <c r="F1769" s="3">
        <v>45716</v>
      </c>
    </row>
    <row r="1770" spans="1:6" x14ac:dyDescent="0.25">
      <c r="A1770" s="2" t="s">
        <v>153</v>
      </c>
      <c r="B1770" s="2">
        <v>215475</v>
      </c>
      <c r="C1770" s="2" t="s">
        <v>6</v>
      </c>
      <c r="D1770" s="2" t="s">
        <v>7</v>
      </c>
      <c r="E1770" s="2">
        <f>VLOOKUP(A1770,Sheet1!$A:$M,4,FALSE)</f>
        <v>0</v>
      </c>
      <c r="F1770" s="3">
        <v>45747</v>
      </c>
    </row>
    <row r="1771" spans="1:6" x14ac:dyDescent="0.25">
      <c r="A1771" s="2" t="s">
        <v>153</v>
      </c>
      <c r="B1771" s="2">
        <v>215475</v>
      </c>
      <c r="C1771" s="2" t="s">
        <v>6</v>
      </c>
      <c r="D1771" s="2" t="s">
        <v>7</v>
      </c>
      <c r="E1771" s="2">
        <f>VLOOKUP(A1771,Sheet1!$A:$M,5,FALSE)</f>
        <v>0</v>
      </c>
      <c r="F1771" s="3">
        <v>45777</v>
      </c>
    </row>
    <row r="1772" spans="1:6" x14ac:dyDescent="0.25">
      <c r="A1772" s="2" t="s">
        <v>153</v>
      </c>
      <c r="B1772" s="2">
        <v>215475</v>
      </c>
      <c r="C1772" s="2" t="s">
        <v>6</v>
      </c>
      <c r="D1772" s="2" t="s">
        <v>7</v>
      </c>
      <c r="E1772" s="2">
        <f>VLOOKUP(A1772,Sheet1!$A:$M,6,FALSE)</f>
        <v>0</v>
      </c>
      <c r="F1772" s="3">
        <v>45808</v>
      </c>
    </row>
    <row r="1773" spans="1:6" x14ac:dyDescent="0.25">
      <c r="A1773" s="2" t="s">
        <v>153</v>
      </c>
      <c r="B1773" s="2">
        <v>215475</v>
      </c>
      <c r="C1773" s="2" t="s">
        <v>6</v>
      </c>
      <c r="D1773" s="2" t="s">
        <v>7</v>
      </c>
      <c r="E1773" s="2">
        <f>VLOOKUP(A1773,Sheet1!$A:$M,7,FALSE)</f>
        <v>0</v>
      </c>
      <c r="F1773" s="3">
        <v>45838</v>
      </c>
    </row>
    <row r="1774" spans="1:6" x14ac:dyDescent="0.25">
      <c r="A1774" s="2" t="s">
        <v>153</v>
      </c>
      <c r="B1774" s="2">
        <v>215475</v>
      </c>
      <c r="C1774" s="2" t="s">
        <v>6</v>
      </c>
      <c r="D1774" s="2" t="s">
        <v>7</v>
      </c>
      <c r="E1774" s="2">
        <f>VLOOKUP(A1774,Sheet1!$A:$M,8,FALSE)</f>
        <v>0</v>
      </c>
      <c r="F1774" s="3">
        <v>45869</v>
      </c>
    </row>
    <row r="1775" spans="1:6" x14ac:dyDescent="0.25">
      <c r="A1775" s="2" t="s">
        <v>153</v>
      </c>
      <c r="B1775" s="2">
        <v>215475</v>
      </c>
      <c r="C1775" s="2" t="s">
        <v>6</v>
      </c>
      <c r="D1775" s="2" t="s">
        <v>7</v>
      </c>
      <c r="E1775" s="2">
        <f>VLOOKUP(A1775,Sheet1!$A:$M,9,FALSE)</f>
        <v>0</v>
      </c>
      <c r="F1775" s="3">
        <v>45900</v>
      </c>
    </row>
    <row r="1776" spans="1:6" x14ac:dyDescent="0.25">
      <c r="A1776" s="2" t="s">
        <v>153</v>
      </c>
      <c r="B1776" s="2">
        <v>215475</v>
      </c>
      <c r="C1776" s="2" t="s">
        <v>6</v>
      </c>
      <c r="D1776" s="2" t="s">
        <v>7</v>
      </c>
      <c r="E1776" s="2">
        <f>VLOOKUP(A1776,Sheet1!$A:$M,10,FALSE)</f>
        <v>0</v>
      </c>
      <c r="F1776" s="3">
        <v>45930</v>
      </c>
    </row>
    <row r="1777" spans="1:6" x14ac:dyDescent="0.25">
      <c r="A1777" s="2" t="s">
        <v>153</v>
      </c>
      <c r="B1777" s="2">
        <v>215475</v>
      </c>
      <c r="C1777" s="2" t="s">
        <v>6</v>
      </c>
      <c r="D1777" s="2" t="s">
        <v>7</v>
      </c>
      <c r="E1777" s="2">
        <f>VLOOKUP(A1777,Sheet1!$A:$M,11,FALSE)</f>
        <v>0</v>
      </c>
      <c r="F1777" s="3">
        <v>45961</v>
      </c>
    </row>
    <row r="1778" spans="1:6" x14ac:dyDescent="0.25">
      <c r="A1778" s="2" t="s">
        <v>153</v>
      </c>
      <c r="B1778" s="2">
        <v>215475</v>
      </c>
      <c r="C1778" s="2" t="s">
        <v>6</v>
      </c>
      <c r="D1778" s="2" t="s">
        <v>7</v>
      </c>
      <c r="E1778" s="2">
        <f>VLOOKUP(A1778,Sheet1!$A:$O,12,FALSE)</f>
        <v>0</v>
      </c>
      <c r="F1778" s="3">
        <v>45991</v>
      </c>
    </row>
    <row r="1779" spans="1:6" x14ac:dyDescent="0.25">
      <c r="A1779" s="2" t="s">
        <v>153</v>
      </c>
      <c r="B1779" s="2">
        <v>215475</v>
      </c>
      <c r="C1779" s="2" t="s">
        <v>6</v>
      </c>
      <c r="D1779" s="2" t="s">
        <v>7</v>
      </c>
      <c r="E1779" s="2">
        <f>VLOOKUP(A1779,Sheet1!$A:$O,13,FALSE)</f>
        <v>0</v>
      </c>
      <c r="F1779" s="3">
        <v>46022</v>
      </c>
    </row>
    <row r="1780" spans="1:6" x14ac:dyDescent="0.25">
      <c r="A1780" s="2" t="s">
        <v>259</v>
      </c>
      <c r="B1780" s="2">
        <v>215475</v>
      </c>
      <c r="C1780" s="2" t="s">
        <v>6</v>
      </c>
      <c r="D1780" s="2" t="s">
        <v>7</v>
      </c>
      <c r="E1780" s="2">
        <f>VLOOKUP(A1780,Sheet1!$A:$M,2,FALSE)</f>
        <v>250</v>
      </c>
      <c r="F1780" s="3">
        <v>45688</v>
      </c>
    </row>
    <row r="1781" spans="1:6" x14ac:dyDescent="0.25">
      <c r="A1781" s="2" t="s">
        <v>259</v>
      </c>
      <c r="B1781" s="2">
        <v>215475</v>
      </c>
      <c r="C1781" s="2" t="s">
        <v>6</v>
      </c>
      <c r="D1781" s="2" t="s">
        <v>7</v>
      </c>
      <c r="E1781" s="2">
        <f>VLOOKUP(A1781,Sheet1!$A:$M,3,FALSE)</f>
        <v>0</v>
      </c>
      <c r="F1781" s="3">
        <v>45716</v>
      </c>
    </row>
    <row r="1782" spans="1:6" x14ac:dyDescent="0.25">
      <c r="A1782" s="2" t="s">
        <v>259</v>
      </c>
      <c r="B1782" s="2">
        <v>215475</v>
      </c>
      <c r="C1782" s="2" t="s">
        <v>6</v>
      </c>
      <c r="D1782" s="2" t="s">
        <v>7</v>
      </c>
      <c r="E1782" s="2">
        <f>VLOOKUP(A1782,Sheet1!$A:$M,4,FALSE)</f>
        <v>0</v>
      </c>
      <c r="F1782" s="3">
        <v>45747</v>
      </c>
    </row>
    <row r="1783" spans="1:6" x14ac:dyDescent="0.25">
      <c r="A1783" s="2" t="s">
        <v>259</v>
      </c>
      <c r="B1783" s="2">
        <v>215475</v>
      </c>
      <c r="C1783" s="2" t="s">
        <v>6</v>
      </c>
      <c r="D1783" s="2" t="s">
        <v>7</v>
      </c>
      <c r="E1783" s="2">
        <f>VLOOKUP(A1783,Sheet1!$A:$M,5,FALSE)</f>
        <v>0</v>
      </c>
      <c r="F1783" s="3">
        <v>45777</v>
      </c>
    </row>
    <row r="1784" spans="1:6" x14ac:dyDescent="0.25">
      <c r="A1784" s="2" t="s">
        <v>259</v>
      </c>
      <c r="B1784" s="2">
        <v>215475</v>
      </c>
      <c r="C1784" s="2" t="s">
        <v>6</v>
      </c>
      <c r="D1784" s="2" t="s">
        <v>7</v>
      </c>
      <c r="E1784" s="2">
        <f>VLOOKUP(A1784,Sheet1!$A:$M,6,FALSE)</f>
        <v>200</v>
      </c>
      <c r="F1784" s="3">
        <v>45808</v>
      </c>
    </row>
    <row r="1785" spans="1:6" x14ac:dyDescent="0.25">
      <c r="A1785" s="2" t="s">
        <v>259</v>
      </c>
      <c r="B1785" s="2">
        <v>215475</v>
      </c>
      <c r="C1785" s="2" t="s">
        <v>6</v>
      </c>
      <c r="D1785" s="2" t="s">
        <v>7</v>
      </c>
      <c r="E1785" s="2">
        <f>VLOOKUP(A1785,Sheet1!$A:$M,7,FALSE)</f>
        <v>0</v>
      </c>
      <c r="F1785" s="3">
        <v>45838</v>
      </c>
    </row>
    <row r="1786" spans="1:6" x14ac:dyDescent="0.25">
      <c r="A1786" s="2" t="s">
        <v>259</v>
      </c>
      <c r="B1786" s="2">
        <v>215475</v>
      </c>
      <c r="C1786" s="2" t="s">
        <v>6</v>
      </c>
      <c r="D1786" s="2" t="s">
        <v>7</v>
      </c>
      <c r="E1786" s="2">
        <f>VLOOKUP(A1786,Sheet1!$A:$M,8,FALSE)</f>
        <v>0</v>
      </c>
      <c r="F1786" s="3">
        <v>45869</v>
      </c>
    </row>
    <row r="1787" spans="1:6" x14ac:dyDescent="0.25">
      <c r="A1787" s="2" t="s">
        <v>259</v>
      </c>
      <c r="B1787" s="2">
        <v>215475</v>
      </c>
      <c r="C1787" s="2" t="s">
        <v>6</v>
      </c>
      <c r="D1787" s="2" t="s">
        <v>7</v>
      </c>
      <c r="E1787" s="2">
        <f>VLOOKUP(A1787,Sheet1!$A:$M,9,FALSE)</f>
        <v>0</v>
      </c>
      <c r="F1787" s="3">
        <v>45900</v>
      </c>
    </row>
    <row r="1788" spans="1:6" x14ac:dyDescent="0.25">
      <c r="A1788" s="2" t="s">
        <v>259</v>
      </c>
      <c r="B1788" s="2">
        <v>215475</v>
      </c>
      <c r="C1788" s="2" t="s">
        <v>6</v>
      </c>
      <c r="D1788" s="2" t="s">
        <v>7</v>
      </c>
      <c r="E1788" s="2">
        <f>VLOOKUP(A1788,Sheet1!$A:$M,10,FALSE)</f>
        <v>0</v>
      </c>
      <c r="F1788" s="3">
        <v>45930</v>
      </c>
    </row>
    <row r="1789" spans="1:6" x14ac:dyDescent="0.25">
      <c r="A1789" s="2" t="s">
        <v>259</v>
      </c>
      <c r="B1789" s="2">
        <v>215475</v>
      </c>
      <c r="C1789" s="2" t="s">
        <v>6</v>
      </c>
      <c r="D1789" s="2" t="s">
        <v>7</v>
      </c>
      <c r="E1789" s="2">
        <f>VLOOKUP(A1789,Sheet1!$A:$M,11,FALSE)</f>
        <v>0</v>
      </c>
      <c r="F1789" s="3">
        <v>45961</v>
      </c>
    </row>
    <row r="1790" spans="1:6" x14ac:dyDescent="0.25">
      <c r="A1790" s="2" t="s">
        <v>259</v>
      </c>
      <c r="B1790" s="2">
        <v>215475</v>
      </c>
      <c r="C1790" s="2" t="s">
        <v>6</v>
      </c>
      <c r="D1790" s="2" t="s">
        <v>7</v>
      </c>
      <c r="E1790" s="2">
        <f>VLOOKUP(A1790,Sheet1!$A:$O,12,FALSE)</f>
        <v>0</v>
      </c>
      <c r="F1790" s="3">
        <v>45991</v>
      </c>
    </row>
    <row r="1791" spans="1:6" x14ac:dyDescent="0.25">
      <c r="A1791" s="2" t="s">
        <v>259</v>
      </c>
      <c r="B1791" s="2">
        <v>215475</v>
      </c>
      <c r="C1791" s="2" t="s">
        <v>6</v>
      </c>
      <c r="D1791" s="2" t="s">
        <v>7</v>
      </c>
      <c r="E1791" s="2">
        <f>VLOOKUP(A1791,Sheet1!$A:$O,13,FALSE)</f>
        <v>0</v>
      </c>
      <c r="F1791" s="3">
        <v>46022</v>
      </c>
    </row>
    <row r="1792" spans="1:6" x14ac:dyDescent="0.25">
      <c r="A1792" s="2" t="s">
        <v>161</v>
      </c>
      <c r="B1792" s="2">
        <v>215475</v>
      </c>
      <c r="C1792" s="2" t="s">
        <v>6</v>
      </c>
      <c r="D1792" s="2" t="s">
        <v>7</v>
      </c>
      <c r="E1792" s="2">
        <f>VLOOKUP(A1792,Sheet1!$A:$M,2,FALSE)</f>
        <v>0</v>
      </c>
      <c r="F1792" s="3">
        <v>45688</v>
      </c>
    </row>
    <row r="1793" spans="1:6" x14ac:dyDescent="0.25">
      <c r="A1793" s="2" t="s">
        <v>161</v>
      </c>
      <c r="B1793" s="2">
        <v>215475</v>
      </c>
      <c r="C1793" s="2" t="s">
        <v>6</v>
      </c>
      <c r="D1793" s="2" t="s">
        <v>7</v>
      </c>
      <c r="E1793" s="2">
        <f>VLOOKUP(A1793,Sheet1!$A:$M,3,FALSE)</f>
        <v>0</v>
      </c>
      <c r="F1793" s="3">
        <v>45716</v>
      </c>
    </row>
    <row r="1794" spans="1:6" x14ac:dyDescent="0.25">
      <c r="A1794" s="2" t="s">
        <v>161</v>
      </c>
      <c r="B1794" s="2">
        <v>215475</v>
      </c>
      <c r="C1794" s="2" t="s">
        <v>6</v>
      </c>
      <c r="D1794" s="2" t="s">
        <v>7</v>
      </c>
      <c r="E1794" s="2">
        <f>VLOOKUP(A1794,Sheet1!$A:$M,4,FALSE)</f>
        <v>0</v>
      </c>
      <c r="F1794" s="3">
        <v>45747</v>
      </c>
    </row>
    <row r="1795" spans="1:6" x14ac:dyDescent="0.25">
      <c r="A1795" s="2" t="s">
        <v>161</v>
      </c>
      <c r="B1795" s="2">
        <v>215475</v>
      </c>
      <c r="C1795" s="2" t="s">
        <v>6</v>
      </c>
      <c r="D1795" s="2" t="s">
        <v>7</v>
      </c>
      <c r="E1795" s="2">
        <f>VLOOKUP(A1795,Sheet1!$A:$M,5,FALSE)</f>
        <v>0</v>
      </c>
      <c r="F1795" s="3">
        <v>45777</v>
      </c>
    </row>
    <row r="1796" spans="1:6" x14ac:dyDescent="0.25">
      <c r="A1796" s="2" t="s">
        <v>161</v>
      </c>
      <c r="B1796" s="2">
        <v>215475</v>
      </c>
      <c r="C1796" s="2" t="s">
        <v>6</v>
      </c>
      <c r="D1796" s="2" t="s">
        <v>7</v>
      </c>
      <c r="E1796" s="2">
        <f>VLOOKUP(A1796,Sheet1!$A:$M,6,FALSE)</f>
        <v>0</v>
      </c>
      <c r="F1796" s="3">
        <v>45808</v>
      </c>
    </row>
    <row r="1797" spans="1:6" x14ac:dyDescent="0.25">
      <c r="A1797" s="2" t="s">
        <v>161</v>
      </c>
      <c r="B1797" s="2">
        <v>215475</v>
      </c>
      <c r="C1797" s="2" t="s">
        <v>6</v>
      </c>
      <c r="D1797" s="2" t="s">
        <v>7</v>
      </c>
      <c r="E1797" s="2">
        <f>VLOOKUP(A1797,Sheet1!$A:$M,7,FALSE)</f>
        <v>0</v>
      </c>
      <c r="F1797" s="3">
        <v>45838</v>
      </c>
    </row>
    <row r="1798" spans="1:6" x14ac:dyDescent="0.25">
      <c r="A1798" s="2" t="s">
        <v>161</v>
      </c>
      <c r="B1798" s="2">
        <v>215475</v>
      </c>
      <c r="C1798" s="2" t="s">
        <v>6</v>
      </c>
      <c r="D1798" s="2" t="s">
        <v>7</v>
      </c>
      <c r="E1798" s="2">
        <f>VLOOKUP(A1798,Sheet1!$A:$M,8,FALSE)</f>
        <v>0</v>
      </c>
      <c r="F1798" s="3">
        <v>45869</v>
      </c>
    </row>
    <row r="1799" spans="1:6" x14ac:dyDescent="0.25">
      <c r="A1799" s="2" t="s">
        <v>161</v>
      </c>
      <c r="B1799" s="2">
        <v>215475</v>
      </c>
      <c r="C1799" s="2" t="s">
        <v>6</v>
      </c>
      <c r="D1799" s="2" t="s">
        <v>7</v>
      </c>
      <c r="E1799" s="2">
        <f>VLOOKUP(A1799,Sheet1!$A:$M,9,FALSE)</f>
        <v>0</v>
      </c>
      <c r="F1799" s="3">
        <v>45900</v>
      </c>
    </row>
    <row r="1800" spans="1:6" x14ac:dyDescent="0.25">
      <c r="A1800" s="2" t="s">
        <v>161</v>
      </c>
      <c r="B1800" s="2">
        <v>215475</v>
      </c>
      <c r="C1800" s="2" t="s">
        <v>6</v>
      </c>
      <c r="D1800" s="2" t="s">
        <v>7</v>
      </c>
      <c r="E1800" s="2">
        <f>VLOOKUP(A1800,Sheet1!$A:$M,10,FALSE)</f>
        <v>0</v>
      </c>
      <c r="F1800" s="3">
        <v>45930</v>
      </c>
    </row>
    <row r="1801" spans="1:6" x14ac:dyDescent="0.25">
      <c r="A1801" s="2" t="s">
        <v>161</v>
      </c>
      <c r="B1801" s="2">
        <v>215475</v>
      </c>
      <c r="C1801" s="2" t="s">
        <v>6</v>
      </c>
      <c r="D1801" s="2" t="s">
        <v>7</v>
      </c>
      <c r="E1801" s="2">
        <f>VLOOKUP(A1801,Sheet1!$A:$M,11,FALSE)</f>
        <v>0</v>
      </c>
      <c r="F1801" s="3">
        <v>45961</v>
      </c>
    </row>
    <row r="1802" spans="1:6" x14ac:dyDescent="0.25">
      <c r="A1802" s="2" t="s">
        <v>161</v>
      </c>
      <c r="B1802" s="2">
        <v>215475</v>
      </c>
      <c r="C1802" s="2" t="s">
        <v>6</v>
      </c>
      <c r="D1802" s="2" t="s">
        <v>7</v>
      </c>
      <c r="E1802" s="2">
        <f>VLOOKUP(A1802,Sheet1!$A:$O,12,FALSE)</f>
        <v>0</v>
      </c>
      <c r="F1802" s="3">
        <v>45991</v>
      </c>
    </row>
    <row r="1803" spans="1:6" x14ac:dyDescent="0.25">
      <c r="A1803" s="2" t="s">
        <v>161</v>
      </c>
      <c r="B1803" s="2">
        <v>215475</v>
      </c>
      <c r="C1803" s="2" t="s">
        <v>6</v>
      </c>
      <c r="D1803" s="2" t="s">
        <v>7</v>
      </c>
      <c r="E1803" s="2">
        <f>VLOOKUP(A1803,Sheet1!$A:$O,13,FALSE)</f>
        <v>0</v>
      </c>
      <c r="F1803" s="3">
        <v>46022</v>
      </c>
    </row>
    <row r="1804" spans="1:6" x14ac:dyDescent="0.25">
      <c r="A1804" s="2" t="s">
        <v>166</v>
      </c>
      <c r="B1804" s="2">
        <v>215475</v>
      </c>
      <c r="C1804" s="2" t="s">
        <v>6</v>
      </c>
      <c r="D1804" s="2" t="s">
        <v>7</v>
      </c>
      <c r="E1804" s="2">
        <f>VLOOKUP(A1804,Sheet1!$A:$M,2,FALSE)</f>
        <v>0</v>
      </c>
      <c r="F1804" s="3">
        <v>45688</v>
      </c>
    </row>
    <row r="1805" spans="1:6" x14ac:dyDescent="0.25">
      <c r="A1805" s="2" t="s">
        <v>166</v>
      </c>
      <c r="B1805" s="2">
        <v>215475</v>
      </c>
      <c r="C1805" s="2" t="s">
        <v>6</v>
      </c>
      <c r="D1805" s="2" t="s">
        <v>7</v>
      </c>
      <c r="E1805" s="2">
        <f>VLOOKUP(A1805,Sheet1!$A:$M,3,FALSE)</f>
        <v>0</v>
      </c>
      <c r="F1805" s="3">
        <v>45716</v>
      </c>
    </row>
    <row r="1806" spans="1:6" x14ac:dyDescent="0.25">
      <c r="A1806" s="2" t="s">
        <v>166</v>
      </c>
      <c r="B1806" s="2">
        <v>215475</v>
      </c>
      <c r="C1806" s="2" t="s">
        <v>6</v>
      </c>
      <c r="D1806" s="2" t="s">
        <v>7</v>
      </c>
      <c r="E1806" s="2">
        <f>VLOOKUP(A1806,Sheet1!$A:$M,4,FALSE)</f>
        <v>0</v>
      </c>
      <c r="F1806" s="3">
        <v>45747</v>
      </c>
    </row>
    <row r="1807" spans="1:6" x14ac:dyDescent="0.25">
      <c r="A1807" s="2" t="s">
        <v>166</v>
      </c>
      <c r="B1807" s="2">
        <v>215475</v>
      </c>
      <c r="C1807" s="2" t="s">
        <v>6</v>
      </c>
      <c r="D1807" s="2" t="s">
        <v>7</v>
      </c>
      <c r="E1807" s="2">
        <f>VLOOKUP(A1807,Sheet1!$A:$M,5,FALSE)</f>
        <v>0</v>
      </c>
      <c r="F1807" s="3">
        <v>45777</v>
      </c>
    </row>
    <row r="1808" spans="1:6" x14ac:dyDescent="0.25">
      <c r="A1808" s="2" t="s">
        <v>166</v>
      </c>
      <c r="B1808" s="2">
        <v>215475</v>
      </c>
      <c r="C1808" s="2" t="s">
        <v>6</v>
      </c>
      <c r="D1808" s="2" t="s">
        <v>7</v>
      </c>
      <c r="E1808" s="2">
        <f>VLOOKUP(A1808,Sheet1!$A:$M,6,FALSE)</f>
        <v>0</v>
      </c>
      <c r="F1808" s="3">
        <v>45808</v>
      </c>
    </row>
    <row r="1809" spans="1:6" x14ac:dyDescent="0.25">
      <c r="A1809" s="2" t="s">
        <v>166</v>
      </c>
      <c r="B1809" s="2">
        <v>215475</v>
      </c>
      <c r="C1809" s="2" t="s">
        <v>6</v>
      </c>
      <c r="D1809" s="2" t="s">
        <v>7</v>
      </c>
      <c r="E1809" s="2">
        <f>VLOOKUP(A1809,Sheet1!$A:$M,7,FALSE)</f>
        <v>0</v>
      </c>
      <c r="F1809" s="3">
        <v>45838</v>
      </c>
    </row>
    <row r="1810" spans="1:6" x14ac:dyDescent="0.25">
      <c r="A1810" s="2" t="s">
        <v>166</v>
      </c>
      <c r="B1810" s="2">
        <v>215475</v>
      </c>
      <c r="C1810" s="2" t="s">
        <v>6</v>
      </c>
      <c r="D1810" s="2" t="s">
        <v>7</v>
      </c>
      <c r="E1810" s="2">
        <f>VLOOKUP(A1810,Sheet1!$A:$M,8,FALSE)</f>
        <v>0</v>
      </c>
      <c r="F1810" s="3">
        <v>45869</v>
      </c>
    </row>
    <row r="1811" spans="1:6" x14ac:dyDescent="0.25">
      <c r="A1811" s="2" t="s">
        <v>166</v>
      </c>
      <c r="B1811" s="2">
        <v>215475</v>
      </c>
      <c r="C1811" s="2" t="s">
        <v>6</v>
      </c>
      <c r="D1811" s="2" t="s">
        <v>7</v>
      </c>
      <c r="E1811" s="2">
        <f>VLOOKUP(A1811,Sheet1!$A:$M,9,FALSE)</f>
        <v>0</v>
      </c>
      <c r="F1811" s="3">
        <v>45900</v>
      </c>
    </row>
    <row r="1812" spans="1:6" x14ac:dyDescent="0.25">
      <c r="A1812" s="2" t="s">
        <v>166</v>
      </c>
      <c r="B1812" s="2">
        <v>215475</v>
      </c>
      <c r="C1812" s="2" t="s">
        <v>6</v>
      </c>
      <c r="D1812" s="2" t="s">
        <v>7</v>
      </c>
      <c r="E1812" s="2">
        <f>VLOOKUP(A1812,Sheet1!$A:$M,10,FALSE)</f>
        <v>0</v>
      </c>
      <c r="F1812" s="3">
        <v>45930</v>
      </c>
    </row>
    <row r="1813" spans="1:6" x14ac:dyDescent="0.25">
      <c r="A1813" s="2" t="s">
        <v>166</v>
      </c>
      <c r="B1813" s="2">
        <v>215475</v>
      </c>
      <c r="C1813" s="2" t="s">
        <v>6</v>
      </c>
      <c r="D1813" s="2" t="s">
        <v>7</v>
      </c>
      <c r="E1813" s="2">
        <f>VLOOKUP(A1813,Sheet1!$A:$M,11,FALSE)</f>
        <v>0</v>
      </c>
      <c r="F1813" s="3">
        <v>45961</v>
      </c>
    </row>
    <row r="1814" spans="1:6" x14ac:dyDescent="0.25">
      <c r="A1814" s="2" t="s">
        <v>166</v>
      </c>
      <c r="B1814" s="2">
        <v>215475</v>
      </c>
      <c r="C1814" s="2" t="s">
        <v>6</v>
      </c>
      <c r="D1814" s="2" t="s">
        <v>7</v>
      </c>
      <c r="E1814" s="2">
        <f>VLOOKUP(A1814,Sheet1!$A:$O,12,FALSE)</f>
        <v>0</v>
      </c>
      <c r="F1814" s="3">
        <v>45991</v>
      </c>
    </row>
    <row r="1815" spans="1:6" x14ac:dyDescent="0.25">
      <c r="A1815" s="2" t="s">
        <v>166</v>
      </c>
      <c r="B1815" s="2">
        <v>215475</v>
      </c>
      <c r="C1815" s="2" t="s">
        <v>6</v>
      </c>
      <c r="D1815" s="2" t="s">
        <v>7</v>
      </c>
      <c r="E1815" s="2">
        <f>VLOOKUP(A1815,Sheet1!$A:$O,13,FALSE)</f>
        <v>0</v>
      </c>
      <c r="F1815" s="3">
        <v>46022</v>
      </c>
    </row>
    <row r="1816" spans="1:6" x14ac:dyDescent="0.25">
      <c r="A1816" s="2" t="s">
        <v>57</v>
      </c>
      <c r="B1816" s="2">
        <v>215475</v>
      </c>
      <c r="C1816" s="2" t="s">
        <v>6</v>
      </c>
      <c r="D1816" s="2" t="s">
        <v>7</v>
      </c>
      <c r="E1816" s="2">
        <f>VLOOKUP(A1816,Sheet1!$A:$M,2,FALSE)</f>
        <v>200</v>
      </c>
      <c r="F1816" s="3">
        <v>45688</v>
      </c>
    </row>
    <row r="1817" spans="1:6" x14ac:dyDescent="0.25">
      <c r="A1817" s="2" t="s">
        <v>57</v>
      </c>
      <c r="B1817" s="2">
        <v>215475</v>
      </c>
      <c r="C1817" s="2" t="s">
        <v>6</v>
      </c>
      <c r="D1817" s="2" t="s">
        <v>7</v>
      </c>
      <c r="E1817" s="2">
        <f>VLOOKUP(A1817,Sheet1!$A:$M,3,FALSE)</f>
        <v>0</v>
      </c>
      <c r="F1817" s="3">
        <v>45716</v>
      </c>
    </row>
    <row r="1818" spans="1:6" x14ac:dyDescent="0.25">
      <c r="A1818" s="2" t="s">
        <v>57</v>
      </c>
      <c r="B1818" s="2">
        <v>215475</v>
      </c>
      <c r="C1818" s="2" t="s">
        <v>6</v>
      </c>
      <c r="D1818" s="2" t="s">
        <v>7</v>
      </c>
      <c r="E1818" s="2">
        <f>VLOOKUP(A1818,Sheet1!$A:$M,4,FALSE)</f>
        <v>0</v>
      </c>
      <c r="F1818" s="3">
        <v>45747</v>
      </c>
    </row>
    <row r="1819" spans="1:6" x14ac:dyDescent="0.25">
      <c r="A1819" s="2" t="s">
        <v>57</v>
      </c>
      <c r="B1819" s="2">
        <v>215475</v>
      </c>
      <c r="C1819" s="2" t="s">
        <v>6</v>
      </c>
      <c r="D1819" s="2" t="s">
        <v>7</v>
      </c>
      <c r="E1819" s="2">
        <f>VLOOKUP(A1819,Sheet1!$A:$M,5,FALSE)</f>
        <v>0</v>
      </c>
      <c r="F1819" s="3">
        <v>45777</v>
      </c>
    </row>
    <row r="1820" spans="1:6" x14ac:dyDescent="0.25">
      <c r="A1820" s="2" t="s">
        <v>57</v>
      </c>
      <c r="B1820" s="2">
        <v>215475</v>
      </c>
      <c r="C1820" s="2" t="s">
        <v>6</v>
      </c>
      <c r="D1820" s="2" t="s">
        <v>7</v>
      </c>
      <c r="E1820" s="2">
        <f>VLOOKUP(A1820,Sheet1!$A:$M,6,FALSE)</f>
        <v>0</v>
      </c>
      <c r="F1820" s="3">
        <v>45808</v>
      </c>
    </row>
    <row r="1821" spans="1:6" x14ac:dyDescent="0.25">
      <c r="A1821" s="2" t="s">
        <v>57</v>
      </c>
      <c r="B1821" s="2">
        <v>215475</v>
      </c>
      <c r="C1821" s="2" t="s">
        <v>6</v>
      </c>
      <c r="D1821" s="2" t="s">
        <v>7</v>
      </c>
      <c r="E1821" s="2">
        <f>VLOOKUP(A1821,Sheet1!$A:$M,7,FALSE)</f>
        <v>0</v>
      </c>
      <c r="F1821" s="3">
        <v>45838</v>
      </c>
    </row>
    <row r="1822" spans="1:6" x14ac:dyDescent="0.25">
      <c r="A1822" s="2" t="s">
        <v>57</v>
      </c>
      <c r="B1822" s="2">
        <v>215475</v>
      </c>
      <c r="C1822" s="2" t="s">
        <v>6</v>
      </c>
      <c r="D1822" s="2" t="s">
        <v>7</v>
      </c>
      <c r="E1822" s="2">
        <f>VLOOKUP(A1822,Sheet1!$A:$M,8,FALSE)</f>
        <v>0</v>
      </c>
      <c r="F1822" s="3">
        <v>45869</v>
      </c>
    </row>
    <row r="1823" spans="1:6" x14ac:dyDescent="0.25">
      <c r="A1823" s="2" t="s">
        <v>57</v>
      </c>
      <c r="B1823" s="2">
        <v>215475</v>
      </c>
      <c r="C1823" s="2" t="s">
        <v>6</v>
      </c>
      <c r="D1823" s="2" t="s">
        <v>7</v>
      </c>
      <c r="E1823" s="2">
        <f>VLOOKUP(A1823,Sheet1!$A:$M,9,FALSE)</f>
        <v>0</v>
      </c>
      <c r="F1823" s="3">
        <v>45900</v>
      </c>
    </row>
    <row r="1824" spans="1:6" x14ac:dyDescent="0.25">
      <c r="A1824" s="2" t="s">
        <v>57</v>
      </c>
      <c r="B1824" s="2">
        <v>215475</v>
      </c>
      <c r="C1824" s="2" t="s">
        <v>6</v>
      </c>
      <c r="D1824" s="2" t="s">
        <v>7</v>
      </c>
      <c r="E1824" s="2">
        <f>VLOOKUP(A1824,Sheet1!$A:$M,10,FALSE)</f>
        <v>0</v>
      </c>
      <c r="F1824" s="3">
        <v>45930</v>
      </c>
    </row>
    <row r="1825" spans="1:6" x14ac:dyDescent="0.25">
      <c r="A1825" s="2" t="s">
        <v>57</v>
      </c>
      <c r="B1825" s="2">
        <v>215475</v>
      </c>
      <c r="C1825" s="2" t="s">
        <v>6</v>
      </c>
      <c r="D1825" s="2" t="s">
        <v>7</v>
      </c>
      <c r="E1825" s="2">
        <f>VLOOKUP(A1825,Sheet1!$A:$M,11,FALSE)</f>
        <v>0</v>
      </c>
      <c r="F1825" s="3">
        <v>45961</v>
      </c>
    </row>
    <row r="1826" spans="1:6" x14ac:dyDescent="0.25">
      <c r="A1826" s="2" t="s">
        <v>57</v>
      </c>
      <c r="B1826" s="2">
        <v>215475</v>
      </c>
      <c r="C1826" s="2" t="s">
        <v>6</v>
      </c>
      <c r="D1826" s="2" t="s">
        <v>7</v>
      </c>
      <c r="E1826" s="2">
        <f>VLOOKUP(A1826,Sheet1!$A:$O,12,FALSE)</f>
        <v>0</v>
      </c>
      <c r="F1826" s="3">
        <v>45991</v>
      </c>
    </row>
    <row r="1827" spans="1:6" x14ac:dyDescent="0.25">
      <c r="A1827" s="2" t="s">
        <v>57</v>
      </c>
      <c r="B1827" s="2">
        <v>215475</v>
      </c>
      <c r="C1827" s="2" t="s">
        <v>6</v>
      </c>
      <c r="D1827" s="2" t="s">
        <v>7</v>
      </c>
      <c r="E1827" s="2">
        <f>VLOOKUP(A1827,Sheet1!$A:$O,13,FALSE)</f>
        <v>0</v>
      </c>
      <c r="F1827" s="3">
        <v>46022</v>
      </c>
    </row>
    <row r="1828" spans="1:6" x14ac:dyDescent="0.25">
      <c r="A1828" s="2" t="s">
        <v>32</v>
      </c>
      <c r="B1828" s="2">
        <v>215475</v>
      </c>
      <c r="C1828" s="2" t="s">
        <v>6</v>
      </c>
      <c r="D1828" s="2" t="s">
        <v>7</v>
      </c>
      <c r="E1828" s="2">
        <f>VLOOKUP(A1828,Sheet1!$A:$M,2,FALSE)</f>
        <v>650</v>
      </c>
      <c r="F1828" s="3">
        <v>45688</v>
      </c>
    </row>
    <row r="1829" spans="1:6" x14ac:dyDescent="0.25">
      <c r="A1829" s="2" t="s">
        <v>32</v>
      </c>
      <c r="B1829" s="2">
        <v>215475</v>
      </c>
      <c r="C1829" s="2" t="s">
        <v>6</v>
      </c>
      <c r="D1829" s="2" t="s">
        <v>7</v>
      </c>
      <c r="E1829" s="2">
        <f>VLOOKUP(A1829,Sheet1!$A:$M,3,FALSE)</f>
        <v>0</v>
      </c>
      <c r="F1829" s="3">
        <v>45716</v>
      </c>
    </row>
    <row r="1830" spans="1:6" x14ac:dyDescent="0.25">
      <c r="A1830" s="2" t="s">
        <v>32</v>
      </c>
      <c r="B1830" s="2">
        <v>215475</v>
      </c>
      <c r="C1830" s="2" t="s">
        <v>6</v>
      </c>
      <c r="D1830" s="2" t="s">
        <v>7</v>
      </c>
      <c r="E1830" s="2">
        <f>VLOOKUP(A1830,Sheet1!$A:$M,4,FALSE)</f>
        <v>0</v>
      </c>
      <c r="F1830" s="3">
        <v>45747</v>
      </c>
    </row>
    <row r="1831" spans="1:6" x14ac:dyDescent="0.25">
      <c r="A1831" s="2" t="s">
        <v>32</v>
      </c>
      <c r="B1831" s="2">
        <v>215475</v>
      </c>
      <c r="C1831" s="2" t="s">
        <v>6</v>
      </c>
      <c r="D1831" s="2" t="s">
        <v>7</v>
      </c>
      <c r="E1831" s="2">
        <f>VLOOKUP(A1831,Sheet1!$A:$M,5,FALSE)</f>
        <v>0</v>
      </c>
      <c r="F1831" s="3">
        <v>45777</v>
      </c>
    </row>
    <row r="1832" spans="1:6" x14ac:dyDescent="0.25">
      <c r="A1832" s="2" t="s">
        <v>32</v>
      </c>
      <c r="B1832" s="2">
        <v>215475</v>
      </c>
      <c r="C1832" s="2" t="s">
        <v>6</v>
      </c>
      <c r="D1832" s="2" t="s">
        <v>7</v>
      </c>
      <c r="E1832" s="2">
        <f>VLOOKUP(A1832,Sheet1!$A:$M,6,FALSE)</f>
        <v>0</v>
      </c>
      <c r="F1832" s="3">
        <v>45808</v>
      </c>
    </row>
    <row r="1833" spans="1:6" x14ac:dyDescent="0.25">
      <c r="A1833" s="2" t="s">
        <v>32</v>
      </c>
      <c r="B1833" s="2">
        <v>215475</v>
      </c>
      <c r="C1833" s="2" t="s">
        <v>6</v>
      </c>
      <c r="D1833" s="2" t="s">
        <v>7</v>
      </c>
      <c r="E1833" s="2">
        <f>VLOOKUP(A1833,Sheet1!$A:$M,7,FALSE)</f>
        <v>0</v>
      </c>
      <c r="F1833" s="3">
        <v>45838</v>
      </c>
    </row>
    <row r="1834" spans="1:6" x14ac:dyDescent="0.25">
      <c r="A1834" s="2" t="s">
        <v>32</v>
      </c>
      <c r="B1834" s="2">
        <v>215475</v>
      </c>
      <c r="C1834" s="2" t="s">
        <v>6</v>
      </c>
      <c r="D1834" s="2" t="s">
        <v>7</v>
      </c>
      <c r="E1834" s="2">
        <f>VLOOKUP(A1834,Sheet1!$A:$M,8,FALSE)</f>
        <v>0</v>
      </c>
      <c r="F1834" s="3">
        <v>45869</v>
      </c>
    </row>
    <row r="1835" spans="1:6" x14ac:dyDescent="0.25">
      <c r="A1835" s="2" t="s">
        <v>32</v>
      </c>
      <c r="B1835" s="2">
        <v>215475</v>
      </c>
      <c r="C1835" s="2" t="s">
        <v>6</v>
      </c>
      <c r="D1835" s="2" t="s">
        <v>7</v>
      </c>
      <c r="E1835" s="2">
        <f>VLOOKUP(A1835,Sheet1!$A:$M,9,FALSE)</f>
        <v>450</v>
      </c>
      <c r="F1835" s="3">
        <v>45900</v>
      </c>
    </row>
    <row r="1836" spans="1:6" x14ac:dyDescent="0.25">
      <c r="A1836" s="2" t="s">
        <v>32</v>
      </c>
      <c r="B1836" s="2">
        <v>215475</v>
      </c>
      <c r="C1836" s="2" t="s">
        <v>6</v>
      </c>
      <c r="D1836" s="2" t="s">
        <v>7</v>
      </c>
      <c r="E1836" s="2">
        <f>VLOOKUP(A1836,Sheet1!$A:$M,10,FALSE)</f>
        <v>0</v>
      </c>
      <c r="F1836" s="3">
        <v>45930</v>
      </c>
    </row>
    <row r="1837" spans="1:6" x14ac:dyDescent="0.25">
      <c r="A1837" s="2" t="s">
        <v>32</v>
      </c>
      <c r="B1837" s="2">
        <v>215475</v>
      </c>
      <c r="C1837" s="2" t="s">
        <v>6</v>
      </c>
      <c r="D1837" s="2" t="s">
        <v>7</v>
      </c>
      <c r="E1837" s="2">
        <f>VLOOKUP(A1837,Sheet1!$A:$M,11,FALSE)</f>
        <v>400</v>
      </c>
      <c r="F1837" s="3">
        <v>45961</v>
      </c>
    </row>
    <row r="1838" spans="1:6" x14ac:dyDescent="0.25">
      <c r="A1838" s="2" t="s">
        <v>32</v>
      </c>
      <c r="B1838" s="2">
        <v>215475</v>
      </c>
      <c r="C1838" s="2" t="s">
        <v>6</v>
      </c>
      <c r="D1838" s="2" t="s">
        <v>7</v>
      </c>
      <c r="E1838" s="2">
        <f>VLOOKUP(A1838,Sheet1!$A:$O,12,FALSE)</f>
        <v>0</v>
      </c>
      <c r="F1838" s="3">
        <v>45991</v>
      </c>
    </row>
    <row r="1839" spans="1:6" x14ac:dyDescent="0.25">
      <c r="A1839" s="2" t="s">
        <v>32</v>
      </c>
      <c r="B1839" s="2">
        <v>215475</v>
      </c>
      <c r="C1839" s="2" t="s">
        <v>6</v>
      </c>
      <c r="D1839" s="2" t="s">
        <v>7</v>
      </c>
      <c r="E1839" s="2">
        <f>VLOOKUP(A1839,Sheet1!$A:$O,13,FALSE)</f>
        <v>0</v>
      </c>
      <c r="F1839" s="3">
        <v>46022</v>
      </c>
    </row>
    <row r="1840" spans="1:6" x14ac:dyDescent="0.25">
      <c r="A1840" s="2" t="s">
        <v>249</v>
      </c>
      <c r="B1840" s="2">
        <v>215475</v>
      </c>
      <c r="C1840" s="2" t="s">
        <v>6</v>
      </c>
      <c r="D1840" s="2" t="s">
        <v>7</v>
      </c>
      <c r="E1840" s="2">
        <f>VLOOKUP(A1840,Sheet1!$A:$M,2,FALSE)</f>
        <v>400</v>
      </c>
      <c r="F1840" s="3">
        <v>45688</v>
      </c>
    </row>
    <row r="1841" spans="1:6" x14ac:dyDescent="0.25">
      <c r="A1841" s="2" t="s">
        <v>249</v>
      </c>
      <c r="B1841" s="2">
        <v>215475</v>
      </c>
      <c r="C1841" s="2" t="s">
        <v>6</v>
      </c>
      <c r="D1841" s="2" t="s">
        <v>7</v>
      </c>
      <c r="E1841" s="2">
        <f>VLOOKUP(A1841,Sheet1!$A:$M,3,FALSE)</f>
        <v>0</v>
      </c>
      <c r="F1841" s="3">
        <v>45716</v>
      </c>
    </row>
    <row r="1842" spans="1:6" x14ac:dyDescent="0.25">
      <c r="A1842" s="2" t="s">
        <v>249</v>
      </c>
      <c r="B1842" s="2">
        <v>215475</v>
      </c>
      <c r="C1842" s="2" t="s">
        <v>6</v>
      </c>
      <c r="D1842" s="2" t="s">
        <v>7</v>
      </c>
      <c r="E1842" s="2">
        <f>VLOOKUP(A1842,Sheet1!$A:$M,4,FALSE)</f>
        <v>0</v>
      </c>
      <c r="F1842" s="3">
        <v>45747</v>
      </c>
    </row>
    <row r="1843" spans="1:6" x14ac:dyDescent="0.25">
      <c r="A1843" s="2" t="s">
        <v>249</v>
      </c>
      <c r="B1843" s="2">
        <v>215475</v>
      </c>
      <c r="C1843" s="2" t="s">
        <v>6</v>
      </c>
      <c r="D1843" s="2" t="s">
        <v>7</v>
      </c>
      <c r="E1843" s="2">
        <f>VLOOKUP(A1843,Sheet1!$A:$M,5,FALSE)</f>
        <v>0</v>
      </c>
      <c r="F1843" s="3">
        <v>45777</v>
      </c>
    </row>
    <row r="1844" spans="1:6" x14ac:dyDescent="0.25">
      <c r="A1844" s="2" t="s">
        <v>249</v>
      </c>
      <c r="B1844" s="2">
        <v>215475</v>
      </c>
      <c r="C1844" s="2" t="s">
        <v>6</v>
      </c>
      <c r="D1844" s="2" t="s">
        <v>7</v>
      </c>
      <c r="E1844" s="2">
        <f>VLOOKUP(A1844,Sheet1!$A:$M,6,FALSE)</f>
        <v>600</v>
      </c>
      <c r="F1844" s="3">
        <v>45808</v>
      </c>
    </row>
    <row r="1845" spans="1:6" x14ac:dyDescent="0.25">
      <c r="A1845" s="2" t="s">
        <v>249</v>
      </c>
      <c r="B1845" s="2">
        <v>215475</v>
      </c>
      <c r="C1845" s="2" t="s">
        <v>6</v>
      </c>
      <c r="D1845" s="2" t="s">
        <v>7</v>
      </c>
      <c r="E1845" s="2">
        <f>VLOOKUP(A1845,Sheet1!$A:$M,7,FALSE)</f>
        <v>0</v>
      </c>
      <c r="F1845" s="3">
        <v>45838</v>
      </c>
    </row>
    <row r="1846" spans="1:6" x14ac:dyDescent="0.25">
      <c r="A1846" s="2" t="s">
        <v>249</v>
      </c>
      <c r="B1846" s="2">
        <v>215475</v>
      </c>
      <c r="C1846" s="2" t="s">
        <v>6</v>
      </c>
      <c r="D1846" s="2" t="s">
        <v>7</v>
      </c>
      <c r="E1846" s="2">
        <f>VLOOKUP(A1846,Sheet1!$A:$M,8,FALSE)</f>
        <v>0</v>
      </c>
      <c r="F1846" s="3">
        <v>45869</v>
      </c>
    </row>
    <row r="1847" spans="1:6" x14ac:dyDescent="0.25">
      <c r="A1847" s="2" t="s">
        <v>249</v>
      </c>
      <c r="B1847" s="2">
        <v>215475</v>
      </c>
      <c r="C1847" s="2" t="s">
        <v>6</v>
      </c>
      <c r="D1847" s="2" t="s">
        <v>7</v>
      </c>
      <c r="E1847" s="2">
        <f>VLOOKUP(A1847,Sheet1!$A:$M,9,FALSE)</f>
        <v>500</v>
      </c>
      <c r="F1847" s="3">
        <v>45900</v>
      </c>
    </row>
    <row r="1848" spans="1:6" x14ac:dyDescent="0.25">
      <c r="A1848" s="2" t="s">
        <v>249</v>
      </c>
      <c r="B1848" s="2">
        <v>215475</v>
      </c>
      <c r="C1848" s="2" t="s">
        <v>6</v>
      </c>
      <c r="D1848" s="2" t="s">
        <v>7</v>
      </c>
      <c r="E1848" s="2">
        <f>VLOOKUP(A1848,Sheet1!$A:$M,10,FALSE)</f>
        <v>0</v>
      </c>
      <c r="F1848" s="3">
        <v>45930</v>
      </c>
    </row>
    <row r="1849" spans="1:6" x14ac:dyDescent="0.25">
      <c r="A1849" s="2" t="s">
        <v>249</v>
      </c>
      <c r="B1849" s="2">
        <v>215475</v>
      </c>
      <c r="C1849" s="2" t="s">
        <v>6</v>
      </c>
      <c r="D1849" s="2" t="s">
        <v>7</v>
      </c>
      <c r="E1849" s="2">
        <f>VLOOKUP(A1849,Sheet1!$A:$M,11,FALSE)</f>
        <v>0</v>
      </c>
      <c r="F1849" s="3">
        <v>45961</v>
      </c>
    </row>
    <row r="1850" spans="1:6" x14ac:dyDescent="0.25">
      <c r="A1850" s="2" t="s">
        <v>249</v>
      </c>
      <c r="B1850" s="2">
        <v>215475</v>
      </c>
      <c r="C1850" s="2" t="s">
        <v>6</v>
      </c>
      <c r="D1850" s="2" t="s">
        <v>7</v>
      </c>
      <c r="E1850" s="2">
        <f>VLOOKUP(A1850,Sheet1!$A:$O,12,FALSE)</f>
        <v>150</v>
      </c>
      <c r="F1850" s="3">
        <v>45991</v>
      </c>
    </row>
    <row r="1851" spans="1:6" x14ac:dyDescent="0.25">
      <c r="A1851" s="2" t="s">
        <v>249</v>
      </c>
      <c r="B1851" s="2">
        <v>215475</v>
      </c>
      <c r="C1851" s="2" t="s">
        <v>6</v>
      </c>
      <c r="D1851" s="2" t="s">
        <v>7</v>
      </c>
      <c r="E1851" s="2">
        <f>VLOOKUP(A1851,Sheet1!$A:$O,13,FALSE)</f>
        <v>0</v>
      </c>
      <c r="F1851" s="3">
        <v>46022</v>
      </c>
    </row>
    <row r="1852" spans="1:6" x14ac:dyDescent="0.25">
      <c r="A1852" s="2" t="s">
        <v>33</v>
      </c>
      <c r="B1852" s="2">
        <v>215475</v>
      </c>
      <c r="C1852" s="2" t="s">
        <v>6</v>
      </c>
      <c r="D1852" s="2" t="s">
        <v>7</v>
      </c>
      <c r="E1852" s="2">
        <f>VLOOKUP(A1852,Sheet1!$A:$M,2,FALSE)</f>
        <v>0</v>
      </c>
      <c r="F1852" s="3">
        <v>45688</v>
      </c>
    </row>
    <row r="1853" spans="1:6" x14ac:dyDescent="0.25">
      <c r="A1853" s="2" t="s">
        <v>33</v>
      </c>
      <c r="B1853" s="2">
        <v>215475</v>
      </c>
      <c r="C1853" s="2" t="s">
        <v>6</v>
      </c>
      <c r="D1853" s="2" t="s">
        <v>7</v>
      </c>
      <c r="E1853" s="2">
        <f>VLOOKUP(A1853,Sheet1!$A:$M,3,FALSE)</f>
        <v>0</v>
      </c>
      <c r="F1853" s="3">
        <v>45716</v>
      </c>
    </row>
    <row r="1854" spans="1:6" x14ac:dyDescent="0.25">
      <c r="A1854" s="2" t="s">
        <v>33</v>
      </c>
      <c r="B1854" s="2">
        <v>215475</v>
      </c>
      <c r="C1854" s="2" t="s">
        <v>6</v>
      </c>
      <c r="D1854" s="2" t="s">
        <v>7</v>
      </c>
      <c r="E1854" s="2">
        <f>VLOOKUP(A1854,Sheet1!$A:$M,4,FALSE)</f>
        <v>0</v>
      </c>
      <c r="F1854" s="3">
        <v>45747</v>
      </c>
    </row>
    <row r="1855" spans="1:6" x14ac:dyDescent="0.25">
      <c r="A1855" s="2" t="s">
        <v>33</v>
      </c>
      <c r="B1855" s="2">
        <v>215475</v>
      </c>
      <c r="C1855" s="2" t="s">
        <v>6</v>
      </c>
      <c r="D1855" s="2" t="s">
        <v>7</v>
      </c>
      <c r="E1855" s="2">
        <f>VLOOKUP(A1855,Sheet1!$A:$M,5,FALSE)</f>
        <v>0</v>
      </c>
      <c r="F1855" s="3">
        <v>45777</v>
      </c>
    </row>
    <row r="1856" spans="1:6" x14ac:dyDescent="0.25">
      <c r="A1856" s="2" t="s">
        <v>33</v>
      </c>
      <c r="B1856" s="2">
        <v>215475</v>
      </c>
      <c r="C1856" s="2" t="s">
        <v>6</v>
      </c>
      <c r="D1856" s="2" t="s">
        <v>7</v>
      </c>
      <c r="E1856" s="2">
        <f>VLOOKUP(A1856,Sheet1!$A:$M,6,FALSE)</f>
        <v>0</v>
      </c>
      <c r="F1856" s="3">
        <v>45808</v>
      </c>
    </row>
    <row r="1857" spans="1:6" x14ac:dyDescent="0.25">
      <c r="A1857" s="2" t="s">
        <v>33</v>
      </c>
      <c r="B1857" s="2">
        <v>215475</v>
      </c>
      <c r="C1857" s="2" t="s">
        <v>6</v>
      </c>
      <c r="D1857" s="2" t="s">
        <v>7</v>
      </c>
      <c r="E1857" s="2">
        <f>VLOOKUP(A1857,Sheet1!$A:$M,7,FALSE)</f>
        <v>0</v>
      </c>
      <c r="F1857" s="3">
        <v>45838</v>
      </c>
    </row>
    <row r="1858" spans="1:6" x14ac:dyDescent="0.25">
      <c r="A1858" s="2" t="s">
        <v>33</v>
      </c>
      <c r="B1858" s="2">
        <v>215475</v>
      </c>
      <c r="C1858" s="2" t="s">
        <v>6</v>
      </c>
      <c r="D1858" s="2" t="s">
        <v>7</v>
      </c>
      <c r="E1858" s="2">
        <f>VLOOKUP(A1858,Sheet1!$A:$M,8,FALSE)</f>
        <v>0</v>
      </c>
      <c r="F1858" s="3">
        <v>45869</v>
      </c>
    </row>
    <row r="1859" spans="1:6" x14ac:dyDescent="0.25">
      <c r="A1859" s="2" t="s">
        <v>33</v>
      </c>
      <c r="B1859" s="2">
        <v>215475</v>
      </c>
      <c r="C1859" s="2" t="s">
        <v>6</v>
      </c>
      <c r="D1859" s="2" t="s">
        <v>7</v>
      </c>
      <c r="E1859" s="2">
        <f>VLOOKUP(A1859,Sheet1!$A:$M,9,FALSE)</f>
        <v>0</v>
      </c>
      <c r="F1859" s="3">
        <v>45900</v>
      </c>
    </row>
    <row r="1860" spans="1:6" x14ac:dyDescent="0.25">
      <c r="A1860" s="2" t="s">
        <v>33</v>
      </c>
      <c r="B1860" s="2">
        <v>215475</v>
      </c>
      <c r="C1860" s="2" t="s">
        <v>6</v>
      </c>
      <c r="D1860" s="2" t="s">
        <v>7</v>
      </c>
      <c r="E1860" s="2">
        <f>VLOOKUP(A1860,Sheet1!$A:$M,10,FALSE)</f>
        <v>0</v>
      </c>
      <c r="F1860" s="3">
        <v>45930</v>
      </c>
    </row>
    <row r="1861" spans="1:6" x14ac:dyDescent="0.25">
      <c r="A1861" s="2" t="s">
        <v>33</v>
      </c>
      <c r="B1861" s="2">
        <v>215475</v>
      </c>
      <c r="C1861" s="2" t="s">
        <v>6</v>
      </c>
      <c r="D1861" s="2" t="s">
        <v>7</v>
      </c>
      <c r="E1861" s="2">
        <f>VLOOKUP(A1861,Sheet1!$A:$M,11,FALSE)</f>
        <v>0</v>
      </c>
      <c r="F1861" s="3">
        <v>45961</v>
      </c>
    </row>
    <row r="1862" spans="1:6" x14ac:dyDescent="0.25">
      <c r="A1862" s="2" t="s">
        <v>33</v>
      </c>
      <c r="B1862" s="2">
        <v>215475</v>
      </c>
      <c r="C1862" s="2" t="s">
        <v>6</v>
      </c>
      <c r="D1862" s="2" t="s">
        <v>7</v>
      </c>
      <c r="E1862" s="2">
        <f>VLOOKUP(A1862,Sheet1!$A:$O,12,FALSE)</f>
        <v>0</v>
      </c>
      <c r="F1862" s="3">
        <v>45991</v>
      </c>
    </row>
    <row r="1863" spans="1:6" x14ac:dyDescent="0.25">
      <c r="A1863" s="2" t="s">
        <v>33</v>
      </c>
      <c r="B1863" s="2">
        <v>215475</v>
      </c>
      <c r="C1863" s="2" t="s">
        <v>6</v>
      </c>
      <c r="D1863" s="2" t="s">
        <v>7</v>
      </c>
      <c r="E1863" s="2">
        <f>VLOOKUP(A1863,Sheet1!$A:$O,13,FALSE)</f>
        <v>0</v>
      </c>
      <c r="F1863" s="3">
        <v>46022</v>
      </c>
    </row>
    <row r="1864" spans="1:6" x14ac:dyDescent="0.25">
      <c r="A1864" s="2" t="s">
        <v>188</v>
      </c>
      <c r="B1864" s="2">
        <v>215475</v>
      </c>
      <c r="C1864" s="2" t="s">
        <v>6</v>
      </c>
      <c r="D1864" s="2" t="s">
        <v>7</v>
      </c>
      <c r="E1864" s="2">
        <f>VLOOKUP(A1864,Sheet1!$A:$M,2,FALSE)</f>
        <v>300</v>
      </c>
      <c r="F1864" s="3">
        <v>45688</v>
      </c>
    </row>
    <row r="1865" spans="1:6" x14ac:dyDescent="0.25">
      <c r="A1865" s="2" t="s">
        <v>188</v>
      </c>
      <c r="B1865" s="2">
        <v>215475</v>
      </c>
      <c r="C1865" s="2" t="s">
        <v>6</v>
      </c>
      <c r="D1865" s="2" t="s">
        <v>7</v>
      </c>
      <c r="E1865" s="2">
        <f>VLOOKUP(A1865,Sheet1!$A:$M,3,FALSE)</f>
        <v>0</v>
      </c>
      <c r="F1865" s="3">
        <v>45716</v>
      </c>
    </row>
    <row r="1866" spans="1:6" x14ac:dyDescent="0.25">
      <c r="A1866" s="2" t="s">
        <v>188</v>
      </c>
      <c r="B1866" s="2">
        <v>215475</v>
      </c>
      <c r="C1866" s="2" t="s">
        <v>6</v>
      </c>
      <c r="D1866" s="2" t="s">
        <v>7</v>
      </c>
      <c r="E1866" s="2">
        <f>VLOOKUP(A1866,Sheet1!$A:$M,4,FALSE)</f>
        <v>0</v>
      </c>
      <c r="F1866" s="3">
        <v>45747</v>
      </c>
    </row>
    <row r="1867" spans="1:6" x14ac:dyDescent="0.25">
      <c r="A1867" s="2" t="s">
        <v>188</v>
      </c>
      <c r="B1867" s="2">
        <v>215475</v>
      </c>
      <c r="C1867" s="2" t="s">
        <v>6</v>
      </c>
      <c r="D1867" s="2" t="s">
        <v>7</v>
      </c>
      <c r="E1867" s="2">
        <f>VLOOKUP(A1867,Sheet1!$A:$M,5,FALSE)</f>
        <v>0</v>
      </c>
      <c r="F1867" s="3">
        <v>45777</v>
      </c>
    </row>
    <row r="1868" spans="1:6" x14ac:dyDescent="0.25">
      <c r="A1868" s="2" t="s">
        <v>188</v>
      </c>
      <c r="B1868" s="2">
        <v>215475</v>
      </c>
      <c r="C1868" s="2" t="s">
        <v>6</v>
      </c>
      <c r="D1868" s="2" t="s">
        <v>7</v>
      </c>
      <c r="E1868" s="2">
        <f>VLOOKUP(A1868,Sheet1!$A:$M,6,FALSE)</f>
        <v>0</v>
      </c>
      <c r="F1868" s="3">
        <v>45808</v>
      </c>
    </row>
    <row r="1869" spans="1:6" x14ac:dyDescent="0.25">
      <c r="A1869" s="2" t="s">
        <v>188</v>
      </c>
      <c r="B1869" s="2">
        <v>215475</v>
      </c>
      <c r="C1869" s="2" t="s">
        <v>6</v>
      </c>
      <c r="D1869" s="2" t="s">
        <v>7</v>
      </c>
      <c r="E1869" s="2">
        <f>VLOOKUP(A1869,Sheet1!$A:$M,7,FALSE)</f>
        <v>0</v>
      </c>
      <c r="F1869" s="3">
        <v>45838</v>
      </c>
    </row>
    <row r="1870" spans="1:6" x14ac:dyDescent="0.25">
      <c r="A1870" s="2" t="s">
        <v>188</v>
      </c>
      <c r="B1870" s="2">
        <v>215475</v>
      </c>
      <c r="C1870" s="2" t="s">
        <v>6</v>
      </c>
      <c r="D1870" s="2" t="s">
        <v>7</v>
      </c>
      <c r="E1870" s="2">
        <f>VLOOKUP(A1870,Sheet1!$A:$M,8,FALSE)</f>
        <v>0</v>
      </c>
      <c r="F1870" s="3">
        <v>45869</v>
      </c>
    </row>
    <row r="1871" spans="1:6" x14ac:dyDescent="0.25">
      <c r="A1871" s="2" t="s">
        <v>188</v>
      </c>
      <c r="B1871" s="2">
        <v>215475</v>
      </c>
      <c r="C1871" s="2" t="s">
        <v>6</v>
      </c>
      <c r="D1871" s="2" t="s">
        <v>7</v>
      </c>
      <c r="E1871" s="2">
        <f>VLOOKUP(A1871,Sheet1!$A:$M,9,FALSE)</f>
        <v>0</v>
      </c>
      <c r="F1871" s="3">
        <v>45900</v>
      </c>
    </row>
    <row r="1872" spans="1:6" x14ac:dyDescent="0.25">
      <c r="A1872" s="2" t="s">
        <v>188</v>
      </c>
      <c r="B1872" s="2">
        <v>215475</v>
      </c>
      <c r="C1872" s="2" t="s">
        <v>6</v>
      </c>
      <c r="D1872" s="2" t="s">
        <v>7</v>
      </c>
      <c r="E1872" s="2">
        <f>VLOOKUP(A1872,Sheet1!$A:$M,10,FALSE)</f>
        <v>0</v>
      </c>
      <c r="F1872" s="3">
        <v>45930</v>
      </c>
    </row>
    <row r="1873" spans="1:6" x14ac:dyDescent="0.25">
      <c r="A1873" s="2" t="s">
        <v>188</v>
      </c>
      <c r="B1873" s="2">
        <v>215475</v>
      </c>
      <c r="C1873" s="2" t="s">
        <v>6</v>
      </c>
      <c r="D1873" s="2" t="s">
        <v>7</v>
      </c>
      <c r="E1873" s="2">
        <f>VLOOKUP(A1873,Sheet1!$A:$M,11,FALSE)</f>
        <v>0</v>
      </c>
      <c r="F1873" s="3">
        <v>45961</v>
      </c>
    </row>
    <row r="1874" spans="1:6" x14ac:dyDescent="0.25">
      <c r="A1874" s="2" t="s">
        <v>188</v>
      </c>
      <c r="B1874" s="2">
        <v>215475</v>
      </c>
      <c r="C1874" s="2" t="s">
        <v>6</v>
      </c>
      <c r="D1874" s="2" t="s">
        <v>7</v>
      </c>
      <c r="E1874" s="2">
        <f>VLOOKUP(A1874,Sheet1!$A:$O,12,FALSE)</f>
        <v>0</v>
      </c>
      <c r="F1874" s="3">
        <v>45991</v>
      </c>
    </row>
    <row r="1875" spans="1:6" x14ac:dyDescent="0.25">
      <c r="A1875" s="2" t="s">
        <v>188</v>
      </c>
      <c r="B1875" s="2">
        <v>215475</v>
      </c>
      <c r="C1875" s="2" t="s">
        <v>6</v>
      </c>
      <c r="D1875" s="2" t="s">
        <v>7</v>
      </c>
      <c r="E1875" s="2">
        <f>VLOOKUP(A1875,Sheet1!$A:$O,13,FALSE)</f>
        <v>0</v>
      </c>
      <c r="F1875" s="3">
        <v>46022</v>
      </c>
    </row>
    <row r="1876" spans="1:6" x14ac:dyDescent="0.25">
      <c r="A1876" s="2" t="s">
        <v>34</v>
      </c>
      <c r="B1876" s="2">
        <v>215475</v>
      </c>
      <c r="C1876" s="2" t="s">
        <v>207</v>
      </c>
      <c r="D1876" s="2" t="s">
        <v>7</v>
      </c>
      <c r="E1876" s="2">
        <f>VLOOKUP(A1876,Sheet1!$A:$M,2,FALSE)</f>
        <v>0</v>
      </c>
      <c r="F1876" s="3">
        <v>45688</v>
      </c>
    </row>
    <row r="1877" spans="1:6" x14ac:dyDescent="0.25">
      <c r="A1877" s="2" t="s">
        <v>34</v>
      </c>
      <c r="B1877" s="2">
        <v>215475</v>
      </c>
      <c r="C1877" s="2" t="s">
        <v>207</v>
      </c>
      <c r="D1877" s="2" t="s">
        <v>7</v>
      </c>
      <c r="E1877" s="2">
        <f>VLOOKUP(A1877,Sheet1!$A:$M,3,FALSE)</f>
        <v>1200</v>
      </c>
      <c r="F1877" s="3">
        <v>45716</v>
      </c>
    </row>
    <row r="1878" spans="1:6" x14ac:dyDescent="0.25">
      <c r="A1878" s="2" t="s">
        <v>34</v>
      </c>
      <c r="B1878" s="2">
        <v>215475</v>
      </c>
      <c r="C1878" s="2" t="s">
        <v>207</v>
      </c>
      <c r="D1878" s="2" t="s">
        <v>7</v>
      </c>
      <c r="E1878" s="2">
        <f>VLOOKUP(A1878,Sheet1!$A:$M,4,FALSE)</f>
        <v>0</v>
      </c>
      <c r="F1878" s="3">
        <v>45747</v>
      </c>
    </row>
    <row r="1879" spans="1:6" x14ac:dyDescent="0.25">
      <c r="A1879" s="2" t="s">
        <v>34</v>
      </c>
      <c r="B1879" s="2">
        <v>215475</v>
      </c>
      <c r="C1879" s="2" t="s">
        <v>207</v>
      </c>
      <c r="D1879" s="2" t="s">
        <v>7</v>
      </c>
      <c r="E1879" s="2">
        <f>VLOOKUP(A1879,Sheet1!$A:$M,5,FALSE)</f>
        <v>0</v>
      </c>
      <c r="F1879" s="3">
        <v>45777</v>
      </c>
    </row>
    <row r="1880" spans="1:6" x14ac:dyDescent="0.25">
      <c r="A1880" s="2" t="s">
        <v>34</v>
      </c>
      <c r="B1880" s="2">
        <v>215475</v>
      </c>
      <c r="C1880" s="2" t="s">
        <v>207</v>
      </c>
      <c r="D1880" s="2" t="s">
        <v>7</v>
      </c>
      <c r="E1880" s="2">
        <f>VLOOKUP(A1880,Sheet1!$A:$M,6,FALSE)</f>
        <v>0</v>
      </c>
      <c r="F1880" s="3">
        <v>45808</v>
      </c>
    </row>
    <row r="1881" spans="1:6" x14ac:dyDescent="0.25">
      <c r="A1881" s="2" t="s">
        <v>34</v>
      </c>
      <c r="B1881" s="2">
        <v>215475</v>
      </c>
      <c r="C1881" s="2" t="s">
        <v>207</v>
      </c>
      <c r="D1881" s="2" t="s">
        <v>7</v>
      </c>
      <c r="E1881" s="2">
        <f>VLOOKUP(A1881,Sheet1!$A:$M,7,FALSE)</f>
        <v>0</v>
      </c>
      <c r="F1881" s="3">
        <v>45838</v>
      </c>
    </row>
    <row r="1882" spans="1:6" x14ac:dyDescent="0.25">
      <c r="A1882" s="2" t="s">
        <v>34</v>
      </c>
      <c r="B1882" s="2">
        <v>215475</v>
      </c>
      <c r="C1882" s="2" t="s">
        <v>207</v>
      </c>
      <c r="D1882" s="2" t="s">
        <v>7</v>
      </c>
      <c r="E1882" s="2">
        <f>VLOOKUP(A1882,Sheet1!$A:$M,8,FALSE)</f>
        <v>0</v>
      </c>
      <c r="F1882" s="3">
        <v>45869</v>
      </c>
    </row>
    <row r="1883" spans="1:6" x14ac:dyDescent="0.25">
      <c r="A1883" s="2" t="s">
        <v>34</v>
      </c>
      <c r="B1883" s="2">
        <v>215475</v>
      </c>
      <c r="C1883" s="2" t="s">
        <v>207</v>
      </c>
      <c r="D1883" s="2" t="s">
        <v>7</v>
      </c>
      <c r="E1883" s="2">
        <f>VLOOKUP(A1883,Sheet1!$A:$M,9,FALSE)</f>
        <v>0</v>
      </c>
      <c r="F1883" s="3">
        <v>45900</v>
      </c>
    </row>
    <row r="1884" spans="1:6" x14ac:dyDescent="0.25">
      <c r="A1884" s="2" t="s">
        <v>34</v>
      </c>
      <c r="B1884" s="2">
        <v>215475</v>
      </c>
      <c r="C1884" s="2" t="s">
        <v>207</v>
      </c>
      <c r="D1884" s="2" t="s">
        <v>7</v>
      </c>
      <c r="E1884" s="2">
        <f>VLOOKUP(A1884,Sheet1!$A:$M,10,FALSE)</f>
        <v>0</v>
      </c>
      <c r="F1884" s="3">
        <v>45930</v>
      </c>
    </row>
    <row r="1885" spans="1:6" x14ac:dyDescent="0.25">
      <c r="A1885" s="2" t="s">
        <v>34</v>
      </c>
      <c r="B1885" s="2">
        <v>215475</v>
      </c>
      <c r="C1885" s="2" t="s">
        <v>207</v>
      </c>
      <c r="D1885" s="2" t="s">
        <v>7</v>
      </c>
      <c r="E1885" s="2">
        <f>VLOOKUP(A1885,Sheet1!$A:$M,11,FALSE)</f>
        <v>400</v>
      </c>
      <c r="F1885" s="3">
        <v>45961</v>
      </c>
    </row>
    <row r="1886" spans="1:6" x14ac:dyDescent="0.25">
      <c r="A1886" s="2" t="s">
        <v>34</v>
      </c>
      <c r="B1886" s="2">
        <v>215475</v>
      </c>
      <c r="C1886" s="2" t="s">
        <v>207</v>
      </c>
      <c r="D1886" s="2" t="s">
        <v>7</v>
      </c>
      <c r="E1886" s="2">
        <f>VLOOKUP(A1886,Sheet1!$A:$O,12,FALSE)</f>
        <v>0</v>
      </c>
      <c r="F1886" s="3">
        <v>45991</v>
      </c>
    </row>
    <row r="1887" spans="1:6" x14ac:dyDescent="0.25">
      <c r="A1887" s="2" t="s">
        <v>34</v>
      </c>
      <c r="B1887" s="2">
        <v>215475</v>
      </c>
      <c r="C1887" s="2" t="s">
        <v>207</v>
      </c>
      <c r="D1887" s="2" t="s">
        <v>7</v>
      </c>
      <c r="E1887" s="2">
        <f>VLOOKUP(A1887,Sheet1!$A:$O,13,FALSE)</f>
        <v>0</v>
      </c>
      <c r="F1887" s="3">
        <v>46022</v>
      </c>
    </row>
    <row r="1888" spans="1:6" x14ac:dyDescent="0.25">
      <c r="A1888" s="2" t="s">
        <v>178</v>
      </c>
      <c r="B1888" s="2">
        <v>215475</v>
      </c>
      <c r="C1888" s="2" t="s">
        <v>6</v>
      </c>
      <c r="D1888" s="2" t="s">
        <v>7</v>
      </c>
      <c r="E1888" s="2">
        <f>VLOOKUP(A1888,Sheet1!$A:$M,2,FALSE)</f>
        <v>0</v>
      </c>
      <c r="F1888" s="3">
        <v>45688</v>
      </c>
    </row>
    <row r="1889" spans="1:6" x14ac:dyDescent="0.25">
      <c r="A1889" s="2" t="s">
        <v>178</v>
      </c>
      <c r="B1889" s="2">
        <v>215475</v>
      </c>
      <c r="C1889" s="2" t="s">
        <v>6</v>
      </c>
      <c r="D1889" s="2" t="s">
        <v>7</v>
      </c>
      <c r="E1889" s="2">
        <f>VLOOKUP(A1889,Sheet1!$A:$M,3,FALSE)</f>
        <v>0</v>
      </c>
      <c r="F1889" s="3">
        <v>45716</v>
      </c>
    </row>
    <row r="1890" spans="1:6" x14ac:dyDescent="0.25">
      <c r="A1890" s="2" t="s">
        <v>178</v>
      </c>
      <c r="B1890" s="2">
        <v>215475</v>
      </c>
      <c r="C1890" s="2" t="s">
        <v>6</v>
      </c>
      <c r="D1890" s="2" t="s">
        <v>7</v>
      </c>
      <c r="E1890" s="2">
        <f>VLOOKUP(A1890,Sheet1!$A:$M,4,FALSE)</f>
        <v>0</v>
      </c>
      <c r="F1890" s="3">
        <v>45747</v>
      </c>
    </row>
    <row r="1891" spans="1:6" x14ac:dyDescent="0.25">
      <c r="A1891" s="2" t="s">
        <v>178</v>
      </c>
      <c r="B1891" s="2">
        <v>215475</v>
      </c>
      <c r="C1891" s="2" t="s">
        <v>6</v>
      </c>
      <c r="D1891" s="2" t="s">
        <v>7</v>
      </c>
      <c r="E1891" s="2">
        <f>VLOOKUP(A1891,Sheet1!$A:$M,5,FALSE)</f>
        <v>0</v>
      </c>
      <c r="F1891" s="3">
        <v>45777</v>
      </c>
    </row>
    <row r="1892" spans="1:6" x14ac:dyDescent="0.25">
      <c r="A1892" s="2" t="s">
        <v>178</v>
      </c>
      <c r="B1892" s="2">
        <v>215475</v>
      </c>
      <c r="C1892" s="2" t="s">
        <v>6</v>
      </c>
      <c r="D1892" s="2" t="s">
        <v>7</v>
      </c>
      <c r="E1892" s="2">
        <f>VLOOKUP(A1892,Sheet1!$A:$M,6,FALSE)</f>
        <v>200</v>
      </c>
      <c r="F1892" s="3">
        <v>45808</v>
      </c>
    </row>
    <row r="1893" spans="1:6" x14ac:dyDescent="0.25">
      <c r="A1893" s="2" t="s">
        <v>178</v>
      </c>
      <c r="B1893" s="2">
        <v>215475</v>
      </c>
      <c r="C1893" s="2" t="s">
        <v>6</v>
      </c>
      <c r="D1893" s="2" t="s">
        <v>7</v>
      </c>
      <c r="E1893" s="2">
        <f>VLOOKUP(A1893,Sheet1!$A:$M,7,FALSE)</f>
        <v>0</v>
      </c>
      <c r="F1893" s="3">
        <v>45838</v>
      </c>
    </row>
    <row r="1894" spans="1:6" x14ac:dyDescent="0.25">
      <c r="A1894" s="2" t="s">
        <v>178</v>
      </c>
      <c r="B1894" s="2">
        <v>215475</v>
      </c>
      <c r="C1894" s="2" t="s">
        <v>6</v>
      </c>
      <c r="D1894" s="2" t="s">
        <v>7</v>
      </c>
      <c r="E1894" s="2">
        <f>VLOOKUP(A1894,Sheet1!$A:$M,8,FALSE)</f>
        <v>250</v>
      </c>
      <c r="F1894" s="3">
        <v>45869</v>
      </c>
    </row>
    <row r="1895" spans="1:6" x14ac:dyDescent="0.25">
      <c r="A1895" s="2" t="s">
        <v>178</v>
      </c>
      <c r="B1895" s="2">
        <v>215475</v>
      </c>
      <c r="C1895" s="2" t="s">
        <v>6</v>
      </c>
      <c r="D1895" s="2" t="s">
        <v>7</v>
      </c>
      <c r="E1895" s="2">
        <f>VLOOKUP(A1895,Sheet1!$A:$M,9,FALSE)</f>
        <v>0</v>
      </c>
      <c r="F1895" s="3">
        <v>45900</v>
      </c>
    </row>
    <row r="1896" spans="1:6" x14ac:dyDescent="0.25">
      <c r="A1896" s="2" t="s">
        <v>178</v>
      </c>
      <c r="B1896" s="2">
        <v>215475</v>
      </c>
      <c r="C1896" s="2" t="s">
        <v>6</v>
      </c>
      <c r="D1896" s="2" t="s">
        <v>7</v>
      </c>
      <c r="E1896" s="2">
        <f>VLOOKUP(A1896,Sheet1!$A:$M,10,FALSE)</f>
        <v>0</v>
      </c>
      <c r="F1896" s="3">
        <v>45930</v>
      </c>
    </row>
    <row r="1897" spans="1:6" x14ac:dyDescent="0.25">
      <c r="A1897" s="2" t="s">
        <v>178</v>
      </c>
      <c r="B1897" s="2">
        <v>215475</v>
      </c>
      <c r="C1897" s="2" t="s">
        <v>6</v>
      </c>
      <c r="D1897" s="2" t="s">
        <v>7</v>
      </c>
      <c r="E1897" s="2">
        <f>VLOOKUP(A1897,Sheet1!$A:$M,11,FALSE)</f>
        <v>300</v>
      </c>
      <c r="F1897" s="3">
        <v>45961</v>
      </c>
    </row>
    <row r="1898" spans="1:6" x14ac:dyDescent="0.25">
      <c r="A1898" s="2" t="s">
        <v>178</v>
      </c>
      <c r="B1898" s="2">
        <v>215475</v>
      </c>
      <c r="C1898" s="2" t="s">
        <v>6</v>
      </c>
      <c r="D1898" s="2" t="s">
        <v>7</v>
      </c>
      <c r="E1898" s="2">
        <f>VLOOKUP(A1898,Sheet1!$A:$O,12,FALSE)</f>
        <v>0</v>
      </c>
      <c r="F1898" s="3">
        <v>45991</v>
      </c>
    </row>
    <row r="1899" spans="1:6" x14ac:dyDescent="0.25">
      <c r="A1899" s="2" t="s">
        <v>178</v>
      </c>
      <c r="B1899" s="2">
        <v>215475</v>
      </c>
      <c r="C1899" s="2" t="s">
        <v>6</v>
      </c>
      <c r="D1899" s="2" t="s">
        <v>7</v>
      </c>
      <c r="E1899" s="2">
        <f>VLOOKUP(A1899,Sheet1!$A:$O,13,FALSE)</f>
        <v>0</v>
      </c>
      <c r="F1899" s="3">
        <v>46022</v>
      </c>
    </row>
    <row r="1900" spans="1:6" x14ac:dyDescent="0.25">
      <c r="A1900" s="2" t="s">
        <v>252</v>
      </c>
      <c r="B1900" s="2">
        <v>215475</v>
      </c>
      <c r="C1900" s="2" t="s">
        <v>6</v>
      </c>
      <c r="D1900" s="2" t="s">
        <v>7</v>
      </c>
      <c r="E1900" s="2">
        <f>VLOOKUP(A1900,Sheet1!$A:$M,2,FALSE)</f>
        <v>0</v>
      </c>
      <c r="F1900" s="3">
        <v>45688</v>
      </c>
    </row>
    <row r="1901" spans="1:6" x14ac:dyDescent="0.25">
      <c r="A1901" s="2" t="s">
        <v>252</v>
      </c>
      <c r="B1901" s="2">
        <v>215475</v>
      </c>
      <c r="C1901" s="2" t="s">
        <v>6</v>
      </c>
      <c r="D1901" s="2" t="s">
        <v>7</v>
      </c>
      <c r="E1901" s="2">
        <f>VLOOKUP(A1901,Sheet1!$A:$M,3,FALSE)</f>
        <v>0</v>
      </c>
      <c r="F1901" s="3">
        <v>45716</v>
      </c>
    </row>
    <row r="1902" spans="1:6" x14ac:dyDescent="0.25">
      <c r="A1902" s="2" t="s">
        <v>252</v>
      </c>
      <c r="B1902" s="2">
        <v>215475</v>
      </c>
      <c r="C1902" s="2" t="s">
        <v>6</v>
      </c>
      <c r="D1902" s="2" t="s">
        <v>7</v>
      </c>
      <c r="E1902" s="2">
        <f>VLOOKUP(A1902,Sheet1!$A:$M,4,FALSE)</f>
        <v>0</v>
      </c>
      <c r="F1902" s="3">
        <v>45747</v>
      </c>
    </row>
    <row r="1903" spans="1:6" x14ac:dyDescent="0.25">
      <c r="A1903" s="2" t="s">
        <v>252</v>
      </c>
      <c r="B1903" s="2">
        <v>215475</v>
      </c>
      <c r="C1903" s="2" t="s">
        <v>6</v>
      </c>
      <c r="D1903" s="2" t="s">
        <v>7</v>
      </c>
      <c r="E1903" s="2">
        <f>VLOOKUP(A1903,Sheet1!$A:$M,5,FALSE)</f>
        <v>0</v>
      </c>
      <c r="F1903" s="3">
        <v>45777</v>
      </c>
    </row>
    <row r="1904" spans="1:6" x14ac:dyDescent="0.25">
      <c r="A1904" s="2" t="s">
        <v>252</v>
      </c>
      <c r="B1904" s="2">
        <v>215475</v>
      </c>
      <c r="C1904" s="2" t="s">
        <v>6</v>
      </c>
      <c r="D1904" s="2" t="s">
        <v>7</v>
      </c>
      <c r="E1904" s="2">
        <f>VLOOKUP(A1904,Sheet1!$A:$M,6,FALSE)</f>
        <v>0</v>
      </c>
      <c r="F1904" s="3">
        <v>45808</v>
      </c>
    </row>
    <row r="1905" spans="1:6" x14ac:dyDescent="0.25">
      <c r="A1905" s="2" t="s">
        <v>252</v>
      </c>
      <c r="B1905" s="2">
        <v>215475</v>
      </c>
      <c r="C1905" s="2" t="s">
        <v>6</v>
      </c>
      <c r="D1905" s="2" t="s">
        <v>7</v>
      </c>
      <c r="E1905" s="2">
        <f>VLOOKUP(A1905,Sheet1!$A:$M,7,FALSE)</f>
        <v>0</v>
      </c>
      <c r="F1905" s="3">
        <v>45838</v>
      </c>
    </row>
    <row r="1906" spans="1:6" x14ac:dyDescent="0.25">
      <c r="A1906" s="2" t="s">
        <v>252</v>
      </c>
      <c r="B1906" s="2">
        <v>215475</v>
      </c>
      <c r="C1906" s="2" t="s">
        <v>6</v>
      </c>
      <c r="D1906" s="2" t="s">
        <v>7</v>
      </c>
      <c r="E1906" s="2">
        <f>VLOOKUP(A1906,Sheet1!$A:$M,8,FALSE)</f>
        <v>0</v>
      </c>
      <c r="F1906" s="3">
        <v>45869</v>
      </c>
    </row>
    <row r="1907" spans="1:6" x14ac:dyDescent="0.25">
      <c r="A1907" s="2" t="s">
        <v>252</v>
      </c>
      <c r="B1907" s="2">
        <v>215475</v>
      </c>
      <c r="C1907" s="2" t="s">
        <v>6</v>
      </c>
      <c r="D1907" s="2" t="s">
        <v>7</v>
      </c>
      <c r="E1907" s="2">
        <f>VLOOKUP(A1907,Sheet1!$A:$M,9,FALSE)</f>
        <v>0</v>
      </c>
      <c r="F1907" s="3">
        <v>45900</v>
      </c>
    </row>
    <row r="1908" spans="1:6" x14ac:dyDescent="0.25">
      <c r="A1908" s="2" t="s">
        <v>252</v>
      </c>
      <c r="B1908" s="2">
        <v>215475</v>
      </c>
      <c r="C1908" s="2" t="s">
        <v>6</v>
      </c>
      <c r="D1908" s="2" t="s">
        <v>7</v>
      </c>
      <c r="E1908" s="2">
        <f>VLOOKUP(A1908,Sheet1!$A:$M,10,FALSE)</f>
        <v>150</v>
      </c>
      <c r="F1908" s="3">
        <v>45930</v>
      </c>
    </row>
    <row r="1909" spans="1:6" x14ac:dyDescent="0.25">
      <c r="A1909" s="2" t="s">
        <v>252</v>
      </c>
      <c r="B1909" s="2">
        <v>215475</v>
      </c>
      <c r="C1909" s="2" t="s">
        <v>6</v>
      </c>
      <c r="D1909" s="2" t="s">
        <v>7</v>
      </c>
      <c r="E1909" s="2">
        <f>VLOOKUP(A1909,Sheet1!$A:$M,11,FALSE)</f>
        <v>0</v>
      </c>
      <c r="F1909" s="3">
        <v>45961</v>
      </c>
    </row>
    <row r="1910" spans="1:6" x14ac:dyDescent="0.25">
      <c r="A1910" s="2" t="s">
        <v>252</v>
      </c>
      <c r="B1910" s="2">
        <v>215475</v>
      </c>
      <c r="C1910" s="2" t="s">
        <v>6</v>
      </c>
      <c r="D1910" s="2" t="s">
        <v>7</v>
      </c>
      <c r="E1910" s="2">
        <f>VLOOKUP(A1910,Sheet1!$A:$O,12,FALSE)</f>
        <v>0</v>
      </c>
      <c r="F1910" s="3">
        <v>45991</v>
      </c>
    </row>
    <row r="1911" spans="1:6" x14ac:dyDescent="0.25">
      <c r="A1911" s="2" t="s">
        <v>252</v>
      </c>
      <c r="B1911" s="2">
        <v>215475</v>
      </c>
      <c r="C1911" s="2" t="s">
        <v>6</v>
      </c>
      <c r="D1911" s="2" t="s">
        <v>7</v>
      </c>
      <c r="E1911" s="2">
        <f>VLOOKUP(A1911,Sheet1!$A:$O,13,FALSE)</f>
        <v>0</v>
      </c>
      <c r="F1911" s="3">
        <v>46022</v>
      </c>
    </row>
    <row r="1912" spans="1:6" x14ac:dyDescent="0.25">
      <c r="A1912" s="2" t="s">
        <v>48</v>
      </c>
      <c r="B1912" s="2">
        <v>215475</v>
      </c>
      <c r="C1912" s="2" t="s">
        <v>6</v>
      </c>
      <c r="D1912" s="2" t="s">
        <v>7</v>
      </c>
      <c r="E1912" s="2">
        <f>VLOOKUP(A1912,Sheet1!$A:$M,2,FALSE)</f>
        <v>0</v>
      </c>
      <c r="F1912" s="3">
        <v>45688</v>
      </c>
    </row>
    <row r="1913" spans="1:6" x14ac:dyDescent="0.25">
      <c r="A1913" s="2" t="s">
        <v>48</v>
      </c>
      <c r="B1913" s="2">
        <v>215475</v>
      </c>
      <c r="C1913" s="2" t="s">
        <v>6</v>
      </c>
      <c r="D1913" s="2" t="s">
        <v>7</v>
      </c>
      <c r="E1913" s="2">
        <f>VLOOKUP(A1913,Sheet1!$A:$M,3,FALSE)</f>
        <v>0</v>
      </c>
      <c r="F1913" s="3">
        <v>45716</v>
      </c>
    </row>
    <row r="1914" spans="1:6" x14ac:dyDescent="0.25">
      <c r="A1914" s="2" t="s">
        <v>48</v>
      </c>
      <c r="B1914" s="2">
        <v>215475</v>
      </c>
      <c r="C1914" s="2" t="s">
        <v>6</v>
      </c>
      <c r="D1914" s="2" t="s">
        <v>7</v>
      </c>
      <c r="E1914" s="2">
        <f>VLOOKUP(A1914,Sheet1!$A:$M,4,FALSE)</f>
        <v>0</v>
      </c>
      <c r="F1914" s="3">
        <v>45747</v>
      </c>
    </row>
    <row r="1915" spans="1:6" x14ac:dyDescent="0.25">
      <c r="A1915" s="2" t="s">
        <v>48</v>
      </c>
      <c r="B1915" s="2">
        <v>215475</v>
      </c>
      <c r="C1915" s="2" t="s">
        <v>6</v>
      </c>
      <c r="D1915" s="2" t="s">
        <v>7</v>
      </c>
      <c r="E1915" s="2">
        <f>VLOOKUP(A1915,Sheet1!$A:$M,5,FALSE)</f>
        <v>0</v>
      </c>
      <c r="F1915" s="3">
        <v>45777</v>
      </c>
    </row>
    <row r="1916" spans="1:6" x14ac:dyDescent="0.25">
      <c r="A1916" s="2" t="s">
        <v>48</v>
      </c>
      <c r="B1916" s="2">
        <v>215475</v>
      </c>
      <c r="C1916" s="2" t="s">
        <v>6</v>
      </c>
      <c r="D1916" s="2" t="s">
        <v>7</v>
      </c>
      <c r="E1916" s="2">
        <f>VLOOKUP(A1916,Sheet1!$A:$M,6,FALSE)</f>
        <v>0</v>
      </c>
      <c r="F1916" s="3">
        <v>45808</v>
      </c>
    </row>
    <row r="1917" spans="1:6" x14ac:dyDescent="0.25">
      <c r="A1917" s="2" t="s">
        <v>48</v>
      </c>
      <c r="B1917" s="2">
        <v>215475</v>
      </c>
      <c r="C1917" s="2" t="s">
        <v>6</v>
      </c>
      <c r="D1917" s="2" t="s">
        <v>7</v>
      </c>
      <c r="E1917" s="2">
        <f>VLOOKUP(A1917,Sheet1!$A:$M,7,FALSE)</f>
        <v>0</v>
      </c>
      <c r="F1917" s="3">
        <v>45838</v>
      </c>
    </row>
    <row r="1918" spans="1:6" x14ac:dyDescent="0.25">
      <c r="A1918" s="2" t="s">
        <v>48</v>
      </c>
      <c r="B1918" s="2">
        <v>215475</v>
      </c>
      <c r="C1918" s="2" t="s">
        <v>6</v>
      </c>
      <c r="D1918" s="2" t="s">
        <v>7</v>
      </c>
      <c r="E1918" s="2">
        <f>VLOOKUP(A1918,Sheet1!$A:$M,8,FALSE)</f>
        <v>0</v>
      </c>
      <c r="F1918" s="3">
        <v>45869</v>
      </c>
    </row>
    <row r="1919" spans="1:6" x14ac:dyDescent="0.25">
      <c r="A1919" s="2" t="s">
        <v>48</v>
      </c>
      <c r="B1919" s="2">
        <v>215475</v>
      </c>
      <c r="C1919" s="2" t="s">
        <v>6</v>
      </c>
      <c r="D1919" s="2" t="s">
        <v>7</v>
      </c>
      <c r="E1919" s="2">
        <f>VLOOKUP(A1919,Sheet1!$A:$M,9,FALSE)</f>
        <v>0</v>
      </c>
      <c r="F1919" s="3">
        <v>45900</v>
      </c>
    </row>
    <row r="1920" spans="1:6" x14ac:dyDescent="0.25">
      <c r="A1920" s="2" t="s">
        <v>48</v>
      </c>
      <c r="B1920" s="2">
        <v>215475</v>
      </c>
      <c r="C1920" s="2" t="s">
        <v>6</v>
      </c>
      <c r="D1920" s="2" t="s">
        <v>7</v>
      </c>
      <c r="E1920" s="2">
        <f>VLOOKUP(A1920,Sheet1!$A:$M,10,FALSE)</f>
        <v>0</v>
      </c>
      <c r="F1920" s="3">
        <v>45930</v>
      </c>
    </row>
    <row r="1921" spans="1:6" x14ac:dyDescent="0.25">
      <c r="A1921" s="2" t="s">
        <v>48</v>
      </c>
      <c r="B1921" s="2">
        <v>215475</v>
      </c>
      <c r="C1921" s="2" t="s">
        <v>6</v>
      </c>
      <c r="D1921" s="2" t="s">
        <v>7</v>
      </c>
      <c r="E1921" s="2">
        <f>VLOOKUP(A1921,Sheet1!$A:$M,11,FALSE)</f>
        <v>0</v>
      </c>
      <c r="F1921" s="3">
        <v>45961</v>
      </c>
    </row>
    <row r="1922" spans="1:6" x14ac:dyDescent="0.25">
      <c r="A1922" s="2" t="s">
        <v>48</v>
      </c>
      <c r="B1922" s="2">
        <v>215475</v>
      </c>
      <c r="C1922" s="2" t="s">
        <v>6</v>
      </c>
      <c r="D1922" s="2" t="s">
        <v>7</v>
      </c>
      <c r="E1922" s="2">
        <f>VLOOKUP(A1922,Sheet1!$A:$O,12,FALSE)</f>
        <v>0</v>
      </c>
      <c r="F1922" s="3">
        <v>45991</v>
      </c>
    </row>
    <row r="1923" spans="1:6" x14ac:dyDescent="0.25">
      <c r="A1923" s="2" t="s">
        <v>48</v>
      </c>
      <c r="B1923" s="2">
        <v>215475</v>
      </c>
      <c r="C1923" s="2" t="s">
        <v>6</v>
      </c>
      <c r="D1923" s="2" t="s">
        <v>7</v>
      </c>
      <c r="E1923" s="2">
        <f>VLOOKUP(A1923,Sheet1!$A:$O,13,FALSE)</f>
        <v>0</v>
      </c>
      <c r="F1923" s="3">
        <v>46022</v>
      </c>
    </row>
    <row r="1924" spans="1:6" x14ac:dyDescent="0.25">
      <c r="A1924" s="2" t="s">
        <v>35</v>
      </c>
      <c r="B1924" s="2">
        <v>215475</v>
      </c>
      <c r="C1924" s="2" t="s">
        <v>6</v>
      </c>
      <c r="D1924" s="2" t="s">
        <v>7</v>
      </c>
      <c r="E1924" s="2">
        <f>VLOOKUP(A1924,Sheet1!$A:$M,2,FALSE)</f>
        <v>50</v>
      </c>
      <c r="F1924" s="3">
        <v>45688</v>
      </c>
    </row>
    <row r="1925" spans="1:6" x14ac:dyDescent="0.25">
      <c r="A1925" s="2" t="s">
        <v>35</v>
      </c>
      <c r="B1925" s="2">
        <v>215475</v>
      </c>
      <c r="C1925" s="2" t="s">
        <v>6</v>
      </c>
      <c r="D1925" s="2" t="s">
        <v>7</v>
      </c>
      <c r="E1925" s="2">
        <f>VLOOKUP(A1925,Sheet1!$A:$M,3,FALSE)</f>
        <v>0</v>
      </c>
      <c r="F1925" s="3">
        <v>45716</v>
      </c>
    </row>
    <row r="1926" spans="1:6" x14ac:dyDescent="0.25">
      <c r="A1926" s="2" t="s">
        <v>35</v>
      </c>
      <c r="B1926" s="2">
        <v>215475</v>
      </c>
      <c r="C1926" s="2" t="s">
        <v>6</v>
      </c>
      <c r="D1926" s="2" t="s">
        <v>7</v>
      </c>
      <c r="E1926" s="2">
        <f>VLOOKUP(A1926,Sheet1!$A:$M,4,FALSE)</f>
        <v>0</v>
      </c>
      <c r="F1926" s="3">
        <v>45747</v>
      </c>
    </row>
    <row r="1927" spans="1:6" x14ac:dyDescent="0.25">
      <c r="A1927" s="2" t="s">
        <v>35</v>
      </c>
      <c r="B1927" s="2">
        <v>215475</v>
      </c>
      <c r="C1927" s="2" t="s">
        <v>6</v>
      </c>
      <c r="D1927" s="2" t="s">
        <v>7</v>
      </c>
      <c r="E1927" s="2">
        <f>VLOOKUP(A1927,Sheet1!$A:$M,5,FALSE)</f>
        <v>0</v>
      </c>
      <c r="F1927" s="3">
        <v>45777</v>
      </c>
    </row>
    <row r="1928" spans="1:6" x14ac:dyDescent="0.25">
      <c r="A1928" s="2" t="s">
        <v>35</v>
      </c>
      <c r="B1928" s="2">
        <v>215475</v>
      </c>
      <c r="C1928" s="2" t="s">
        <v>6</v>
      </c>
      <c r="D1928" s="2" t="s">
        <v>7</v>
      </c>
      <c r="E1928" s="2">
        <f>VLOOKUP(A1928,Sheet1!$A:$M,6,FALSE)</f>
        <v>0</v>
      </c>
      <c r="F1928" s="3">
        <v>45808</v>
      </c>
    </row>
    <row r="1929" spans="1:6" x14ac:dyDescent="0.25">
      <c r="A1929" s="2" t="s">
        <v>35</v>
      </c>
      <c r="B1929" s="2">
        <v>215475</v>
      </c>
      <c r="C1929" s="2" t="s">
        <v>6</v>
      </c>
      <c r="D1929" s="2" t="s">
        <v>7</v>
      </c>
      <c r="E1929" s="2">
        <f>VLOOKUP(A1929,Sheet1!$A:$M,7,FALSE)</f>
        <v>0</v>
      </c>
      <c r="F1929" s="3">
        <v>45838</v>
      </c>
    </row>
    <row r="1930" spans="1:6" x14ac:dyDescent="0.25">
      <c r="A1930" s="2" t="s">
        <v>35</v>
      </c>
      <c r="B1930" s="2">
        <v>215475</v>
      </c>
      <c r="C1930" s="2" t="s">
        <v>6</v>
      </c>
      <c r="D1930" s="2" t="s">
        <v>7</v>
      </c>
      <c r="E1930" s="2">
        <f>VLOOKUP(A1930,Sheet1!$A:$M,8,FALSE)</f>
        <v>0</v>
      </c>
      <c r="F1930" s="3">
        <v>45869</v>
      </c>
    </row>
    <row r="1931" spans="1:6" x14ac:dyDescent="0.25">
      <c r="A1931" s="2" t="s">
        <v>35</v>
      </c>
      <c r="B1931" s="2">
        <v>215475</v>
      </c>
      <c r="C1931" s="2" t="s">
        <v>6</v>
      </c>
      <c r="D1931" s="2" t="s">
        <v>7</v>
      </c>
      <c r="E1931" s="2">
        <f>VLOOKUP(A1931,Sheet1!$A:$M,9,FALSE)</f>
        <v>0</v>
      </c>
      <c r="F1931" s="3">
        <v>45900</v>
      </c>
    </row>
    <row r="1932" spans="1:6" x14ac:dyDescent="0.25">
      <c r="A1932" s="2" t="s">
        <v>35</v>
      </c>
      <c r="B1932" s="2">
        <v>215475</v>
      </c>
      <c r="C1932" s="2" t="s">
        <v>6</v>
      </c>
      <c r="D1932" s="2" t="s">
        <v>7</v>
      </c>
      <c r="E1932" s="2">
        <f>VLOOKUP(A1932,Sheet1!$A:$M,10,FALSE)</f>
        <v>0</v>
      </c>
      <c r="F1932" s="3">
        <v>45930</v>
      </c>
    </row>
    <row r="1933" spans="1:6" x14ac:dyDescent="0.25">
      <c r="A1933" s="2" t="s">
        <v>35</v>
      </c>
      <c r="B1933" s="2">
        <v>215475</v>
      </c>
      <c r="C1933" s="2" t="s">
        <v>6</v>
      </c>
      <c r="D1933" s="2" t="s">
        <v>7</v>
      </c>
      <c r="E1933" s="2">
        <f>VLOOKUP(A1933,Sheet1!$A:$M,11,FALSE)</f>
        <v>0</v>
      </c>
      <c r="F1933" s="3">
        <v>45961</v>
      </c>
    </row>
    <row r="1934" spans="1:6" x14ac:dyDescent="0.25">
      <c r="A1934" s="2" t="s">
        <v>35</v>
      </c>
      <c r="B1934" s="2">
        <v>215475</v>
      </c>
      <c r="C1934" s="2" t="s">
        <v>6</v>
      </c>
      <c r="D1934" s="2" t="s">
        <v>7</v>
      </c>
      <c r="E1934" s="2">
        <f>VLOOKUP(A1934,Sheet1!$A:$O,12,FALSE)</f>
        <v>0</v>
      </c>
      <c r="F1934" s="3">
        <v>45991</v>
      </c>
    </row>
    <row r="1935" spans="1:6" x14ac:dyDescent="0.25">
      <c r="A1935" s="2" t="s">
        <v>35</v>
      </c>
      <c r="B1935" s="2">
        <v>215475</v>
      </c>
      <c r="C1935" s="2" t="s">
        <v>6</v>
      </c>
      <c r="D1935" s="2" t="s">
        <v>7</v>
      </c>
      <c r="E1935" s="2">
        <f>VLOOKUP(A1935,Sheet1!$A:$O,13,FALSE)</f>
        <v>0</v>
      </c>
      <c r="F1935" s="3">
        <v>46022</v>
      </c>
    </row>
    <row r="1936" spans="1:6" x14ac:dyDescent="0.25">
      <c r="A1936" s="2" t="s">
        <v>13</v>
      </c>
      <c r="B1936" s="2">
        <v>215475</v>
      </c>
      <c r="C1936" s="2" t="s">
        <v>6</v>
      </c>
      <c r="D1936" s="2" t="s">
        <v>7</v>
      </c>
      <c r="E1936" s="2">
        <f>VLOOKUP(A1936,Sheet1!$A:$M,2,FALSE)</f>
        <v>0</v>
      </c>
      <c r="F1936" s="3">
        <v>45688</v>
      </c>
    </row>
    <row r="1937" spans="1:6" x14ac:dyDescent="0.25">
      <c r="A1937" s="2" t="s">
        <v>13</v>
      </c>
      <c r="B1937" s="2">
        <v>215475</v>
      </c>
      <c r="C1937" s="2" t="s">
        <v>6</v>
      </c>
      <c r="D1937" s="2" t="s">
        <v>7</v>
      </c>
      <c r="E1937" s="2">
        <f>VLOOKUP(A1937,Sheet1!$A:$M,3,FALSE)</f>
        <v>0</v>
      </c>
      <c r="F1937" s="3">
        <v>45716</v>
      </c>
    </row>
    <row r="1938" spans="1:6" x14ac:dyDescent="0.25">
      <c r="A1938" s="2" t="s">
        <v>13</v>
      </c>
      <c r="B1938" s="2">
        <v>215475</v>
      </c>
      <c r="C1938" s="2" t="s">
        <v>6</v>
      </c>
      <c r="D1938" s="2" t="s">
        <v>7</v>
      </c>
      <c r="E1938" s="2">
        <f>VLOOKUP(A1938,Sheet1!$A:$M,4,FALSE)</f>
        <v>0</v>
      </c>
      <c r="F1938" s="3">
        <v>45747</v>
      </c>
    </row>
    <row r="1939" spans="1:6" x14ac:dyDescent="0.25">
      <c r="A1939" s="2" t="s">
        <v>13</v>
      </c>
      <c r="B1939" s="2">
        <v>215475</v>
      </c>
      <c r="C1939" s="2" t="s">
        <v>6</v>
      </c>
      <c r="D1939" s="2" t="s">
        <v>7</v>
      </c>
      <c r="E1939" s="2">
        <f>VLOOKUP(A1939,Sheet1!$A:$M,5,FALSE)</f>
        <v>0</v>
      </c>
      <c r="F1939" s="3">
        <v>45777</v>
      </c>
    </row>
    <row r="1940" spans="1:6" x14ac:dyDescent="0.25">
      <c r="A1940" s="2" t="s">
        <v>13</v>
      </c>
      <c r="B1940" s="2">
        <v>215475</v>
      </c>
      <c r="C1940" s="2" t="s">
        <v>6</v>
      </c>
      <c r="D1940" s="2" t="s">
        <v>7</v>
      </c>
      <c r="E1940" s="2">
        <f>VLOOKUP(A1940,Sheet1!$A:$M,6,FALSE)</f>
        <v>0</v>
      </c>
      <c r="F1940" s="3">
        <v>45808</v>
      </c>
    </row>
    <row r="1941" spans="1:6" x14ac:dyDescent="0.25">
      <c r="A1941" s="2" t="s">
        <v>13</v>
      </c>
      <c r="B1941" s="2">
        <v>215475</v>
      </c>
      <c r="C1941" s="2" t="s">
        <v>6</v>
      </c>
      <c r="D1941" s="2" t="s">
        <v>7</v>
      </c>
      <c r="E1941" s="2">
        <f>VLOOKUP(A1941,Sheet1!$A:$M,7,FALSE)</f>
        <v>0</v>
      </c>
      <c r="F1941" s="3">
        <v>45838</v>
      </c>
    </row>
    <row r="1942" spans="1:6" x14ac:dyDescent="0.25">
      <c r="A1942" s="2" t="s">
        <v>13</v>
      </c>
      <c r="B1942" s="2">
        <v>215475</v>
      </c>
      <c r="C1942" s="2" t="s">
        <v>6</v>
      </c>
      <c r="D1942" s="2" t="s">
        <v>7</v>
      </c>
      <c r="E1942" s="2">
        <f>VLOOKUP(A1942,Sheet1!$A:$M,8,FALSE)</f>
        <v>0</v>
      </c>
      <c r="F1942" s="3">
        <v>45869</v>
      </c>
    </row>
    <row r="1943" spans="1:6" x14ac:dyDescent="0.25">
      <c r="A1943" s="2" t="s">
        <v>13</v>
      </c>
      <c r="B1943" s="2">
        <v>215475</v>
      </c>
      <c r="C1943" s="2" t="s">
        <v>6</v>
      </c>
      <c r="D1943" s="2" t="s">
        <v>7</v>
      </c>
      <c r="E1943" s="2">
        <f>VLOOKUP(A1943,Sheet1!$A:$M,9,FALSE)</f>
        <v>0</v>
      </c>
      <c r="F1943" s="3">
        <v>45900</v>
      </c>
    </row>
    <row r="1944" spans="1:6" x14ac:dyDescent="0.25">
      <c r="A1944" s="2" t="s">
        <v>13</v>
      </c>
      <c r="B1944" s="2">
        <v>215475</v>
      </c>
      <c r="C1944" s="2" t="s">
        <v>6</v>
      </c>
      <c r="D1944" s="2" t="s">
        <v>7</v>
      </c>
      <c r="E1944" s="2">
        <f>VLOOKUP(A1944,Sheet1!$A:$M,10,FALSE)</f>
        <v>0</v>
      </c>
      <c r="F1944" s="3">
        <v>45930</v>
      </c>
    </row>
    <row r="1945" spans="1:6" x14ac:dyDescent="0.25">
      <c r="A1945" s="2" t="s">
        <v>13</v>
      </c>
      <c r="B1945" s="2">
        <v>215475</v>
      </c>
      <c r="C1945" s="2" t="s">
        <v>6</v>
      </c>
      <c r="D1945" s="2" t="s">
        <v>7</v>
      </c>
      <c r="E1945" s="2">
        <f>VLOOKUP(A1945,Sheet1!$A:$M,11,FALSE)</f>
        <v>0</v>
      </c>
      <c r="F1945" s="3">
        <v>45961</v>
      </c>
    </row>
    <row r="1946" spans="1:6" x14ac:dyDescent="0.25">
      <c r="A1946" s="2" t="s">
        <v>13</v>
      </c>
      <c r="B1946" s="2">
        <v>215475</v>
      </c>
      <c r="C1946" s="2" t="s">
        <v>6</v>
      </c>
      <c r="D1946" s="2" t="s">
        <v>7</v>
      </c>
      <c r="E1946" s="2">
        <f>VLOOKUP(A1946,Sheet1!$A:$O,12,FALSE)</f>
        <v>0</v>
      </c>
      <c r="F1946" s="3">
        <v>45991</v>
      </c>
    </row>
    <row r="1947" spans="1:6" x14ac:dyDescent="0.25">
      <c r="A1947" s="2" t="s">
        <v>13</v>
      </c>
      <c r="B1947" s="2">
        <v>215475</v>
      </c>
      <c r="C1947" s="2" t="s">
        <v>6</v>
      </c>
      <c r="D1947" s="2" t="s">
        <v>7</v>
      </c>
      <c r="E1947" s="2">
        <f>VLOOKUP(A1947,Sheet1!$A:$O,13,FALSE)</f>
        <v>0</v>
      </c>
      <c r="F1947" s="3">
        <v>46022</v>
      </c>
    </row>
    <row r="1948" spans="1:6" x14ac:dyDescent="0.25">
      <c r="A1948" s="2" t="s">
        <v>218</v>
      </c>
      <c r="B1948" s="2">
        <v>215475</v>
      </c>
      <c r="C1948" s="2" t="s">
        <v>6</v>
      </c>
      <c r="D1948" s="2" t="s">
        <v>7</v>
      </c>
      <c r="E1948" s="2">
        <f>VLOOKUP(A1948,Sheet1!$A:$M,2,FALSE)</f>
        <v>0</v>
      </c>
      <c r="F1948" s="3">
        <v>45688</v>
      </c>
    </row>
    <row r="1949" spans="1:6" x14ac:dyDescent="0.25">
      <c r="A1949" s="2" t="s">
        <v>218</v>
      </c>
      <c r="B1949" s="2">
        <v>215475</v>
      </c>
      <c r="C1949" s="2" t="s">
        <v>6</v>
      </c>
      <c r="D1949" s="2" t="s">
        <v>7</v>
      </c>
      <c r="E1949" s="2">
        <f>VLOOKUP(A1949,Sheet1!$A:$M,3,FALSE)</f>
        <v>0</v>
      </c>
      <c r="F1949" s="3">
        <v>45716</v>
      </c>
    </row>
    <row r="1950" spans="1:6" x14ac:dyDescent="0.25">
      <c r="A1950" s="2" t="s">
        <v>218</v>
      </c>
      <c r="B1950" s="2">
        <v>215475</v>
      </c>
      <c r="C1950" s="2" t="s">
        <v>6</v>
      </c>
      <c r="D1950" s="2" t="s">
        <v>7</v>
      </c>
      <c r="E1950" s="2">
        <f>VLOOKUP(A1950,Sheet1!$A:$M,4,FALSE)</f>
        <v>0</v>
      </c>
      <c r="F1950" s="3">
        <v>45747</v>
      </c>
    </row>
    <row r="1951" spans="1:6" x14ac:dyDescent="0.25">
      <c r="A1951" s="2" t="s">
        <v>218</v>
      </c>
      <c r="B1951" s="2">
        <v>215475</v>
      </c>
      <c r="C1951" s="2" t="s">
        <v>6</v>
      </c>
      <c r="D1951" s="2" t="s">
        <v>7</v>
      </c>
      <c r="E1951" s="2">
        <f>VLOOKUP(A1951,Sheet1!$A:$M,5,FALSE)</f>
        <v>200</v>
      </c>
      <c r="F1951" s="3">
        <v>45777</v>
      </c>
    </row>
    <row r="1952" spans="1:6" x14ac:dyDescent="0.25">
      <c r="A1952" s="2" t="s">
        <v>218</v>
      </c>
      <c r="B1952" s="2">
        <v>215475</v>
      </c>
      <c r="C1952" s="2" t="s">
        <v>6</v>
      </c>
      <c r="D1952" s="2" t="s">
        <v>7</v>
      </c>
      <c r="E1952" s="2">
        <f>VLOOKUP(A1952,Sheet1!$A:$M,6,FALSE)</f>
        <v>0</v>
      </c>
      <c r="F1952" s="3">
        <v>45808</v>
      </c>
    </row>
    <row r="1953" spans="1:6" x14ac:dyDescent="0.25">
      <c r="A1953" s="2" t="s">
        <v>218</v>
      </c>
      <c r="B1953" s="2">
        <v>215475</v>
      </c>
      <c r="C1953" s="2" t="s">
        <v>6</v>
      </c>
      <c r="D1953" s="2" t="s">
        <v>7</v>
      </c>
      <c r="E1953" s="2">
        <f>VLOOKUP(A1953,Sheet1!$A:$M,7,FALSE)</f>
        <v>400</v>
      </c>
      <c r="F1953" s="3">
        <v>45838</v>
      </c>
    </row>
    <row r="1954" spans="1:6" x14ac:dyDescent="0.25">
      <c r="A1954" s="2" t="s">
        <v>218</v>
      </c>
      <c r="B1954" s="2">
        <v>215475</v>
      </c>
      <c r="C1954" s="2" t="s">
        <v>6</v>
      </c>
      <c r="D1954" s="2" t="s">
        <v>7</v>
      </c>
      <c r="E1954" s="2">
        <f>VLOOKUP(A1954,Sheet1!$A:$M,8,FALSE)</f>
        <v>0</v>
      </c>
      <c r="F1954" s="3">
        <v>45869</v>
      </c>
    </row>
    <row r="1955" spans="1:6" x14ac:dyDescent="0.25">
      <c r="A1955" s="2" t="s">
        <v>218</v>
      </c>
      <c r="B1955" s="2">
        <v>215475</v>
      </c>
      <c r="C1955" s="2" t="s">
        <v>6</v>
      </c>
      <c r="D1955" s="2" t="s">
        <v>7</v>
      </c>
      <c r="E1955" s="2">
        <f>VLOOKUP(A1955,Sheet1!$A:$M,9,FALSE)</f>
        <v>500</v>
      </c>
      <c r="F1955" s="3">
        <v>45900</v>
      </c>
    </row>
    <row r="1956" spans="1:6" x14ac:dyDescent="0.25">
      <c r="A1956" s="2" t="s">
        <v>218</v>
      </c>
      <c r="B1956" s="2">
        <v>215475</v>
      </c>
      <c r="C1956" s="2" t="s">
        <v>6</v>
      </c>
      <c r="D1956" s="2" t="s">
        <v>7</v>
      </c>
      <c r="E1956" s="2">
        <f>VLOOKUP(A1956,Sheet1!$A:$M,10,FALSE)</f>
        <v>0</v>
      </c>
      <c r="F1956" s="3">
        <v>45930</v>
      </c>
    </row>
    <row r="1957" spans="1:6" x14ac:dyDescent="0.25">
      <c r="A1957" s="2" t="s">
        <v>218</v>
      </c>
      <c r="B1957" s="2">
        <v>215475</v>
      </c>
      <c r="C1957" s="2" t="s">
        <v>6</v>
      </c>
      <c r="D1957" s="2" t="s">
        <v>7</v>
      </c>
      <c r="E1957" s="2">
        <f>VLOOKUP(A1957,Sheet1!$A:$M,11,FALSE)</f>
        <v>500</v>
      </c>
      <c r="F1957" s="3">
        <v>45961</v>
      </c>
    </row>
    <row r="1958" spans="1:6" x14ac:dyDescent="0.25">
      <c r="A1958" s="2" t="s">
        <v>218</v>
      </c>
      <c r="B1958" s="2">
        <v>215475</v>
      </c>
      <c r="C1958" s="2" t="s">
        <v>6</v>
      </c>
      <c r="D1958" s="2" t="s">
        <v>7</v>
      </c>
      <c r="E1958" s="2">
        <f>VLOOKUP(A1958,Sheet1!$A:$O,12,FALSE)</f>
        <v>0</v>
      </c>
      <c r="F1958" s="3">
        <v>45991</v>
      </c>
    </row>
    <row r="1959" spans="1:6" x14ac:dyDescent="0.25">
      <c r="A1959" s="2" t="s">
        <v>218</v>
      </c>
      <c r="B1959" s="2">
        <v>215475</v>
      </c>
      <c r="C1959" s="2" t="s">
        <v>6</v>
      </c>
      <c r="D1959" s="2" t="s">
        <v>7</v>
      </c>
      <c r="E1959" s="2">
        <f>VLOOKUP(A1959,Sheet1!$A:$O,13,FALSE)</f>
        <v>0</v>
      </c>
      <c r="F1959" s="3">
        <v>46022</v>
      </c>
    </row>
    <row r="1960" spans="1:6" x14ac:dyDescent="0.25">
      <c r="A1960" s="2" t="s">
        <v>56</v>
      </c>
      <c r="B1960" s="2">
        <v>215475</v>
      </c>
      <c r="C1960" s="2" t="s">
        <v>6</v>
      </c>
      <c r="D1960" s="2" t="s">
        <v>7</v>
      </c>
      <c r="E1960" s="2">
        <f>VLOOKUP(A1960,Sheet1!$A:$M,2,FALSE)</f>
        <v>0</v>
      </c>
      <c r="F1960" s="3">
        <v>45688</v>
      </c>
    </row>
    <row r="1961" spans="1:6" x14ac:dyDescent="0.25">
      <c r="A1961" s="2" t="s">
        <v>56</v>
      </c>
      <c r="B1961" s="2">
        <v>215475</v>
      </c>
      <c r="C1961" s="2" t="s">
        <v>6</v>
      </c>
      <c r="D1961" s="2" t="s">
        <v>7</v>
      </c>
      <c r="E1961" s="2">
        <f>VLOOKUP(A1961,Sheet1!$A:$M,3,FALSE)</f>
        <v>0</v>
      </c>
      <c r="F1961" s="3">
        <v>45716</v>
      </c>
    </row>
    <row r="1962" spans="1:6" x14ac:dyDescent="0.25">
      <c r="A1962" s="2" t="s">
        <v>56</v>
      </c>
      <c r="B1962" s="2">
        <v>215475</v>
      </c>
      <c r="C1962" s="2" t="s">
        <v>6</v>
      </c>
      <c r="D1962" s="2" t="s">
        <v>7</v>
      </c>
      <c r="E1962" s="2">
        <f>VLOOKUP(A1962,Sheet1!$A:$M,4,FALSE)</f>
        <v>0</v>
      </c>
      <c r="F1962" s="3">
        <v>45747</v>
      </c>
    </row>
    <row r="1963" spans="1:6" x14ac:dyDescent="0.25">
      <c r="A1963" s="2" t="s">
        <v>56</v>
      </c>
      <c r="B1963" s="2">
        <v>215475</v>
      </c>
      <c r="C1963" s="2" t="s">
        <v>6</v>
      </c>
      <c r="D1963" s="2" t="s">
        <v>7</v>
      </c>
      <c r="E1963" s="2">
        <f>VLOOKUP(A1963,Sheet1!$A:$M,5,FALSE)</f>
        <v>0</v>
      </c>
      <c r="F1963" s="3">
        <v>45777</v>
      </c>
    </row>
    <row r="1964" spans="1:6" x14ac:dyDescent="0.25">
      <c r="A1964" s="2" t="s">
        <v>56</v>
      </c>
      <c r="B1964" s="2">
        <v>215475</v>
      </c>
      <c r="C1964" s="2" t="s">
        <v>6</v>
      </c>
      <c r="D1964" s="2" t="s">
        <v>7</v>
      </c>
      <c r="E1964" s="2">
        <f>VLOOKUP(A1964,Sheet1!$A:$M,6,FALSE)</f>
        <v>0</v>
      </c>
      <c r="F1964" s="3">
        <v>45808</v>
      </c>
    </row>
    <row r="1965" spans="1:6" x14ac:dyDescent="0.25">
      <c r="A1965" s="2" t="s">
        <v>56</v>
      </c>
      <c r="B1965" s="2">
        <v>215475</v>
      </c>
      <c r="C1965" s="2" t="s">
        <v>6</v>
      </c>
      <c r="D1965" s="2" t="s">
        <v>7</v>
      </c>
      <c r="E1965" s="2">
        <f>VLOOKUP(A1965,Sheet1!$A:$M,7,FALSE)</f>
        <v>0</v>
      </c>
      <c r="F1965" s="3">
        <v>45838</v>
      </c>
    </row>
    <row r="1966" spans="1:6" x14ac:dyDescent="0.25">
      <c r="A1966" s="2" t="s">
        <v>56</v>
      </c>
      <c r="B1966" s="2">
        <v>215475</v>
      </c>
      <c r="C1966" s="2" t="s">
        <v>6</v>
      </c>
      <c r="D1966" s="2" t="s">
        <v>7</v>
      </c>
      <c r="E1966" s="2">
        <f>VLOOKUP(A1966,Sheet1!$A:$M,8,FALSE)</f>
        <v>0</v>
      </c>
      <c r="F1966" s="3">
        <v>45869</v>
      </c>
    </row>
    <row r="1967" spans="1:6" x14ac:dyDescent="0.25">
      <c r="A1967" s="2" t="s">
        <v>56</v>
      </c>
      <c r="B1967" s="2">
        <v>215475</v>
      </c>
      <c r="C1967" s="2" t="s">
        <v>6</v>
      </c>
      <c r="D1967" s="2" t="s">
        <v>7</v>
      </c>
      <c r="E1967" s="2">
        <f>VLOOKUP(A1967,Sheet1!$A:$M,9,FALSE)</f>
        <v>200</v>
      </c>
      <c r="F1967" s="3">
        <v>45900</v>
      </c>
    </row>
    <row r="1968" spans="1:6" x14ac:dyDescent="0.25">
      <c r="A1968" s="2" t="s">
        <v>56</v>
      </c>
      <c r="B1968" s="2">
        <v>215475</v>
      </c>
      <c r="C1968" s="2" t="s">
        <v>6</v>
      </c>
      <c r="D1968" s="2" t="s">
        <v>7</v>
      </c>
      <c r="E1968" s="2">
        <f>VLOOKUP(A1968,Sheet1!$A:$M,10,FALSE)</f>
        <v>0</v>
      </c>
      <c r="F1968" s="3">
        <v>45930</v>
      </c>
    </row>
    <row r="1969" spans="1:6" x14ac:dyDescent="0.25">
      <c r="A1969" s="2" t="s">
        <v>56</v>
      </c>
      <c r="B1969" s="2">
        <v>215475</v>
      </c>
      <c r="C1969" s="2" t="s">
        <v>6</v>
      </c>
      <c r="D1969" s="2" t="s">
        <v>7</v>
      </c>
      <c r="E1969" s="2">
        <f>VLOOKUP(A1969,Sheet1!$A:$M,11,FALSE)</f>
        <v>0</v>
      </c>
      <c r="F1969" s="3">
        <v>45961</v>
      </c>
    </row>
    <row r="1970" spans="1:6" x14ac:dyDescent="0.25">
      <c r="A1970" s="2" t="s">
        <v>56</v>
      </c>
      <c r="B1970" s="2">
        <v>215475</v>
      </c>
      <c r="C1970" s="2" t="s">
        <v>6</v>
      </c>
      <c r="D1970" s="2" t="s">
        <v>7</v>
      </c>
      <c r="E1970" s="2">
        <f>VLOOKUP(A1970,Sheet1!$A:$O,12,FALSE)</f>
        <v>0</v>
      </c>
      <c r="F1970" s="3">
        <v>45991</v>
      </c>
    </row>
    <row r="1971" spans="1:6" x14ac:dyDescent="0.25">
      <c r="A1971" s="2" t="s">
        <v>56</v>
      </c>
      <c r="B1971" s="2">
        <v>215475</v>
      </c>
      <c r="C1971" s="2" t="s">
        <v>6</v>
      </c>
      <c r="D1971" s="2" t="s">
        <v>7</v>
      </c>
      <c r="E1971" s="2">
        <f>VLOOKUP(A1971,Sheet1!$A:$O,13,FALSE)</f>
        <v>0</v>
      </c>
      <c r="F1971" s="3">
        <v>46022</v>
      </c>
    </row>
    <row r="1972" spans="1:6" x14ac:dyDescent="0.25">
      <c r="A1972" s="2" t="s">
        <v>14</v>
      </c>
      <c r="B1972" s="2">
        <v>215475</v>
      </c>
      <c r="C1972" s="2" t="s">
        <v>6</v>
      </c>
      <c r="D1972" s="2" t="s">
        <v>7</v>
      </c>
      <c r="E1972" s="2">
        <f>VLOOKUP(A1972,Sheet1!$A:$M,2,FALSE)</f>
        <v>0</v>
      </c>
      <c r="F1972" s="3">
        <v>45688</v>
      </c>
    </row>
    <row r="1973" spans="1:6" x14ac:dyDescent="0.25">
      <c r="A1973" s="2" t="s">
        <v>14</v>
      </c>
      <c r="B1973" s="2">
        <v>215475</v>
      </c>
      <c r="C1973" s="2" t="s">
        <v>6</v>
      </c>
      <c r="D1973" s="2" t="s">
        <v>7</v>
      </c>
      <c r="E1973" s="2">
        <f>VLOOKUP(A1973,Sheet1!$A:$M,3,FALSE)</f>
        <v>0</v>
      </c>
      <c r="F1973" s="3">
        <v>45716</v>
      </c>
    </row>
    <row r="1974" spans="1:6" x14ac:dyDescent="0.25">
      <c r="A1974" s="2" t="s">
        <v>14</v>
      </c>
      <c r="B1974" s="2">
        <v>215475</v>
      </c>
      <c r="C1974" s="2" t="s">
        <v>6</v>
      </c>
      <c r="D1974" s="2" t="s">
        <v>7</v>
      </c>
      <c r="E1974" s="2">
        <f>VLOOKUP(A1974,Sheet1!$A:$M,4,FALSE)</f>
        <v>1000</v>
      </c>
      <c r="F1974" s="3">
        <v>45747</v>
      </c>
    </row>
    <row r="1975" spans="1:6" x14ac:dyDescent="0.25">
      <c r="A1975" s="2" t="s">
        <v>14</v>
      </c>
      <c r="B1975" s="2">
        <v>215475</v>
      </c>
      <c r="C1975" s="2" t="s">
        <v>6</v>
      </c>
      <c r="D1975" s="2" t="s">
        <v>7</v>
      </c>
      <c r="E1975" s="2">
        <f>VLOOKUP(A1975,Sheet1!$A:$M,5,FALSE)</f>
        <v>0</v>
      </c>
      <c r="F1975" s="3">
        <v>45777</v>
      </c>
    </row>
    <row r="1976" spans="1:6" x14ac:dyDescent="0.25">
      <c r="A1976" s="2" t="s">
        <v>14</v>
      </c>
      <c r="B1976" s="2">
        <v>215475</v>
      </c>
      <c r="C1976" s="2" t="s">
        <v>6</v>
      </c>
      <c r="D1976" s="2" t="s">
        <v>7</v>
      </c>
      <c r="E1976" s="2">
        <f>VLOOKUP(A1976,Sheet1!$A:$M,6,FALSE)</f>
        <v>1000</v>
      </c>
      <c r="F1976" s="3">
        <v>45808</v>
      </c>
    </row>
    <row r="1977" spans="1:6" x14ac:dyDescent="0.25">
      <c r="A1977" s="2" t="s">
        <v>14</v>
      </c>
      <c r="B1977" s="2">
        <v>215475</v>
      </c>
      <c r="C1977" s="2" t="s">
        <v>6</v>
      </c>
      <c r="D1977" s="2" t="s">
        <v>7</v>
      </c>
      <c r="E1977" s="2">
        <f>VLOOKUP(A1977,Sheet1!$A:$M,7,FALSE)</f>
        <v>0</v>
      </c>
      <c r="F1977" s="3">
        <v>45838</v>
      </c>
    </row>
    <row r="1978" spans="1:6" x14ac:dyDescent="0.25">
      <c r="A1978" s="2" t="s">
        <v>14</v>
      </c>
      <c r="B1978" s="2">
        <v>215475</v>
      </c>
      <c r="C1978" s="2" t="s">
        <v>6</v>
      </c>
      <c r="D1978" s="2" t="s">
        <v>7</v>
      </c>
      <c r="E1978" s="2">
        <f>VLOOKUP(A1978,Sheet1!$A:$M,8,FALSE)</f>
        <v>0</v>
      </c>
      <c r="F1978" s="3">
        <v>45869</v>
      </c>
    </row>
    <row r="1979" spans="1:6" x14ac:dyDescent="0.25">
      <c r="A1979" s="2" t="s">
        <v>14</v>
      </c>
      <c r="B1979" s="2">
        <v>215475</v>
      </c>
      <c r="C1979" s="2" t="s">
        <v>6</v>
      </c>
      <c r="D1979" s="2" t="s">
        <v>7</v>
      </c>
      <c r="E1979" s="2">
        <f>VLOOKUP(A1979,Sheet1!$A:$M,9,FALSE)</f>
        <v>1000</v>
      </c>
      <c r="F1979" s="3">
        <v>45900</v>
      </c>
    </row>
    <row r="1980" spans="1:6" x14ac:dyDescent="0.25">
      <c r="A1980" s="2" t="s">
        <v>14</v>
      </c>
      <c r="B1980" s="2">
        <v>215475</v>
      </c>
      <c r="C1980" s="2" t="s">
        <v>6</v>
      </c>
      <c r="D1980" s="2" t="s">
        <v>7</v>
      </c>
      <c r="E1980" s="2">
        <f>VLOOKUP(A1980,Sheet1!$A:$M,10,FALSE)</f>
        <v>0</v>
      </c>
      <c r="F1980" s="3">
        <v>45930</v>
      </c>
    </row>
    <row r="1981" spans="1:6" x14ac:dyDescent="0.25">
      <c r="A1981" s="2" t="s">
        <v>14</v>
      </c>
      <c r="B1981" s="2">
        <v>215475</v>
      </c>
      <c r="C1981" s="2" t="s">
        <v>6</v>
      </c>
      <c r="D1981" s="2" t="s">
        <v>7</v>
      </c>
      <c r="E1981" s="2">
        <f>VLOOKUP(A1981,Sheet1!$A:$M,11,FALSE)</f>
        <v>1000</v>
      </c>
      <c r="F1981" s="3">
        <v>45961</v>
      </c>
    </row>
    <row r="1982" spans="1:6" x14ac:dyDescent="0.25">
      <c r="A1982" s="2" t="s">
        <v>14</v>
      </c>
      <c r="B1982" s="2">
        <v>215475</v>
      </c>
      <c r="C1982" s="2" t="s">
        <v>6</v>
      </c>
      <c r="D1982" s="2" t="s">
        <v>7</v>
      </c>
      <c r="E1982" s="2">
        <f>VLOOKUP(A1982,Sheet1!$A:$O,12,FALSE)</f>
        <v>0</v>
      </c>
      <c r="F1982" s="3">
        <v>45991</v>
      </c>
    </row>
    <row r="1983" spans="1:6" x14ac:dyDescent="0.25">
      <c r="A1983" s="2" t="s">
        <v>14</v>
      </c>
      <c r="B1983" s="2">
        <v>215475</v>
      </c>
      <c r="C1983" s="2" t="s">
        <v>6</v>
      </c>
      <c r="D1983" s="2" t="s">
        <v>7</v>
      </c>
      <c r="E1983" s="2">
        <f>VLOOKUP(A1983,Sheet1!$A:$O,13,FALSE)</f>
        <v>0</v>
      </c>
      <c r="F1983" s="3">
        <v>46022</v>
      </c>
    </row>
    <row r="1984" spans="1:6" x14ac:dyDescent="0.25">
      <c r="A1984" s="2" t="s">
        <v>141</v>
      </c>
      <c r="B1984" s="2">
        <v>215475</v>
      </c>
      <c r="C1984" s="2" t="s">
        <v>6</v>
      </c>
      <c r="D1984" s="2" t="s">
        <v>7</v>
      </c>
      <c r="E1984" s="2">
        <f>VLOOKUP(A1984,Sheet1!$A:$M,2,FALSE)</f>
        <v>400</v>
      </c>
      <c r="F1984" s="3">
        <v>45688</v>
      </c>
    </row>
    <row r="1985" spans="1:6" x14ac:dyDescent="0.25">
      <c r="A1985" s="2" t="s">
        <v>141</v>
      </c>
      <c r="B1985" s="2">
        <v>215475</v>
      </c>
      <c r="C1985" s="2" t="s">
        <v>6</v>
      </c>
      <c r="D1985" s="2" t="s">
        <v>7</v>
      </c>
      <c r="E1985" s="2">
        <f>VLOOKUP(A1985,Sheet1!$A:$M,3,FALSE)</f>
        <v>0</v>
      </c>
      <c r="F1985" s="3">
        <v>45716</v>
      </c>
    </row>
    <row r="1986" spans="1:6" x14ac:dyDescent="0.25">
      <c r="A1986" s="2" t="s">
        <v>141</v>
      </c>
      <c r="B1986" s="2">
        <v>215475</v>
      </c>
      <c r="C1986" s="2" t="s">
        <v>6</v>
      </c>
      <c r="D1986" s="2" t="s">
        <v>7</v>
      </c>
      <c r="E1986" s="2">
        <f>VLOOKUP(A1986,Sheet1!$A:$M,4,FALSE)</f>
        <v>0</v>
      </c>
      <c r="F1986" s="3">
        <v>45747</v>
      </c>
    </row>
    <row r="1987" spans="1:6" x14ac:dyDescent="0.25">
      <c r="A1987" s="2" t="s">
        <v>141</v>
      </c>
      <c r="B1987" s="2">
        <v>215475</v>
      </c>
      <c r="C1987" s="2" t="s">
        <v>6</v>
      </c>
      <c r="D1987" s="2" t="s">
        <v>7</v>
      </c>
      <c r="E1987" s="2">
        <f>VLOOKUP(A1987,Sheet1!$A:$M,5,FALSE)</f>
        <v>0</v>
      </c>
      <c r="F1987" s="3">
        <v>45777</v>
      </c>
    </row>
    <row r="1988" spans="1:6" x14ac:dyDescent="0.25">
      <c r="A1988" s="2" t="s">
        <v>141</v>
      </c>
      <c r="B1988" s="2">
        <v>215475</v>
      </c>
      <c r="C1988" s="2" t="s">
        <v>6</v>
      </c>
      <c r="D1988" s="2" t="s">
        <v>7</v>
      </c>
      <c r="E1988" s="2">
        <f>VLOOKUP(A1988,Sheet1!$A:$M,6,FALSE)</f>
        <v>0</v>
      </c>
      <c r="F1988" s="3">
        <v>45808</v>
      </c>
    </row>
    <row r="1989" spans="1:6" x14ac:dyDescent="0.25">
      <c r="A1989" s="2" t="s">
        <v>141</v>
      </c>
      <c r="B1989" s="2">
        <v>215475</v>
      </c>
      <c r="C1989" s="2" t="s">
        <v>6</v>
      </c>
      <c r="D1989" s="2" t="s">
        <v>7</v>
      </c>
      <c r="E1989" s="2">
        <f>VLOOKUP(A1989,Sheet1!$A:$M,7,FALSE)</f>
        <v>0</v>
      </c>
      <c r="F1989" s="3">
        <v>45838</v>
      </c>
    </row>
    <row r="1990" spans="1:6" x14ac:dyDescent="0.25">
      <c r="A1990" s="2" t="s">
        <v>141</v>
      </c>
      <c r="B1990" s="2">
        <v>215475</v>
      </c>
      <c r="C1990" s="2" t="s">
        <v>6</v>
      </c>
      <c r="D1990" s="2" t="s">
        <v>7</v>
      </c>
      <c r="E1990" s="2">
        <f>VLOOKUP(A1990,Sheet1!$A:$M,8,FALSE)</f>
        <v>200</v>
      </c>
      <c r="F1990" s="3">
        <v>45869</v>
      </c>
    </row>
    <row r="1991" spans="1:6" x14ac:dyDescent="0.25">
      <c r="A1991" s="2" t="s">
        <v>141</v>
      </c>
      <c r="B1991" s="2">
        <v>215475</v>
      </c>
      <c r="C1991" s="2" t="s">
        <v>6</v>
      </c>
      <c r="D1991" s="2" t="s">
        <v>7</v>
      </c>
      <c r="E1991" s="2">
        <f>VLOOKUP(A1991,Sheet1!$A:$M,9,FALSE)</f>
        <v>0</v>
      </c>
      <c r="F1991" s="3">
        <v>45900</v>
      </c>
    </row>
    <row r="1992" spans="1:6" x14ac:dyDescent="0.25">
      <c r="A1992" s="2" t="s">
        <v>141</v>
      </c>
      <c r="B1992" s="2">
        <v>215475</v>
      </c>
      <c r="C1992" s="2" t="s">
        <v>6</v>
      </c>
      <c r="D1992" s="2" t="s">
        <v>7</v>
      </c>
      <c r="E1992" s="2">
        <f>VLOOKUP(A1992,Sheet1!$A:$M,10,FALSE)</f>
        <v>0</v>
      </c>
      <c r="F1992" s="3">
        <v>45930</v>
      </c>
    </row>
    <row r="1993" spans="1:6" x14ac:dyDescent="0.25">
      <c r="A1993" s="2" t="s">
        <v>141</v>
      </c>
      <c r="B1993" s="2">
        <v>215475</v>
      </c>
      <c r="C1993" s="2" t="s">
        <v>6</v>
      </c>
      <c r="D1993" s="2" t="s">
        <v>7</v>
      </c>
      <c r="E1993" s="2">
        <f>VLOOKUP(A1993,Sheet1!$A:$M,11,FALSE)</f>
        <v>0</v>
      </c>
      <c r="F1993" s="3">
        <v>45961</v>
      </c>
    </row>
    <row r="1994" spans="1:6" x14ac:dyDescent="0.25">
      <c r="A1994" s="2" t="s">
        <v>141</v>
      </c>
      <c r="B1994" s="2">
        <v>215475</v>
      </c>
      <c r="C1994" s="2" t="s">
        <v>6</v>
      </c>
      <c r="D1994" s="2" t="s">
        <v>7</v>
      </c>
      <c r="E1994" s="2">
        <f>VLOOKUP(A1994,Sheet1!$A:$O,12,FALSE)</f>
        <v>0</v>
      </c>
      <c r="F1994" s="3">
        <v>45991</v>
      </c>
    </row>
    <row r="1995" spans="1:6" x14ac:dyDescent="0.25">
      <c r="A1995" s="2" t="s">
        <v>141</v>
      </c>
      <c r="B1995" s="2">
        <v>215475</v>
      </c>
      <c r="C1995" s="2" t="s">
        <v>6</v>
      </c>
      <c r="D1995" s="2" t="s">
        <v>7</v>
      </c>
      <c r="E1995" s="2">
        <f>VLOOKUP(A1995,Sheet1!$A:$O,13,FALSE)</f>
        <v>0</v>
      </c>
      <c r="F1995" s="3">
        <v>46022</v>
      </c>
    </row>
    <row r="1996" spans="1:6" x14ac:dyDescent="0.25">
      <c r="A1996" s="2" t="s">
        <v>142</v>
      </c>
      <c r="B1996" s="2">
        <v>215475</v>
      </c>
      <c r="C1996" s="2" t="s">
        <v>6</v>
      </c>
      <c r="D1996" s="2" t="s">
        <v>7</v>
      </c>
      <c r="E1996" s="2">
        <f>VLOOKUP(A1996,Sheet1!$A:$M,2,FALSE)</f>
        <v>0</v>
      </c>
      <c r="F1996" s="3">
        <v>45688</v>
      </c>
    </row>
    <row r="1997" spans="1:6" x14ac:dyDescent="0.25">
      <c r="A1997" s="2" t="s">
        <v>142</v>
      </c>
      <c r="B1997" s="2">
        <v>215475</v>
      </c>
      <c r="C1997" s="2" t="s">
        <v>6</v>
      </c>
      <c r="D1997" s="2" t="s">
        <v>7</v>
      </c>
      <c r="E1997" s="2">
        <f>VLOOKUP(A1997,Sheet1!$A:$M,3,FALSE)</f>
        <v>0</v>
      </c>
      <c r="F1997" s="3">
        <v>45716</v>
      </c>
    </row>
    <row r="1998" spans="1:6" x14ac:dyDescent="0.25">
      <c r="A1998" s="2" t="s">
        <v>142</v>
      </c>
      <c r="B1998" s="2">
        <v>215475</v>
      </c>
      <c r="C1998" s="2" t="s">
        <v>6</v>
      </c>
      <c r="D1998" s="2" t="s">
        <v>7</v>
      </c>
      <c r="E1998" s="2">
        <f>VLOOKUP(A1998,Sheet1!$A:$M,4,FALSE)</f>
        <v>0</v>
      </c>
      <c r="F1998" s="3">
        <v>45747</v>
      </c>
    </row>
    <row r="1999" spans="1:6" x14ac:dyDescent="0.25">
      <c r="A1999" s="2" t="s">
        <v>142</v>
      </c>
      <c r="B1999" s="2">
        <v>215475</v>
      </c>
      <c r="C1999" s="2" t="s">
        <v>6</v>
      </c>
      <c r="D1999" s="2" t="s">
        <v>7</v>
      </c>
      <c r="E1999" s="2">
        <f>VLOOKUP(A1999,Sheet1!$A:$M,5,FALSE)</f>
        <v>0</v>
      </c>
      <c r="F1999" s="3">
        <v>45777</v>
      </c>
    </row>
    <row r="2000" spans="1:6" x14ac:dyDescent="0.25">
      <c r="A2000" s="2" t="s">
        <v>142</v>
      </c>
      <c r="B2000" s="2">
        <v>215475</v>
      </c>
      <c r="C2000" s="2" t="s">
        <v>6</v>
      </c>
      <c r="D2000" s="2" t="s">
        <v>7</v>
      </c>
      <c r="E2000" s="2">
        <f>VLOOKUP(A2000,Sheet1!$A:$M,6,FALSE)</f>
        <v>0</v>
      </c>
      <c r="F2000" s="3">
        <v>45808</v>
      </c>
    </row>
    <row r="2001" spans="1:6" x14ac:dyDescent="0.25">
      <c r="A2001" s="2" t="s">
        <v>142</v>
      </c>
      <c r="B2001" s="2">
        <v>215475</v>
      </c>
      <c r="C2001" s="2" t="s">
        <v>6</v>
      </c>
      <c r="D2001" s="2" t="s">
        <v>7</v>
      </c>
      <c r="E2001" s="2">
        <f>VLOOKUP(A2001,Sheet1!$A:$M,7,FALSE)</f>
        <v>0</v>
      </c>
      <c r="F2001" s="3">
        <v>45838</v>
      </c>
    </row>
    <row r="2002" spans="1:6" x14ac:dyDescent="0.25">
      <c r="A2002" s="2" t="s">
        <v>142</v>
      </c>
      <c r="B2002" s="2">
        <v>215475</v>
      </c>
      <c r="C2002" s="2" t="s">
        <v>6</v>
      </c>
      <c r="D2002" s="2" t="s">
        <v>7</v>
      </c>
      <c r="E2002" s="2">
        <f>VLOOKUP(A2002,Sheet1!$A:$M,8,FALSE)</f>
        <v>0</v>
      </c>
      <c r="F2002" s="3">
        <v>45869</v>
      </c>
    </row>
    <row r="2003" spans="1:6" x14ac:dyDescent="0.25">
      <c r="A2003" s="2" t="s">
        <v>142</v>
      </c>
      <c r="B2003" s="2">
        <v>215475</v>
      </c>
      <c r="C2003" s="2" t="s">
        <v>6</v>
      </c>
      <c r="D2003" s="2" t="s">
        <v>7</v>
      </c>
      <c r="E2003" s="2">
        <f>VLOOKUP(A2003,Sheet1!$A:$M,9,FALSE)</f>
        <v>0</v>
      </c>
      <c r="F2003" s="3">
        <v>45900</v>
      </c>
    </row>
    <row r="2004" spans="1:6" x14ac:dyDescent="0.25">
      <c r="A2004" s="2" t="s">
        <v>142</v>
      </c>
      <c r="B2004" s="2">
        <v>215475</v>
      </c>
      <c r="C2004" s="2" t="s">
        <v>6</v>
      </c>
      <c r="D2004" s="2" t="s">
        <v>7</v>
      </c>
      <c r="E2004" s="2">
        <f>VLOOKUP(A2004,Sheet1!$A:$M,10,FALSE)</f>
        <v>0</v>
      </c>
      <c r="F2004" s="3">
        <v>45930</v>
      </c>
    </row>
    <row r="2005" spans="1:6" x14ac:dyDescent="0.25">
      <c r="A2005" s="2" t="s">
        <v>142</v>
      </c>
      <c r="B2005" s="2">
        <v>215475</v>
      </c>
      <c r="C2005" s="2" t="s">
        <v>6</v>
      </c>
      <c r="D2005" s="2" t="s">
        <v>7</v>
      </c>
      <c r="E2005" s="2">
        <f>VLOOKUP(A2005,Sheet1!$A:$M,11,FALSE)</f>
        <v>0</v>
      </c>
      <c r="F2005" s="3">
        <v>45961</v>
      </c>
    </row>
    <row r="2006" spans="1:6" x14ac:dyDescent="0.25">
      <c r="A2006" s="2" t="s">
        <v>142</v>
      </c>
      <c r="B2006" s="2">
        <v>215475</v>
      </c>
      <c r="C2006" s="2" t="s">
        <v>6</v>
      </c>
      <c r="D2006" s="2" t="s">
        <v>7</v>
      </c>
      <c r="E2006" s="2">
        <f>VLOOKUP(A2006,Sheet1!$A:$O,12,FALSE)</f>
        <v>0</v>
      </c>
      <c r="F2006" s="3">
        <v>45991</v>
      </c>
    </row>
    <row r="2007" spans="1:6" x14ac:dyDescent="0.25">
      <c r="A2007" s="2" t="s">
        <v>142</v>
      </c>
      <c r="B2007" s="2">
        <v>215475</v>
      </c>
      <c r="C2007" s="2" t="s">
        <v>6</v>
      </c>
      <c r="D2007" s="2" t="s">
        <v>7</v>
      </c>
      <c r="E2007" s="2">
        <f>VLOOKUP(A2007,Sheet1!$A:$O,13,FALSE)</f>
        <v>0</v>
      </c>
      <c r="F2007" s="3">
        <v>46022</v>
      </c>
    </row>
    <row r="2008" spans="1:6" x14ac:dyDescent="0.25">
      <c r="A2008" s="2" t="s">
        <v>219</v>
      </c>
      <c r="B2008" s="2">
        <v>215475</v>
      </c>
      <c r="C2008" s="2" t="s">
        <v>6</v>
      </c>
      <c r="D2008" s="2" t="s">
        <v>7</v>
      </c>
      <c r="E2008" s="2">
        <f>VLOOKUP(A2008,Sheet1!$A:$M,2,FALSE)</f>
        <v>0</v>
      </c>
      <c r="F2008" s="3">
        <v>45688</v>
      </c>
    </row>
    <row r="2009" spans="1:6" x14ac:dyDescent="0.25">
      <c r="A2009" s="2" t="s">
        <v>219</v>
      </c>
      <c r="B2009" s="2">
        <v>215475</v>
      </c>
      <c r="C2009" s="2" t="s">
        <v>6</v>
      </c>
      <c r="D2009" s="2" t="s">
        <v>7</v>
      </c>
      <c r="E2009" s="2">
        <f>VLOOKUP(A2009,Sheet1!$A:$M,3,FALSE)</f>
        <v>0</v>
      </c>
      <c r="F2009" s="3">
        <v>45716</v>
      </c>
    </row>
    <row r="2010" spans="1:6" x14ac:dyDescent="0.25">
      <c r="A2010" s="2" t="s">
        <v>219</v>
      </c>
      <c r="B2010" s="2">
        <v>215475</v>
      </c>
      <c r="C2010" s="2" t="s">
        <v>6</v>
      </c>
      <c r="D2010" s="2" t="s">
        <v>7</v>
      </c>
      <c r="E2010" s="2">
        <f>VLOOKUP(A2010,Sheet1!$A:$M,4,FALSE)</f>
        <v>0</v>
      </c>
      <c r="F2010" s="3">
        <v>45747</v>
      </c>
    </row>
    <row r="2011" spans="1:6" x14ac:dyDescent="0.25">
      <c r="A2011" s="2" t="s">
        <v>219</v>
      </c>
      <c r="B2011" s="2">
        <v>215475</v>
      </c>
      <c r="C2011" s="2" t="s">
        <v>6</v>
      </c>
      <c r="D2011" s="2" t="s">
        <v>7</v>
      </c>
      <c r="E2011" s="2">
        <f>VLOOKUP(A2011,Sheet1!$A:$M,5,FALSE)</f>
        <v>0</v>
      </c>
      <c r="F2011" s="3">
        <v>45777</v>
      </c>
    </row>
    <row r="2012" spans="1:6" x14ac:dyDescent="0.25">
      <c r="A2012" s="2" t="s">
        <v>219</v>
      </c>
      <c r="B2012" s="2">
        <v>215475</v>
      </c>
      <c r="C2012" s="2" t="s">
        <v>6</v>
      </c>
      <c r="D2012" s="2" t="s">
        <v>7</v>
      </c>
      <c r="E2012" s="2">
        <f>VLOOKUP(A2012,Sheet1!$A:$M,6,FALSE)</f>
        <v>0</v>
      </c>
      <c r="F2012" s="3">
        <v>45808</v>
      </c>
    </row>
    <row r="2013" spans="1:6" x14ac:dyDescent="0.25">
      <c r="A2013" s="2" t="s">
        <v>219</v>
      </c>
      <c r="B2013" s="2">
        <v>215475</v>
      </c>
      <c r="C2013" s="2" t="s">
        <v>6</v>
      </c>
      <c r="D2013" s="2" t="s">
        <v>7</v>
      </c>
      <c r="E2013" s="2">
        <f>VLOOKUP(A2013,Sheet1!$A:$M,7,FALSE)</f>
        <v>0</v>
      </c>
      <c r="F2013" s="3">
        <v>45838</v>
      </c>
    </row>
    <row r="2014" spans="1:6" x14ac:dyDescent="0.25">
      <c r="A2014" s="2" t="s">
        <v>219</v>
      </c>
      <c r="B2014" s="2">
        <v>215475</v>
      </c>
      <c r="C2014" s="2" t="s">
        <v>6</v>
      </c>
      <c r="D2014" s="2" t="s">
        <v>7</v>
      </c>
      <c r="E2014" s="2">
        <f>VLOOKUP(A2014,Sheet1!$A:$M,8,FALSE)</f>
        <v>0</v>
      </c>
      <c r="F2014" s="3">
        <v>45869</v>
      </c>
    </row>
    <row r="2015" spans="1:6" x14ac:dyDescent="0.25">
      <c r="A2015" s="2" t="s">
        <v>219</v>
      </c>
      <c r="B2015" s="2">
        <v>215475</v>
      </c>
      <c r="C2015" s="2" t="s">
        <v>6</v>
      </c>
      <c r="D2015" s="2" t="s">
        <v>7</v>
      </c>
      <c r="E2015" s="2">
        <f>VLOOKUP(A2015,Sheet1!$A:$M,9,FALSE)</f>
        <v>0</v>
      </c>
      <c r="F2015" s="3">
        <v>45900</v>
      </c>
    </row>
    <row r="2016" spans="1:6" x14ac:dyDescent="0.25">
      <c r="A2016" s="2" t="s">
        <v>219</v>
      </c>
      <c r="B2016" s="2">
        <v>215475</v>
      </c>
      <c r="C2016" s="2" t="s">
        <v>6</v>
      </c>
      <c r="D2016" s="2" t="s">
        <v>7</v>
      </c>
      <c r="E2016" s="2">
        <f>VLOOKUP(A2016,Sheet1!$A:$M,10,FALSE)</f>
        <v>200</v>
      </c>
      <c r="F2016" s="3">
        <v>45930</v>
      </c>
    </row>
    <row r="2017" spans="1:6" x14ac:dyDescent="0.25">
      <c r="A2017" s="2" t="s">
        <v>219</v>
      </c>
      <c r="B2017" s="2">
        <v>215475</v>
      </c>
      <c r="C2017" s="2" t="s">
        <v>6</v>
      </c>
      <c r="D2017" s="2" t="s">
        <v>7</v>
      </c>
      <c r="E2017" s="2">
        <f>VLOOKUP(A2017,Sheet1!$A:$M,11,FALSE)</f>
        <v>0</v>
      </c>
      <c r="F2017" s="3">
        <v>45961</v>
      </c>
    </row>
    <row r="2018" spans="1:6" x14ac:dyDescent="0.25">
      <c r="A2018" s="2" t="s">
        <v>219</v>
      </c>
      <c r="B2018" s="2">
        <v>215475</v>
      </c>
      <c r="C2018" s="2" t="s">
        <v>6</v>
      </c>
      <c r="D2018" s="2" t="s">
        <v>7</v>
      </c>
      <c r="E2018" s="2">
        <f>VLOOKUP(A2018,Sheet1!$A:$O,12,FALSE)</f>
        <v>0</v>
      </c>
      <c r="F2018" s="3">
        <v>45991</v>
      </c>
    </row>
    <row r="2019" spans="1:6" x14ac:dyDescent="0.25">
      <c r="A2019" s="2" t="s">
        <v>219</v>
      </c>
      <c r="B2019" s="2">
        <v>215475</v>
      </c>
      <c r="C2019" s="2" t="s">
        <v>6</v>
      </c>
      <c r="D2019" s="2" t="s">
        <v>7</v>
      </c>
      <c r="E2019" s="2">
        <f>VLOOKUP(A2019,Sheet1!$A:$O,13,FALSE)</f>
        <v>0</v>
      </c>
      <c r="F2019" s="3">
        <v>46022</v>
      </c>
    </row>
    <row r="2020" spans="1:6" x14ac:dyDescent="0.25">
      <c r="A2020" s="2" t="s">
        <v>244</v>
      </c>
      <c r="B2020" s="2">
        <v>215475</v>
      </c>
      <c r="C2020" s="2" t="s">
        <v>6</v>
      </c>
      <c r="D2020" s="2" t="s">
        <v>7</v>
      </c>
      <c r="E2020" s="2">
        <f>VLOOKUP(A2020,Sheet1!$A:$M,2,FALSE)</f>
        <v>0</v>
      </c>
      <c r="F2020" s="3">
        <v>45688</v>
      </c>
    </row>
    <row r="2021" spans="1:6" x14ac:dyDescent="0.25">
      <c r="A2021" s="2" t="s">
        <v>244</v>
      </c>
      <c r="B2021" s="2">
        <v>215475</v>
      </c>
      <c r="C2021" s="2" t="s">
        <v>6</v>
      </c>
      <c r="D2021" s="2" t="s">
        <v>7</v>
      </c>
      <c r="E2021" s="2">
        <f>VLOOKUP(A2021,Sheet1!$A:$M,3,FALSE)</f>
        <v>0</v>
      </c>
      <c r="F2021" s="3">
        <v>45716</v>
      </c>
    </row>
    <row r="2022" spans="1:6" x14ac:dyDescent="0.25">
      <c r="A2022" s="2" t="s">
        <v>244</v>
      </c>
      <c r="B2022" s="2">
        <v>215475</v>
      </c>
      <c r="C2022" s="2" t="s">
        <v>6</v>
      </c>
      <c r="D2022" s="2" t="s">
        <v>7</v>
      </c>
      <c r="E2022" s="2">
        <f>VLOOKUP(A2022,Sheet1!$A:$M,4,FALSE)</f>
        <v>0</v>
      </c>
      <c r="F2022" s="3">
        <v>45747</v>
      </c>
    </row>
    <row r="2023" spans="1:6" x14ac:dyDescent="0.25">
      <c r="A2023" s="2" t="s">
        <v>244</v>
      </c>
      <c r="B2023" s="2">
        <v>215475</v>
      </c>
      <c r="C2023" s="2" t="s">
        <v>6</v>
      </c>
      <c r="D2023" s="2" t="s">
        <v>7</v>
      </c>
      <c r="E2023" s="2">
        <f>VLOOKUP(A2023,Sheet1!$A:$M,5,FALSE)</f>
        <v>0</v>
      </c>
      <c r="F2023" s="3">
        <v>45777</v>
      </c>
    </row>
    <row r="2024" spans="1:6" x14ac:dyDescent="0.25">
      <c r="A2024" s="2" t="s">
        <v>244</v>
      </c>
      <c r="B2024" s="2">
        <v>215475</v>
      </c>
      <c r="C2024" s="2" t="s">
        <v>6</v>
      </c>
      <c r="D2024" s="2" t="s">
        <v>7</v>
      </c>
      <c r="E2024" s="2">
        <f>VLOOKUP(A2024,Sheet1!$A:$M,6,FALSE)</f>
        <v>0</v>
      </c>
      <c r="F2024" s="3">
        <v>45808</v>
      </c>
    </row>
    <row r="2025" spans="1:6" x14ac:dyDescent="0.25">
      <c r="A2025" s="2" t="s">
        <v>244</v>
      </c>
      <c r="B2025" s="2">
        <v>215475</v>
      </c>
      <c r="C2025" s="2" t="s">
        <v>6</v>
      </c>
      <c r="D2025" s="2" t="s">
        <v>7</v>
      </c>
      <c r="E2025" s="2">
        <f>VLOOKUP(A2025,Sheet1!$A:$M,7,FALSE)</f>
        <v>0</v>
      </c>
      <c r="F2025" s="3">
        <v>45838</v>
      </c>
    </row>
    <row r="2026" spans="1:6" x14ac:dyDescent="0.25">
      <c r="A2026" s="2" t="s">
        <v>244</v>
      </c>
      <c r="B2026" s="2">
        <v>215475</v>
      </c>
      <c r="C2026" s="2" t="s">
        <v>6</v>
      </c>
      <c r="D2026" s="2" t="s">
        <v>7</v>
      </c>
      <c r="E2026" s="2">
        <f>VLOOKUP(A2026,Sheet1!$A:$M,8,FALSE)</f>
        <v>0</v>
      </c>
      <c r="F2026" s="3">
        <v>45869</v>
      </c>
    </row>
    <row r="2027" spans="1:6" x14ac:dyDescent="0.25">
      <c r="A2027" s="2" t="s">
        <v>244</v>
      </c>
      <c r="B2027" s="2">
        <v>215475</v>
      </c>
      <c r="C2027" s="2" t="s">
        <v>6</v>
      </c>
      <c r="D2027" s="2" t="s">
        <v>7</v>
      </c>
      <c r="E2027" s="2">
        <f>VLOOKUP(A2027,Sheet1!$A:$M,9,FALSE)</f>
        <v>0</v>
      </c>
      <c r="F2027" s="3">
        <v>45900</v>
      </c>
    </row>
    <row r="2028" spans="1:6" x14ac:dyDescent="0.25">
      <c r="A2028" s="2" t="s">
        <v>244</v>
      </c>
      <c r="B2028" s="2">
        <v>215475</v>
      </c>
      <c r="C2028" s="2" t="s">
        <v>6</v>
      </c>
      <c r="D2028" s="2" t="s">
        <v>7</v>
      </c>
      <c r="E2028" s="2">
        <f>VLOOKUP(A2028,Sheet1!$A:$M,10,FALSE)</f>
        <v>0</v>
      </c>
      <c r="F2028" s="3">
        <v>45930</v>
      </c>
    </row>
    <row r="2029" spans="1:6" x14ac:dyDescent="0.25">
      <c r="A2029" s="2" t="s">
        <v>244</v>
      </c>
      <c r="B2029" s="2">
        <v>215475</v>
      </c>
      <c r="C2029" s="2" t="s">
        <v>6</v>
      </c>
      <c r="D2029" s="2" t="s">
        <v>7</v>
      </c>
      <c r="E2029" s="2">
        <f>VLOOKUP(A2029,Sheet1!$A:$M,11,FALSE)</f>
        <v>0</v>
      </c>
      <c r="F2029" s="3">
        <v>45961</v>
      </c>
    </row>
    <row r="2030" spans="1:6" x14ac:dyDescent="0.25">
      <c r="A2030" s="2" t="s">
        <v>244</v>
      </c>
      <c r="B2030" s="2">
        <v>215475</v>
      </c>
      <c r="C2030" s="2" t="s">
        <v>6</v>
      </c>
      <c r="D2030" s="2" t="s">
        <v>7</v>
      </c>
      <c r="E2030" s="2">
        <f>VLOOKUP(A2030,Sheet1!$A:$O,12,FALSE)</f>
        <v>0</v>
      </c>
      <c r="F2030" s="3">
        <v>45991</v>
      </c>
    </row>
    <row r="2031" spans="1:6" x14ac:dyDescent="0.25">
      <c r="A2031" s="2" t="s">
        <v>244</v>
      </c>
      <c r="B2031" s="2">
        <v>215475</v>
      </c>
      <c r="C2031" s="2" t="s">
        <v>6</v>
      </c>
      <c r="D2031" s="2" t="s">
        <v>7</v>
      </c>
      <c r="E2031" s="2">
        <f>VLOOKUP(A2031,Sheet1!$A:$O,13,FALSE)</f>
        <v>0</v>
      </c>
      <c r="F2031" s="3">
        <v>46022</v>
      </c>
    </row>
    <row r="2032" spans="1:6" x14ac:dyDescent="0.25">
      <c r="A2032" s="2" t="s">
        <v>234</v>
      </c>
      <c r="B2032" s="2">
        <v>215475</v>
      </c>
      <c r="C2032" s="2" t="s">
        <v>6</v>
      </c>
      <c r="D2032" s="2" t="s">
        <v>7</v>
      </c>
      <c r="E2032" s="2">
        <f>VLOOKUP(A2032,Sheet1!$A:$M,2,FALSE)</f>
        <v>0</v>
      </c>
      <c r="F2032" s="3">
        <v>45688</v>
      </c>
    </row>
    <row r="2033" spans="1:6" x14ac:dyDescent="0.25">
      <c r="A2033" s="2" t="s">
        <v>234</v>
      </c>
      <c r="B2033" s="2">
        <v>215475</v>
      </c>
      <c r="C2033" s="2" t="s">
        <v>6</v>
      </c>
      <c r="D2033" s="2" t="s">
        <v>7</v>
      </c>
      <c r="E2033" s="2">
        <f>VLOOKUP(A2033,Sheet1!$A:$M,3,FALSE)</f>
        <v>0</v>
      </c>
      <c r="F2033" s="3">
        <v>45716</v>
      </c>
    </row>
    <row r="2034" spans="1:6" x14ac:dyDescent="0.25">
      <c r="A2034" s="2" t="s">
        <v>234</v>
      </c>
      <c r="B2034" s="2">
        <v>215475</v>
      </c>
      <c r="C2034" s="2" t="s">
        <v>6</v>
      </c>
      <c r="D2034" s="2" t="s">
        <v>7</v>
      </c>
      <c r="E2034" s="2">
        <f>VLOOKUP(A2034,Sheet1!$A:$M,4,FALSE)</f>
        <v>0</v>
      </c>
      <c r="F2034" s="3">
        <v>45747</v>
      </c>
    </row>
    <row r="2035" spans="1:6" x14ac:dyDescent="0.25">
      <c r="A2035" s="2" t="s">
        <v>234</v>
      </c>
      <c r="B2035" s="2">
        <v>215475</v>
      </c>
      <c r="C2035" s="2" t="s">
        <v>6</v>
      </c>
      <c r="D2035" s="2" t="s">
        <v>7</v>
      </c>
      <c r="E2035" s="2">
        <f>VLOOKUP(A2035,Sheet1!$A:$M,5,FALSE)</f>
        <v>0</v>
      </c>
      <c r="F2035" s="3">
        <v>45777</v>
      </c>
    </row>
    <row r="2036" spans="1:6" x14ac:dyDescent="0.25">
      <c r="A2036" s="2" t="s">
        <v>234</v>
      </c>
      <c r="B2036" s="2">
        <v>215475</v>
      </c>
      <c r="C2036" s="2" t="s">
        <v>6</v>
      </c>
      <c r="D2036" s="2" t="s">
        <v>7</v>
      </c>
      <c r="E2036" s="2">
        <f>VLOOKUP(A2036,Sheet1!$A:$M,6,FALSE)</f>
        <v>0</v>
      </c>
      <c r="F2036" s="3">
        <v>45808</v>
      </c>
    </row>
    <row r="2037" spans="1:6" x14ac:dyDescent="0.25">
      <c r="A2037" s="2" t="s">
        <v>234</v>
      </c>
      <c r="B2037" s="2">
        <v>215475</v>
      </c>
      <c r="C2037" s="2" t="s">
        <v>6</v>
      </c>
      <c r="D2037" s="2" t="s">
        <v>7</v>
      </c>
      <c r="E2037" s="2">
        <f>VLOOKUP(A2037,Sheet1!$A:$M,7,FALSE)</f>
        <v>0</v>
      </c>
      <c r="F2037" s="3">
        <v>45838</v>
      </c>
    </row>
    <row r="2038" spans="1:6" x14ac:dyDescent="0.25">
      <c r="A2038" s="2" t="s">
        <v>234</v>
      </c>
      <c r="B2038" s="2">
        <v>215475</v>
      </c>
      <c r="C2038" s="2" t="s">
        <v>6</v>
      </c>
      <c r="D2038" s="2" t="s">
        <v>7</v>
      </c>
      <c r="E2038" s="2">
        <f>VLOOKUP(A2038,Sheet1!$A:$M,8,FALSE)</f>
        <v>0</v>
      </c>
      <c r="F2038" s="3">
        <v>45869</v>
      </c>
    </row>
    <row r="2039" spans="1:6" x14ac:dyDescent="0.25">
      <c r="A2039" s="2" t="s">
        <v>234</v>
      </c>
      <c r="B2039" s="2">
        <v>215475</v>
      </c>
      <c r="C2039" s="2" t="s">
        <v>6</v>
      </c>
      <c r="D2039" s="2" t="s">
        <v>7</v>
      </c>
      <c r="E2039" s="2">
        <f>VLOOKUP(A2039,Sheet1!$A:$M,9,FALSE)</f>
        <v>0</v>
      </c>
      <c r="F2039" s="3">
        <v>45900</v>
      </c>
    </row>
    <row r="2040" spans="1:6" x14ac:dyDescent="0.25">
      <c r="A2040" s="2" t="s">
        <v>234</v>
      </c>
      <c r="B2040" s="2">
        <v>215475</v>
      </c>
      <c r="C2040" s="2" t="s">
        <v>6</v>
      </c>
      <c r="D2040" s="2" t="s">
        <v>7</v>
      </c>
      <c r="E2040" s="2">
        <f>VLOOKUP(A2040,Sheet1!$A:$M,10,FALSE)</f>
        <v>0</v>
      </c>
      <c r="F2040" s="3">
        <v>45930</v>
      </c>
    </row>
    <row r="2041" spans="1:6" x14ac:dyDescent="0.25">
      <c r="A2041" s="2" t="s">
        <v>234</v>
      </c>
      <c r="B2041" s="2">
        <v>215475</v>
      </c>
      <c r="C2041" s="2" t="s">
        <v>6</v>
      </c>
      <c r="D2041" s="2" t="s">
        <v>7</v>
      </c>
      <c r="E2041" s="2">
        <f>VLOOKUP(A2041,Sheet1!$A:$M,11,FALSE)</f>
        <v>0</v>
      </c>
      <c r="F2041" s="3">
        <v>45961</v>
      </c>
    </row>
    <row r="2042" spans="1:6" x14ac:dyDescent="0.25">
      <c r="A2042" s="2" t="s">
        <v>234</v>
      </c>
      <c r="B2042" s="2">
        <v>215475</v>
      </c>
      <c r="C2042" s="2" t="s">
        <v>6</v>
      </c>
      <c r="D2042" s="2" t="s">
        <v>7</v>
      </c>
      <c r="E2042" s="2">
        <f>VLOOKUP(A2042,Sheet1!$A:$O,12,FALSE)</f>
        <v>0</v>
      </c>
      <c r="F2042" s="3">
        <v>45991</v>
      </c>
    </row>
    <row r="2043" spans="1:6" x14ac:dyDescent="0.25">
      <c r="A2043" s="2" t="s">
        <v>234</v>
      </c>
      <c r="B2043" s="2">
        <v>215475</v>
      </c>
      <c r="C2043" s="2" t="s">
        <v>6</v>
      </c>
      <c r="D2043" s="2" t="s">
        <v>7</v>
      </c>
      <c r="E2043" s="2">
        <f>VLOOKUP(A2043,Sheet1!$A:$O,13,FALSE)</f>
        <v>0</v>
      </c>
      <c r="F2043" s="3">
        <v>46022</v>
      </c>
    </row>
    <row r="2044" spans="1:6" x14ac:dyDescent="0.25">
      <c r="A2044" s="2" t="s">
        <v>275</v>
      </c>
      <c r="B2044" s="2">
        <v>215475</v>
      </c>
      <c r="C2044" s="2" t="s">
        <v>6</v>
      </c>
      <c r="D2044" s="2" t="s">
        <v>7</v>
      </c>
      <c r="E2044" s="2">
        <f>VLOOKUP(A2044,Sheet1!$A:$M,2,FALSE)</f>
        <v>787</v>
      </c>
      <c r="F2044" s="3">
        <v>45688</v>
      </c>
    </row>
    <row r="2045" spans="1:6" x14ac:dyDescent="0.25">
      <c r="A2045" s="2" t="s">
        <v>275</v>
      </c>
      <c r="B2045" s="2">
        <v>215475</v>
      </c>
      <c r="C2045" s="2" t="s">
        <v>6</v>
      </c>
      <c r="D2045" s="2" t="s">
        <v>7</v>
      </c>
      <c r="E2045" s="2">
        <f>VLOOKUP(A2045,Sheet1!$A:$M,3,FALSE)</f>
        <v>0</v>
      </c>
      <c r="F2045" s="3">
        <v>45716</v>
      </c>
    </row>
    <row r="2046" spans="1:6" x14ac:dyDescent="0.25">
      <c r="A2046" s="2" t="s">
        <v>275</v>
      </c>
      <c r="B2046" s="2">
        <v>215475</v>
      </c>
      <c r="C2046" s="2" t="s">
        <v>6</v>
      </c>
      <c r="D2046" s="2" t="s">
        <v>7</v>
      </c>
      <c r="E2046" s="2">
        <f>VLOOKUP(A2046,Sheet1!$A:$M,4,FALSE)</f>
        <v>0</v>
      </c>
      <c r="F2046" s="3">
        <v>45747</v>
      </c>
    </row>
    <row r="2047" spans="1:6" x14ac:dyDescent="0.25">
      <c r="A2047" s="2" t="s">
        <v>275</v>
      </c>
      <c r="B2047" s="2">
        <v>215475</v>
      </c>
      <c r="C2047" s="2" t="s">
        <v>6</v>
      </c>
      <c r="D2047" s="2" t="s">
        <v>7</v>
      </c>
      <c r="E2047" s="2">
        <f>VLOOKUP(A2047,Sheet1!$A:$M,5,FALSE)</f>
        <v>0</v>
      </c>
      <c r="F2047" s="3">
        <v>45777</v>
      </c>
    </row>
    <row r="2048" spans="1:6" x14ac:dyDescent="0.25">
      <c r="A2048" s="2" t="s">
        <v>275</v>
      </c>
      <c r="B2048" s="2">
        <v>215475</v>
      </c>
      <c r="C2048" s="2" t="s">
        <v>6</v>
      </c>
      <c r="D2048" s="2" t="s">
        <v>7</v>
      </c>
      <c r="E2048" s="2">
        <f>VLOOKUP(A2048,Sheet1!$A:$M,6,FALSE)</f>
        <v>500</v>
      </c>
      <c r="F2048" s="3">
        <v>45808</v>
      </c>
    </row>
    <row r="2049" spans="1:6" x14ac:dyDescent="0.25">
      <c r="A2049" s="2" t="s">
        <v>275</v>
      </c>
      <c r="B2049" s="2">
        <v>215475</v>
      </c>
      <c r="C2049" s="2" t="s">
        <v>6</v>
      </c>
      <c r="D2049" s="2" t="s">
        <v>7</v>
      </c>
      <c r="E2049" s="2">
        <f>VLOOKUP(A2049,Sheet1!$A:$M,7,FALSE)</f>
        <v>0</v>
      </c>
      <c r="F2049" s="3">
        <v>45838</v>
      </c>
    </row>
    <row r="2050" spans="1:6" x14ac:dyDescent="0.25">
      <c r="A2050" s="2" t="s">
        <v>275</v>
      </c>
      <c r="B2050" s="2">
        <v>215475</v>
      </c>
      <c r="C2050" s="2" t="s">
        <v>6</v>
      </c>
      <c r="D2050" s="2" t="s">
        <v>7</v>
      </c>
      <c r="E2050" s="2">
        <f>VLOOKUP(A2050,Sheet1!$A:$M,8,FALSE)</f>
        <v>900</v>
      </c>
      <c r="F2050" s="3">
        <v>45869</v>
      </c>
    </row>
    <row r="2051" spans="1:6" x14ac:dyDescent="0.25">
      <c r="A2051" s="2" t="s">
        <v>275</v>
      </c>
      <c r="B2051" s="2">
        <v>215475</v>
      </c>
      <c r="C2051" s="2" t="s">
        <v>6</v>
      </c>
      <c r="D2051" s="2" t="s">
        <v>7</v>
      </c>
      <c r="E2051" s="2">
        <f>VLOOKUP(A2051,Sheet1!$A:$M,9,FALSE)</f>
        <v>0</v>
      </c>
      <c r="F2051" s="3">
        <v>45900</v>
      </c>
    </row>
    <row r="2052" spans="1:6" x14ac:dyDescent="0.25">
      <c r="A2052" s="2" t="s">
        <v>275</v>
      </c>
      <c r="B2052" s="2">
        <v>215475</v>
      </c>
      <c r="C2052" s="2" t="s">
        <v>6</v>
      </c>
      <c r="D2052" s="2" t="s">
        <v>7</v>
      </c>
      <c r="E2052" s="2">
        <f>VLOOKUP(A2052,Sheet1!$A:$M,10,FALSE)</f>
        <v>0</v>
      </c>
      <c r="F2052" s="3">
        <v>45930</v>
      </c>
    </row>
    <row r="2053" spans="1:6" x14ac:dyDescent="0.25">
      <c r="A2053" s="2" t="s">
        <v>275</v>
      </c>
      <c r="B2053" s="2">
        <v>215475</v>
      </c>
      <c r="C2053" s="2" t="s">
        <v>6</v>
      </c>
      <c r="D2053" s="2" t="s">
        <v>7</v>
      </c>
      <c r="E2053" s="2">
        <f>VLOOKUP(A2053,Sheet1!$A:$M,11,FALSE)</f>
        <v>300</v>
      </c>
      <c r="F2053" s="3">
        <v>45961</v>
      </c>
    </row>
    <row r="2054" spans="1:6" x14ac:dyDescent="0.25">
      <c r="A2054" s="2" t="s">
        <v>275</v>
      </c>
      <c r="B2054" s="2">
        <v>215475</v>
      </c>
      <c r="C2054" s="2" t="s">
        <v>6</v>
      </c>
      <c r="D2054" s="2" t="s">
        <v>7</v>
      </c>
      <c r="E2054" s="2">
        <f>VLOOKUP(A2054,Sheet1!$A:$O,12,FALSE)</f>
        <v>0</v>
      </c>
      <c r="F2054" s="3">
        <v>45991</v>
      </c>
    </row>
    <row r="2055" spans="1:6" x14ac:dyDescent="0.25">
      <c r="A2055" s="2" t="s">
        <v>275</v>
      </c>
      <c r="B2055" s="2">
        <v>215475</v>
      </c>
      <c r="C2055" s="2" t="s">
        <v>6</v>
      </c>
      <c r="D2055" s="2" t="s">
        <v>7</v>
      </c>
      <c r="E2055" s="2">
        <f>VLOOKUP(A2055,Sheet1!$A:$O,13,FALSE)</f>
        <v>0</v>
      </c>
      <c r="F2055" s="3">
        <v>46022</v>
      </c>
    </row>
    <row r="2056" spans="1:6" x14ac:dyDescent="0.25">
      <c r="A2056" s="2" t="s">
        <v>174</v>
      </c>
      <c r="B2056" s="2">
        <v>215475</v>
      </c>
      <c r="C2056" s="2" t="s">
        <v>6</v>
      </c>
      <c r="D2056" s="2" t="s">
        <v>7</v>
      </c>
      <c r="E2056" s="2">
        <f>VLOOKUP(A2056,Sheet1!$A:$M,2,FALSE)</f>
        <v>163</v>
      </c>
      <c r="F2056" s="3">
        <v>45688</v>
      </c>
    </row>
    <row r="2057" spans="1:6" x14ac:dyDescent="0.25">
      <c r="A2057" s="2" t="s">
        <v>174</v>
      </c>
      <c r="B2057" s="2">
        <v>215475</v>
      </c>
      <c r="C2057" s="2" t="s">
        <v>6</v>
      </c>
      <c r="D2057" s="2" t="s">
        <v>7</v>
      </c>
      <c r="E2057" s="2">
        <f>VLOOKUP(A2057,Sheet1!$A:$M,3,FALSE)</f>
        <v>0</v>
      </c>
      <c r="F2057" s="3">
        <v>45716</v>
      </c>
    </row>
    <row r="2058" spans="1:6" x14ac:dyDescent="0.25">
      <c r="A2058" s="2" t="s">
        <v>174</v>
      </c>
      <c r="B2058" s="2">
        <v>215475</v>
      </c>
      <c r="C2058" s="2" t="s">
        <v>6</v>
      </c>
      <c r="D2058" s="2" t="s">
        <v>7</v>
      </c>
      <c r="E2058" s="2">
        <f>VLOOKUP(A2058,Sheet1!$A:$M,4,FALSE)</f>
        <v>0</v>
      </c>
      <c r="F2058" s="3">
        <v>45747</v>
      </c>
    </row>
    <row r="2059" spans="1:6" x14ac:dyDescent="0.25">
      <c r="A2059" s="2" t="s">
        <v>174</v>
      </c>
      <c r="B2059" s="2">
        <v>215475</v>
      </c>
      <c r="C2059" s="2" t="s">
        <v>6</v>
      </c>
      <c r="D2059" s="2" t="s">
        <v>7</v>
      </c>
      <c r="E2059" s="2">
        <f>VLOOKUP(A2059,Sheet1!$A:$M,5,FALSE)</f>
        <v>0</v>
      </c>
      <c r="F2059" s="3">
        <v>45777</v>
      </c>
    </row>
    <row r="2060" spans="1:6" x14ac:dyDescent="0.25">
      <c r="A2060" s="2" t="s">
        <v>174</v>
      </c>
      <c r="B2060" s="2">
        <v>215475</v>
      </c>
      <c r="C2060" s="2" t="s">
        <v>6</v>
      </c>
      <c r="D2060" s="2" t="s">
        <v>7</v>
      </c>
      <c r="E2060" s="2">
        <f>VLOOKUP(A2060,Sheet1!$A:$M,6,FALSE)</f>
        <v>0</v>
      </c>
      <c r="F2060" s="3">
        <v>45808</v>
      </c>
    </row>
    <row r="2061" spans="1:6" x14ac:dyDescent="0.25">
      <c r="A2061" s="2" t="s">
        <v>174</v>
      </c>
      <c r="B2061" s="2">
        <v>215475</v>
      </c>
      <c r="C2061" s="2" t="s">
        <v>6</v>
      </c>
      <c r="D2061" s="2" t="s">
        <v>7</v>
      </c>
      <c r="E2061" s="2">
        <f>VLOOKUP(A2061,Sheet1!$A:$M,7,FALSE)</f>
        <v>0</v>
      </c>
      <c r="F2061" s="3">
        <v>45838</v>
      </c>
    </row>
    <row r="2062" spans="1:6" x14ac:dyDescent="0.25">
      <c r="A2062" s="2" t="s">
        <v>174</v>
      </c>
      <c r="B2062" s="2">
        <v>215475</v>
      </c>
      <c r="C2062" s="2" t="s">
        <v>6</v>
      </c>
      <c r="D2062" s="2" t="s">
        <v>7</v>
      </c>
      <c r="E2062" s="2">
        <f>VLOOKUP(A2062,Sheet1!$A:$M,8,FALSE)</f>
        <v>0</v>
      </c>
      <c r="F2062" s="3">
        <v>45869</v>
      </c>
    </row>
    <row r="2063" spans="1:6" x14ac:dyDescent="0.25">
      <c r="A2063" s="2" t="s">
        <v>174</v>
      </c>
      <c r="B2063" s="2">
        <v>215475</v>
      </c>
      <c r="C2063" s="2" t="s">
        <v>6</v>
      </c>
      <c r="D2063" s="2" t="s">
        <v>7</v>
      </c>
      <c r="E2063" s="2">
        <f>VLOOKUP(A2063,Sheet1!$A:$M,9,FALSE)</f>
        <v>0</v>
      </c>
      <c r="F2063" s="3">
        <v>45900</v>
      </c>
    </row>
    <row r="2064" spans="1:6" x14ac:dyDescent="0.25">
      <c r="A2064" s="2" t="s">
        <v>174</v>
      </c>
      <c r="B2064" s="2">
        <v>215475</v>
      </c>
      <c r="C2064" s="2" t="s">
        <v>6</v>
      </c>
      <c r="D2064" s="2" t="s">
        <v>7</v>
      </c>
      <c r="E2064" s="2">
        <f>VLOOKUP(A2064,Sheet1!$A:$M,10,FALSE)</f>
        <v>0</v>
      </c>
      <c r="F2064" s="3">
        <v>45930</v>
      </c>
    </row>
    <row r="2065" spans="1:6" x14ac:dyDescent="0.25">
      <c r="A2065" s="2" t="s">
        <v>174</v>
      </c>
      <c r="B2065" s="2">
        <v>215475</v>
      </c>
      <c r="C2065" s="2" t="s">
        <v>6</v>
      </c>
      <c r="D2065" s="2" t="s">
        <v>7</v>
      </c>
      <c r="E2065" s="2">
        <f>VLOOKUP(A2065,Sheet1!$A:$M,11,FALSE)</f>
        <v>0</v>
      </c>
      <c r="F2065" s="3">
        <v>45961</v>
      </c>
    </row>
    <row r="2066" spans="1:6" x14ac:dyDescent="0.25">
      <c r="A2066" s="2" t="s">
        <v>174</v>
      </c>
      <c r="B2066" s="2">
        <v>215475</v>
      </c>
      <c r="C2066" s="2" t="s">
        <v>6</v>
      </c>
      <c r="D2066" s="2" t="s">
        <v>7</v>
      </c>
      <c r="E2066" s="2">
        <f>VLOOKUP(A2066,Sheet1!$A:$O,12,FALSE)</f>
        <v>0</v>
      </c>
      <c r="F2066" s="3">
        <v>45991</v>
      </c>
    </row>
    <row r="2067" spans="1:6" x14ac:dyDescent="0.25">
      <c r="A2067" s="2" t="s">
        <v>174</v>
      </c>
      <c r="B2067" s="2">
        <v>215475</v>
      </c>
      <c r="C2067" s="2" t="s">
        <v>6</v>
      </c>
      <c r="D2067" s="2" t="s">
        <v>7</v>
      </c>
      <c r="E2067" s="2">
        <f>VLOOKUP(A2067,Sheet1!$A:$O,13,FALSE)</f>
        <v>0</v>
      </c>
      <c r="F2067" s="3">
        <v>46022</v>
      </c>
    </row>
    <row r="2068" spans="1:6" x14ac:dyDescent="0.25">
      <c r="A2068" s="2" t="s">
        <v>134</v>
      </c>
      <c r="B2068" s="2">
        <v>215475</v>
      </c>
      <c r="C2068" s="2" t="s">
        <v>6</v>
      </c>
      <c r="D2068" s="2" t="s">
        <v>7</v>
      </c>
      <c r="E2068" s="2">
        <f>VLOOKUP(A2068,Sheet1!$A:$M,2,FALSE)</f>
        <v>0</v>
      </c>
      <c r="F2068" s="3">
        <v>45688</v>
      </c>
    </row>
    <row r="2069" spans="1:6" x14ac:dyDescent="0.25">
      <c r="A2069" s="2" t="s">
        <v>134</v>
      </c>
      <c r="B2069" s="2">
        <v>215475</v>
      </c>
      <c r="C2069" s="2" t="s">
        <v>6</v>
      </c>
      <c r="D2069" s="2" t="s">
        <v>7</v>
      </c>
      <c r="E2069" s="2">
        <f>VLOOKUP(A2069,Sheet1!$A:$M,3,FALSE)</f>
        <v>200</v>
      </c>
      <c r="F2069" s="3">
        <v>45716</v>
      </c>
    </row>
    <row r="2070" spans="1:6" x14ac:dyDescent="0.25">
      <c r="A2070" s="2" t="s">
        <v>134</v>
      </c>
      <c r="B2070" s="2">
        <v>215475</v>
      </c>
      <c r="C2070" s="2" t="s">
        <v>6</v>
      </c>
      <c r="D2070" s="2" t="s">
        <v>7</v>
      </c>
      <c r="E2070" s="2">
        <f>VLOOKUP(A2070,Sheet1!$A:$M,4,FALSE)</f>
        <v>0</v>
      </c>
      <c r="F2070" s="3">
        <v>45747</v>
      </c>
    </row>
    <row r="2071" spans="1:6" x14ac:dyDescent="0.25">
      <c r="A2071" s="2" t="s">
        <v>134</v>
      </c>
      <c r="B2071" s="2">
        <v>215475</v>
      </c>
      <c r="C2071" s="2" t="s">
        <v>6</v>
      </c>
      <c r="D2071" s="2" t="s">
        <v>7</v>
      </c>
      <c r="E2071" s="2">
        <f>VLOOKUP(A2071,Sheet1!$A:$M,5,FALSE)</f>
        <v>0</v>
      </c>
      <c r="F2071" s="3">
        <v>45777</v>
      </c>
    </row>
    <row r="2072" spans="1:6" x14ac:dyDescent="0.25">
      <c r="A2072" s="2" t="s">
        <v>134</v>
      </c>
      <c r="B2072" s="2">
        <v>215475</v>
      </c>
      <c r="C2072" s="2" t="s">
        <v>6</v>
      </c>
      <c r="D2072" s="2" t="s">
        <v>7</v>
      </c>
      <c r="E2072" s="2">
        <f>VLOOKUP(A2072,Sheet1!$A:$M,6,FALSE)</f>
        <v>0</v>
      </c>
      <c r="F2072" s="3">
        <v>45808</v>
      </c>
    </row>
    <row r="2073" spans="1:6" x14ac:dyDescent="0.25">
      <c r="A2073" s="2" t="s">
        <v>134</v>
      </c>
      <c r="B2073" s="2">
        <v>215475</v>
      </c>
      <c r="C2073" s="2" t="s">
        <v>6</v>
      </c>
      <c r="D2073" s="2" t="s">
        <v>7</v>
      </c>
      <c r="E2073" s="2">
        <f>VLOOKUP(A2073,Sheet1!$A:$M,7,FALSE)</f>
        <v>0</v>
      </c>
      <c r="F2073" s="3">
        <v>45838</v>
      </c>
    </row>
    <row r="2074" spans="1:6" x14ac:dyDescent="0.25">
      <c r="A2074" s="2" t="s">
        <v>134</v>
      </c>
      <c r="B2074" s="2">
        <v>215475</v>
      </c>
      <c r="C2074" s="2" t="s">
        <v>6</v>
      </c>
      <c r="D2074" s="2" t="s">
        <v>7</v>
      </c>
      <c r="E2074" s="2">
        <f>VLOOKUP(A2074,Sheet1!$A:$M,8,FALSE)</f>
        <v>200</v>
      </c>
      <c r="F2074" s="3">
        <v>45869</v>
      </c>
    </row>
    <row r="2075" spans="1:6" x14ac:dyDescent="0.25">
      <c r="A2075" s="2" t="s">
        <v>134</v>
      </c>
      <c r="B2075" s="2">
        <v>215475</v>
      </c>
      <c r="C2075" s="2" t="s">
        <v>6</v>
      </c>
      <c r="D2075" s="2" t="s">
        <v>7</v>
      </c>
      <c r="E2075" s="2">
        <f>VLOOKUP(A2075,Sheet1!$A:$M,9,FALSE)</f>
        <v>0</v>
      </c>
      <c r="F2075" s="3">
        <v>45900</v>
      </c>
    </row>
    <row r="2076" spans="1:6" x14ac:dyDescent="0.25">
      <c r="A2076" s="2" t="s">
        <v>134</v>
      </c>
      <c r="B2076" s="2">
        <v>215475</v>
      </c>
      <c r="C2076" s="2" t="s">
        <v>6</v>
      </c>
      <c r="D2076" s="2" t="s">
        <v>7</v>
      </c>
      <c r="E2076" s="2">
        <f>VLOOKUP(A2076,Sheet1!$A:$M,10,FALSE)</f>
        <v>0</v>
      </c>
      <c r="F2076" s="3">
        <v>45930</v>
      </c>
    </row>
    <row r="2077" spans="1:6" x14ac:dyDescent="0.25">
      <c r="A2077" s="2" t="s">
        <v>134</v>
      </c>
      <c r="B2077" s="2">
        <v>215475</v>
      </c>
      <c r="C2077" s="2" t="s">
        <v>6</v>
      </c>
      <c r="D2077" s="2" t="s">
        <v>7</v>
      </c>
      <c r="E2077" s="2">
        <f>VLOOKUP(A2077,Sheet1!$A:$M,11,FALSE)</f>
        <v>150</v>
      </c>
      <c r="F2077" s="3">
        <v>45961</v>
      </c>
    </row>
    <row r="2078" spans="1:6" x14ac:dyDescent="0.25">
      <c r="A2078" s="2" t="s">
        <v>134</v>
      </c>
      <c r="B2078" s="2">
        <v>215475</v>
      </c>
      <c r="C2078" s="2" t="s">
        <v>6</v>
      </c>
      <c r="D2078" s="2" t="s">
        <v>7</v>
      </c>
      <c r="E2078" s="2">
        <f>VLOOKUP(A2078,Sheet1!$A:$O,12,FALSE)</f>
        <v>0</v>
      </c>
      <c r="F2078" s="3">
        <v>45991</v>
      </c>
    </row>
    <row r="2079" spans="1:6" x14ac:dyDescent="0.25">
      <c r="A2079" s="2" t="s">
        <v>134</v>
      </c>
      <c r="B2079" s="2">
        <v>215475</v>
      </c>
      <c r="C2079" s="2" t="s">
        <v>6</v>
      </c>
      <c r="D2079" s="2" t="s">
        <v>7</v>
      </c>
      <c r="E2079" s="2">
        <f>VLOOKUP(A2079,Sheet1!$A:$O,13,FALSE)</f>
        <v>0</v>
      </c>
      <c r="F2079" s="3">
        <v>46022</v>
      </c>
    </row>
    <row r="2080" spans="1:6" x14ac:dyDescent="0.25">
      <c r="A2080" s="2" t="s">
        <v>145</v>
      </c>
      <c r="B2080" s="2">
        <v>215475</v>
      </c>
      <c r="C2080" s="2" t="s">
        <v>6</v>
      </c>
      <c r="D2080" s="2" t="s">
        <v>7</v>
      </c>
      <c r="E2080" s="2">
        <f>VLOOKUP(A2080,Sheet1!$A:$M,2,FALSE)</f>
        <v>0</v>
      </c>
      <c r="F2080" s="3">
        <v>45688</v>
      </c>
    </row>
    <row r="2081" spans="1:6" x14ac:dyDescent="0.25">
      <c r="A2081" s="2" t="s">
        <v>145</v>
      </c>
      <c r="B2081" s="2">
        <v>215475</v>
      </c>
      <c r="C2081" s="2" t="s">
        <v>6</v>
      </c>
      <c r="D2081" s="2" t="s">
        <v>7</v>
      </c>
      <c r="E2081" s="2">
        <f>VLOOKUP(A2081,Sheet1!$A:$M,3,FALSE)</f>
        <v>0</v>
      </c>
      <c r="F2081" s="3">
        <v>45716</v>
      </c>
    </row>
    <row r="2082" spans="1:6" x14ac:dyDescent="0.25">
      <c r="A2082" s="2" t="s">
        <v>145</v>
      </c>
      <c r="B2082" s="2">
        <v>215475</v>
      </c>
      <c r="C2082" s="2" t="s">
        <v>6</v>
      </c>
      <c r="D2082" s="2" t="s">
        <v>7</v>
      </c>
      <c r="E2082" s="2">
        <f>VLOOKUP(A2082,Sheet1!$A:$M,4,FALSE)</f>
        <v>0</v>
      </c>
      <c r="F2082" s="3">
        <v>45747</v>
      </c>
    </row>
    <row r="2083" spans="1:6" x14ac:dyDescent="0.25">
      <c r="A2083" s="2" t="s">
        <v>145</v>
      </c>
      <c r="B2083" s="2">
        <v>215475</v>
      </c>
      <c r="C2083" s="2" t="s">
        <v>6</v>
      </c>
      <c r="D2083" s="2" t="s">
        <v>7</v>
      </c>
      <c r="E2083" s="2">
        <f>VLOOKUP(A2083,Sheet1!$A:$M,5,FALSE)</f>
        <v>0</v>
      </c>
      <c r="F2083" s="3">
        <v>45777</v>
      </c>
    </row>
    <row r="2084" spans="1:6" x14ac:dyDescent="0.25">
      <c r="A2084" s="2" t="s">
        <v>145</v>
      </c>
      <c r="B2084" s="2">
        <v>215475</v>
      </c>
      <c r="C2084" s="2" t="s">
        <v>6</v>
      </c>
      <c r="D2084" s="2" t="s">
        <v>7</v>
      </c>
      <c r="E2084" s="2">
        <f>VLOOKUP(A2084,Sheet1!$A:$M,6,FALSE)</f>
        <v>0</v>
      </c>
      <c r="F2084" s="3">
        <v>45808</v>
      </c>
    </row>
    <row r="2085" spans="1:6" x14ac:dyDescent="0.25">
      <c r="A2085" s="2" t="s">
        <v>145</v>
      </c>
      <c r="B2085" s="2">
        <v>215475</v>
      </c>
      <c r="C2085" s="2" t="s">
        <v>6</v>
      </c>
      <c r="D2085" s="2" t="s">
        <v>7</v>
      </c>
      <c r="E2085" s="2">
        <f>VLOOKUP(A2085,Sheet1!$A:$M,7,FALSE)</f>
        <v>0</v>
      </c>
      <c r="F2085" s="3">
        <v>45838</v>
      </c>
    </row>
    <row r="2086" spans="1:6" x14ac:dyDescent="0.25">
      <c r="A2086" s="2" t="s">
        <v>145</v>
      </c>
      <c r="B2086" s="2">
        <v>215475</v>
      </c>
      <c r="C2086" s="2" t="s">
        <v>6</v>
      </c>
      <c r="D2086" s="2" t="s">
        <v>7</v>
      </c>
      <c r="E2086" s="2">
        <f>VLOOKUP(A2086,Sheet1!$A:$M,8,FALSE)</f>
        <v>0</v>
      </c>
      <c r="F2086" s="3">
        <v>45869</v>
      </c>
    </row>
    <row r="2087" spans="1:6" x14ac:dyDescent="0.25">
      <c r="A2087" s="2" t="s">
        <v>145</v>
      </c>
      <c r="B2087" s="2">
        <v>215475</v>
      </c>
      <c r="C2087" s="2" t="s">
        <v>6</v>
      </c>
      <c r="D2087" s="2" t="s">
        <v>7</v>
      </c>
      <c r="E2087" s="2">
        <f>VLOOKUP(A2087,Sheet1!$A:$M,9,FALSE)</f>
        <v>0</v>
      </c>
      <c r="F2087" s="3">
        <v>45900</v>
      </c>
    </row>
    <row r="2088" spans="1:6" x14ac:dyDescent="0.25">
      <c r="A2088" s="2" t="s">
        <v>145</v>
      </c>
      <c r="B2088" s="2">
        <v>215475</v>
      </c>
      <c r="C2088" s="2" t="s">
        <v>6</v>
      </c>
      <c r="D2088" s="2" t="s">
        <v>7</v>
      </c>
      <c r="E2088" s="2">
        <f>VLOOKUP(A2088,Sheet1!$A:$M,10,FALSE)</f>
        <v>0</v>
      </c>
      <c r="F2088" s="3">
        <v>45930</v>
      </c>
    </row>
    <row r="2089" spans="1:6" x14ac:dyDescent="0.25">
      <c r="A2089" s="2" t="s">
        <v>145</v>
      </c>
      <c r="B2089" s="2">
        <v>215475</v>
      </c>
      <c r="C2089" s="2" t="s">
        <v>6</v>
      </c>
      <c r="D2089" s="2" t="s">
        <v>7</v>
      </c>
      <c r="E2089" s="2">
        <f>VLOOKUP(A2089,Sheet1!$A:$M,11,FALSE)</f>
        <v>0</v>
      </c>
      <c r="F2089" s="3">
        <v>45961</v>
      </c>
    </row>
    <row r="2090" spans="1:6" x14ac:dyDescent="0.25">
      <c r="A2090" s="2" t="s">
        <v>145</v>
      </c>
      <c r="B2090" s="2">
        <v>215475</v>
      </c>
      <c r="C2090" s="2" t="s">
        <v>6</v>
      </c>
      <c r="D2090" s="2" t="s">
        <v>7</v>
      </c>
      <c r="E2090" s="2">
        <f>VLOOKUP(A2090,Sheet1!$A:$O,12,FALSE)</f>
        <v>0</v>
      </c>
      <c r="F2090" s="3">
        <v>45991</v>
      </c>
    </row>
    <row r="2091" spans="1:6" x14ac:dyDescent="0.25">
      <c r="A2091" s="2" t="s">
        <v>145</v>
      </c>
      <c r="B2091" s="2">
        <v>215475</v>
      </c>
      <c r="C2091" s="2" t="s">
        <v>6</v>
      </c>
      <c r="D2091" s="2" t="s">
        <v>7</v>
      </c>
      <c r="E2091" s="2">
        <f>VLOOKUP(A2091,Sheet1!$A:$O,13,FALSE)</f>
        <v>0</v>
      </c>
      <c r="F2091" s="3">
        <v>46022</v>
      </c>
    </row>
    <row r="2092" spans="1:6" x14ac:dyDescent="0.25">
      <c r="A2092" s="2" t="s">
        <v>135</v>
      </c>
      <c r="B2092" s="2">
        <v>215475</v>
      </c>
      <c r="C2092" s="2" t="s">
        <v>6</v>
      </c>
      <c r="D2092" s="2" t="s">
        <v>7</v>
      </c>
      <c r="E2092" s="2">
        <f>VLOOKUP(A2092,Sheet1!$A:$M,2,FALSE)</f>
        <v>0</v>
      </c>
      <c r="F2092" s="3">
        <v>45688</v>
      </c>
    </row>
    <row r="2093" spans="1:6" x14ac:dyDescent="0.25">
      <c r="A2093" s="2" t="s">
        <v>135</v>
      </c>
      <c r="B2093" s="2">
        <v>215475</v>
      </c>
      <c r="C2093" s="2" t="s">
        <v>6</v>
      </c>
      <c r="D2093" s="2" t="s">
        <v>7</v>
      </c>
      <c r="E2093" s="2">
        <f>VLOOKUP(A2093,Sheet1!$A:$M,3,FALSE)</f>
        <v>0</v>
      </c>
      <c r="F2093" s="3">
        <v>45716</v>
      </c>
    </row>
    <row r="2094" spans="1:6" x14ac:dyDescent="0.25">
      <c r="A2094" s="2" t="s">
        <v>135</v>
      </c>
      <c r="B2094" s="2">
        <v>215475</v>
      </c>
      <c r="C2094" s="2" t="s">
        <v>6</v>
      </c>
      <c r="D2094" s="2" t="s">
        <v>7</v>
      </c>
      <c r="E2094" s="2">
        <f>VLOOKUP(A2094,Sheet1!$A:$M,4,FALSE)</f>
        <v>0</v>
      </c>
      <c r="F2094" s="3">
        <v>45747</v>
      </c>
    </row>
    <row r="2095" spans="1:6" x14ac:dyDescent="0.25">
      <c r="A2095" s="2" t="s">
        <v>135</v>
      </c>
      <c r="B2095" s="2">
        <v>215475</v>
      </c>
      <c r="C2095" s="2" t="s">
        <v>6</v>
      </c>
      <c r="D2095" s="2" t="s">
        <v>7</v>
      </c>
      <c r="E2095" s="2">
        <f>VLOOKUP(A2095,Sheet1!$A:$M,5,FALSE)</f>
        <v>0</v>
      </c>
      <c r="F2095" s="3">
        <v>45777</v>
      </c>
    </row>
    <row r="2096" spans="1:6" x14ac:dyDescent="0.25">
      <c r="A2096" s="2" t="s">
        <v>135</v>
      </c>
      <c r="B2096" s="2">
        <v>215475</v>
      </c>
      <c r="C2096" s="2" t="s">
        <v>6</v>
      </c>
      <c r="D2096" s="2" t="s">
        <v>7</v>
      </c>
      <c r="E2096" s="2">
        <f>VLOOKUP(A2096,Sheet1!$A:$M,6,FALSE)</f>
        <v>0</v>
      </c>
      <c r="F2096" s="3">
        <v>45808</v>
      </c>
    </row>
    <row r="2097" spans="1:6" x14ac:dyDescent="0.25">
      <c r="A2097" s="2" t="s">
        <v>135</v>
      </c>
      <c r="B2097" s="2">
        <v>215475</v>
      </c>
      <c r="C2097" s="2" t="s">
        <v>6</v>
      </c>
      <c r="D2097" s="2" t="s">
        <v>7</v>
      </c>
      <c r="E2097" s="2">
        <f>VLOOKUP(A2097,Sheet1!$A:$M,7,FALSE)</f>
        <v>0</v>
      </c>
      <c r="F2097" s="3">
        <v>45838</v>
      </c>
    </row>
    <row r="2098" spans="1:6" x14ac:dyDescent="0.25">
      <c r="A2098" s="2" t="s">
        <v>135</v>
      </c>
      <c r="B2098" s="2">
        <v>215475</v>
      </c>
      <c r="C2098" s="2" t="s">
        <v>6</v>
      </c>
      <c r="D2098" s="2" t="s">
        <v>7</v>
      </c>
      <c r="E2098" s="2">
        <f>VLOOKUP(A2098,Sheet1!$A:$M,8,FALSE)</f>
        <v>0</v>
      </c>
      <c r="F2098" s="3">
        <v>45869</v>
      </c>
    </row>
    <row r="2099" spans="1:6" x14ac:dyDescent="0.25">
      <c r="A2099" s="2" t="s">
        <v>135</v>
      </c>
      <c r="B2099" s="2">
        <v>215475</v>
      </c>
      <c r="C2099" s="2" t="s">
        <v>6</v>
      </c>
      <c r="D2099" s="2" t="s">
        <v>7</v>
      </c>
      <c r="E2099" s="2">
        <f>VLOOKUP(A2099,Sheet1!$A:$M,9,FALSE)</f>
        <v>0</v>
      </c>
      <c r="F2099" s="3">
        <v>45900</v>
      </c>
    </row>
    <row r="2100" spans="1:6" x14ac:dyDescent="0.25">
      <c r="A2100" s="2" t="s">
        <v>135</v>
      </c>
      <c r="B2100" s="2">
        <v>215475</v>
      </c>
      <c r="C2100" s="2" t="s">
        <v>6</v>
      </c>
      <c r="D2100" s="2" t="s">
        <v>7</v>
      </c>
      <c r="E2100" s="2">
        <f>VLOOKUP(A2100,Sheet1!$A:$M,10,FALSE)</f>
        <v>0</v>
      </c>
      <c r="F2100" s="3">
        <v>45930</v>
      </c>
    </row>
    <row r="2101" spans="1:6" x14ac:dyDescent="0.25">
      <c r="A2101" s="2" t="s">
        <v>135</v>
      </c>
      <c r="B2101" s="2">
        <v>215475</v>
      </c>
      <c r="C2101" s="2" t="s">
        <v>6</v>
      </c>
      <c r="D2101" s="2" t="s">
        <v>7</v>
      </c>
      <c r="E2101" s="2">
        <f>VLOOKUP(A2101,Sheet1!$A:$M,11,FALSE)</f>
        <v>0</v>
      </c>
      <c r="F2101" s="3">
        <v>45961</v>
      </c>
    </row>
    <row r="2102" spans="1:6" x14ac:dyDescent="0.25">
      <c r="A2102" s="2" t="s">
        <v>135</v>
      </c>
      <c r="B2102" s="2">
        <v>215475</v>
      </c>
      <c r="C2102" s="2" t="s">
        <v>6</v>
      </c>
      <c r="D2102" s="2" t="s">
        <v>7</v>
      </c>
      <c r="E2102" s="2">
        <f>VLOOKUP(A2102,Sheet1!$A:$O,12,FALSE)</f>
        <v>0</v>
      </c>
      <c r="F2102" s="3">
        <v>45991</v>
      </c>
    </row>
    <row r="2103" spans="1:6" x14ac:dyDescent="0.25">
      <c r="A2103" s="2" t="s">
        <v>135</v>
      </c>
      <c r="B2103" s="2">
        <v>215475</v>
      </c>
      <c r="C2103" s="2" t="s">
        <v>6</v>
      </c>
      <c r="D2103" s="2" t="s">
        <v>7</v>
      </c>
      <c r="E2103" s="2">
        <f>VLOOKUP(A2103,Sheet1!$A:$O,13,FALSE)</f>
        <v>0</v>
      </c>
      <c r="F2103" s="3">
        <v>46022</v>
      </c>
    </row>
    <row r="2104" spans="1:6" x14ac:dyDescent="0.25">
      <c r="A2104" s="2" t="s">
        <v>187</v>
      </c>
      <c r="B2104" s="2">
        <v>215475</v>
      </c>
      <c r="C2104" s="2" t="s">
        <v>6</v>
      </c>
      <c r="D2104" s="2" t="s">
        <v>7</v>
      </c>
      <c r="E2104" s="2">
        <f>VLOOKUP(A2104,Sheet1!$A:$M,2,FALSE)</f>
        <v>0</v>
      </c>
      <c r="F2104" s="3">
        <v>45688</v>
      </c>
    </row>
    <row r="2105" spans="1:6" x14ac:dyDescent="0.25">
      <c r="A2105" s="2" t="s">
        <v>187</v>
      </c>
      <c r="B2105" s="2">
        <v>215475</v>
      </c>
      <c r="C2105" s="2" t="s">
        <v>6</v>
      </c>
      <c r="D2105" s="2" t="s">
        <v>7</v>
      </c>
      <c r="E2105" s="2">
        <f>VLOOKUP(A2105,Sheet1!$A:$M,3,FALSE)</f>
        <v>0</v>
      </c>
      <c r="F2105" s="3">
        <v>45716</v>
      </c>
    </row>
    <row r="2106" spans="1:6" x14ac:dyDescent="0.25">
      <c r="A2106" s="2" t="s">
        <v>187</v>
      </c>
      <c r="B2106" s="2">
        <v>215475</v>
      </c>
      <c r="C2106" s="2" t="s">
        <v>6</v>
      </c>
      <c r="D2106" s="2" t="s">
        <v>7</v>
      </c>
      <c r="E2106" s="2">
        <f>VLOOKUP(A2106,Sheet1!$A:$M,4,FALSE)</f>
        <v>0</v>
      </c>
      <c r="F2106" s="3">
        <v>45747</v>
      </c>
    </row>
    <row r="2107" spans="1:6" x14ac:dyDescent="0.25">
      <c r="A2107" s="2" t="s">
        <v>187</v>
      </c>
      <c r="B2107" s="2">
        <v>215475</v>
      </c>
      <c r="C2107" s="2" t="s">
        <v>6</v>
      </c>
      <c r="D2107" s="2" t="s">
        <v>7</v>
      </c>
      <c r="E2107" s="2">
        <f>VLOOKUP(A2107,Sheet1!$A:$M,5,FALSE)</f>
        <v>0</v>
      </c>
      <c r="F2107" s="3">
        <v>45777</v>
      </c>
    </row>
    <row r="2108" spans="1:6" x14ac:dyDescent="0.25">
      <c r="A2108" s="2" t="s">
        <v>187</v>
      </c>
      <c r="B2108" s="2">
        <v>215475</v>
      </c>
      <c r="C2108" s="2" t="s">
        <v>6</v>
      </c>
      <c r="D2108" s="2" t="s">
        <v>7</v>
      </c>
      <c r="E2108" s="2">
        <f>VLOOKUP(A2108,Sheet1!$A:$M,6,FALSE)</f>
        <v>0</v>
      </c>
      <c r="F2108" s="3">
        <v>45808</v>
      </c>
    </row>
    <row r="2109" spans="1:6" x14ac:dyDescent="0.25">
      <c r="A2109" s="2" t="s">
        <v>187</v>
      </c>
      <c r="B2109" s="2">
        <v>215475</v>
      </c>
      <c r="C2109" s="2" t="s">
        <v>6</v>
      </c>
      <c r="D2109" s="2" t="s">
        <v>7</v>
      </c>
      <c r="E2109" s="2">
        <f>VLOOKUP(A2109,Sheet1!$A:$M,7,FALSE)</f>
        <v>0</v>
      </c>
      <c r="F2109" s="3">
        <v>45838</v>
      </c>
    </row>
    <row r="2110" spans="1:6" x14ac:dyDescent="0.25">
      <c r="A2110" s="2" t="s">
        <v>187</v>
      </c>
      <c r="B2110" s="2">
        <v>215475</v>
      </c>
      <c r="C2110" s="2" t="s">
        <v>6</v>
      </c>
      <c r="D2110" s="2" t="s">
        <v>7</v>
      </c>
      <c r="E2110" s="2">
        <f>VLOOKUP(A2110,Sheet1!$A:$M,8,FALSE)</f>
        <v>0</v>
      </c>
      <c r="F2110" s="3">
        <v>45869</v>
      </c>
    </row>
    <row r="2111" spans="1:6" x14ac:dyDescent="0.25">
      <c r="A2111" s="2" t="s">
        <v>187</v>
      </c>
      <c r="B2111" s="2">
        <v>215475</v>
      </c>
      <c r="C2111" s="2" t="s">
        <v>6</v>
      </c>
      <c r="D2111" s="2" t="s">
        <v>7</v>
      </c>
      <c r="E2111" s="2">
        <f>VLOOKUP(A2111,Sheet1!$A:$M,9,FALSE)</f>
        <v>0</v>
      </c>
      <c r="F2111" s="3">
        <v>45900</v>
      </c>
    </row>
    <row r="2112" spans="1:6" x14ac:dyDescent="0.25">
      <c r="A2112" s="2" t="s">
        <v>187</v>
      </c>
      <c r="B2112" s="2">
        <v>215475</v>
      </c>
      <c r="C2112" s="2" t="s">
        <v>6</v>
      </c>
      <c r="D2112" s="2" t="s">
        <v>7</v>
      </c>
      <c r="E2112" s="2">
        <f>VLOOKUP(A2112,Sheet1!$A:$M,10,FALSE)</f>
        <v>0</v>
      </c>
      <c r="F2112" s="3">
        <v>45930</v>
      </c>
    </row>
    <row r="2113" spans="1:6" x14ac:dyDescent="0.25">
      <c r="A2113" s="2" t="s">
        <v>187</v>
      </c>
      <c r="B2113" s="2">
        <v>215475</v>
      </c>
      <c r="C2113" s="2" t="s">
        <v>6</v>
      </c>
      <c r="D2113" s="2" t="s">
        <v>7</v>
      </c>
      <c r="E2113" s="2">
        <f>VLOOKUP(A2113,Sheet1!$A:$M,11,FALSE)</f>
        <v>0</v>
      </c>
      <c r="F2113" s="3">
        <v>45961</v>
      </c>
    </row>
    <row r="2114" spans="1:6" x14ac:dyDescent="0.25">
      <c r="A2114" s="2" t="s">
        <v>187</v>
      </c>
      <c r="B2114" s="2">
        <v>215475</v>
      </c>
      <c r="C2114" s="2" t="s">
        <v>6</v>
      </c>
      <c r="D2114" s="2" t="s">
        <v>7</v>
      </c>
      <c r="E2114" s="2">
        <f>VLOOKUP(A2114,Sheet1!$A:$O,12,FALSE)</f>
        <v>0</v>
      </c>
      <c r="F2114" s="3">
        <v>45991</v>
      </c>
    </row>
    <row r="2115" spans="1:6" x14ac:dyDescent="0.25">
      <c r="A2115" s="2" t="s">
        <v>187</v>
      </c>
      <c r="B2115" s="2">
        <v>215475</v>
      </c>
      <c r="C2115" s="2" t="s">
        <v>6</v>
      </c>
      <c r="D2115" s="2" t="s">
        <v>7</v>
      </c>
      <c r="E2115" s="2">
        <f>VLOOKUP(A2115,Sheet1!$A:$O,13,FALSE)</f>
        <v>0</v>
      </c>
      <c r="F2115" s="3">
        <v>46022</v>
      </c>
    </row>
    <row r="2116" spans="1:6" x14ac:dyDescent="0.25">
      <c r="A2116" s="2" t="s">
        <v>160</v>
      </c>
      <c r="B2116" s="2">
        <v>215475</v>
      </c>
      <c r="C2116" s="2" t="s">
        <v>6</v>
      </c>
      <c r="D2116" s="2" t="s">
        <v>7</v>
      </c>
      <c r="E2116" s="2">
        <f>VLOOKUP(A2116,Sheet1!$A:$M,2,FALSE)</f>
        <v>0</v>
      </c>
      <c r="F2116" s="3">
        <v>45688</v>
      </c>
    </row>
    <row r="2117" spans="1:6" x14ac:dyDescent="0.25">
      <c r="A2117" s="2" t="s">
        <v>160</v>
      </c>
      <c r="B2117" s="2">
        <v>215475</v>
      </c>
      <c r="C2117" s="2" t="s">
        <v>6</v>
      </c>
      <c r="D2117" s="2" t="s">
        <v>7</v>
      </c>
      <c r="E2117" s="2">
        <f>VLOOKUP(A2117,Sheet1!$A:$M,3,FALSE)</f>
        <v>0</v>
      </c>
      <c r="F2117" s="3">
        <v>45716</v>
      </c>
    </row>
    <row r="2118" spans="1:6" x14ac:dyDescent="0.25">
      <c r="A2118" s="2" t="s">
        <v>160</v>
      </c>
      <c r="B2118" s="2">
        <v>215475</v>
      </c>
      <c r="C2118" s="2" t="s">
        <v>6</v>
      </c>
      <c r="D2118" s="2" t="s">
        <v>7</v>
      </c>
      <c r="E2118" s="2">
        <f>VLOOKUP(A2118,Sheet1!$A:$M,4,FALSE)</f>
        <v>0</v>
      </c>
      <c r="F2118" s="3">
        <v>45747</v>
      </c>
    </row>
    <row r="2119" spans="1:6" x14ac:dyDescent="0.25">
      <c r="A2119" s="2" t="s">
        <v>160</v>
      </c>
      <c r="B2119" s="2">
        <v>215475</v>
      </c>
      <c r="C2119" s="2" t="s">
        <v>6</v>
      </c>
      <c r="D2119" s="2" t="s">
        <v>7</v>
      </c>
      <c r="E2119" s="2">
        <f>VLOOKUP(A2119,Sheet1!$A:$M,5,FALSE)</f>
        <v>0</v>
      </c>
      <c r="F2119" s="3">
        <v>45777</v>
      </c>
    </row>
    <row r="2120" spans="1:6" x14ac:dyDescent="0.25">
      <c r="A2120" s="2" t="s">
        <v>160</v>
      </c>
      <c r="B2120" s="2">
        <v>215475</v>
      </c>
      <c r="C2120" s="2" t="s">
        <v>6</v>
      </c>
      <c r="D2120" s="2" t="s">
        <v>7</v>
      </c>
      <c r="E2120" s="2">
        <f>VLOOKUP(A2120,Sheet1!$A:$M,6,FALSE)</f>
        <v>0</v>
      </c>
      <c r="F2120" s="3">
        <v>45808</v>
      </c>
    </row>
    <row r="2121" spans="1:6" x14ac:dyDescent="0.25">
      <c r="A2121" s="2" t="s">
        <v>160</v>
      </c>
      <c r="B2121" s="2">
        <v>215475</v>
      </c>
      <c r="C2121" s="2" t="s">
        <v>6</v>
      </c>
      <c r="D2121" s="2" t="s">
        <v>7</v>
      </c>
      <c r="E2121" s="2">
        <f>VLOOKUP(A2121,Sheet1!$A:$M,7,FALSE)</f>
        <v>0</v>
      </c>
      <c r="F2121" s="3">
        <v>45838</v>
      </c>
    </row>
    <row r="2122" spans="1:6" x14ac:dyDescent="0.25">
      <c r="A2122" s="2" t="s">
        <v>160</v>
      </c>
      <c r="B2122" s="2">
        <v>215475</v>
      </c>
      <c r="C2122" s="2" t="s">
        <v>6</v>
      </c>
      <c r="D2122" s="2" t="s">
        <v>7</v>
      </c>
      <c r="E2122" s="2">
        <f>VLOOKUP(A2122,Sheet1!$A:$M,8,FALSE)</f>
        <v>0</v>
      </c>
      <c r="F2122" s="3">
        <v>45869</v>
      </c>
    </row>
    <row r="2123" spans="1:6" x14ac:dyDescent="0.25">
      <c r="A2123" s="2" t="s">
        <v>160</v>
      </c>
      <c r="B2123" s="2">
        <v>215475</v>
      </c>
      <c r="C2123" s="2" t="s">
        <v>6</v>
      </c>
      <c r="D2123" s="2" t="s">
        <v>7</v>
      </c>
      <c r="E2123" s="2">
        <f>VLOOKUP(A2123,Sheet1!$A:$M,9,FALSE)</f>
        <v>0</v>
      </c>
      <c r="F2123" s="3">
        <v>45900</v>
      </c>
    </row>
    <row r="2124" spans="1:6" x14ac:dyDescent="0.25">
      <c r="A2124" s="2" t="s">
        <v>160</v>
      </c>
      <c r="B2124" s="2">
        <v>215475</v>
      </c>
      <c r="C2124" s="2" t="s">
        <v>6</v>
      </c>
      <c r="D2124" s="2" t="s">
        <v>7</v>
      </c>
      <c r="E2124" s="2">
        <f>VLOOKUP(A2124,Sheet1!$A:$M,10,FALSE)</f>
        <v>0</v>
      </c>
      <c r="F2124" s="3">
        <v>45930</v>
      </c>
    </row>
    <row r="2125" spans="1:6" x14ac:dyDescent="0.25">
      <c r="A2125" s="2" t="s">
        <v>160</v>
      </c>
      <c r="B2125" s="2">
        <v>215475</v>
      </c>
      <c r="C2125" s="2" t="s">
        <v>6</v>
      </c>
      <c r="D2125" s="2" t="s">
        <v>7</v>
      </c>
      <c r="E2125" s="2">
        <f>VLOOKUP(A2125,Sheet1!$A:$M,11,FALSE)</f>
        <v>0</v>
      </c>
      <c r="F2125" s="3">
        <v>45961</v>
      </c>
    </row>
    <row r="2126" spans="1:6" x14ac:dyDescent="0.25">
      <c r="A2126" s="2" t="s">
        <v>160</v>
      </c>
      <c r="B2126" s="2">
        <v>215475</v>
      </c>
      <c r="C2126" s="2" t="s">
        <v>6</v>
      </c>
      <c r="D2126" s="2" t="s">
        <v>7</v>
      </c>
      <c r="E2126" s="2">
        <f>VLOOKUP(A2126,Sheet1!$A:$O,12,FALSE)</f>
        <v>0</v>
      </c>
      <c r="F2126" s="3">
        <v>45991</v>
      </c>
    </row>
    <row r="2127" spans="1:6" x14ac:dyDescent="0.25">
      <c r="A2127" s="2" t="s">
        <v>160</v>
      </c>
      <c r="B2127" s="2">
        <v>215475</v>
      </c>
      <c r="C2127" s="2" t="s">
        <v>6</v>
      </c>
      <c r="D2127" s="2" t="s">
        <v>7</v>
      </c>
      <c r="E2127" s="2">
        <f>VLOOKUP(A2127,Sheet1!$A:$O,13,FALSE)</f>
        <v>0</v>
      </c>
      <c r="F2127" s="3">
        <v>46022</v>
      </c>
    </row>
    <row r="2128" spans="1:6" x14ac:dyDescent="0.25">
      <c r="A2128" s="2" t="s">
        <v>55</v>
      </c>
      <c r="B2128" s="2">
        <v>215475</v>
      </c>
      <c r="C2128" s="2" t="s">
        <v>6</v>
      </c>
      <c r="D2128" s="2" t="s">
        <v>7</v>
      </c>
      <c r="E2128" s="2">
        <f>VLOOKUP(A2128,Sheet1!$A:$M,2,FALSE)</f>
        <v>0</v>
      </c>
      <c r="F2128" s="3">
        <v>45688</v>
      </c>
    </row>
    <row r="2129" spans="1:6" x14ac:dyDescent="0.25">
      <c r="A2129" s="2" t="s">
        <v>55</v>
      </c>
      <c r="B2129" s="2">
        <v>215475</v>
      </c>
      <c r="C2129" s="2" t="s">
        <v>6</v>
      </c>
      <c r="D2129" s="2" t="s">
        <v>7</v>
      </c>
      <c r="E2129" s="2">
        <f>VLOOKUP(A2129,Sheet1!$A:$M,3,FALSE)</f>
        <v>0</v>
      </c>
      <c r="F2129" s="3">
        <v>45716</v>
      </c>
    </row>
    <row r="2130" spans="1:6" x14ac:dyDescent="0.25">
      <c r="A2130" s="2" t="s">
        <v>55</v>
      </c>
      <c r="B2130" s="2">
        <v>215475</v>
      </c>
      <c r="C2130" s="2" t="s">
        <v>6</v>
      </c>
      <c r="D2130" s="2" t="s">
        <v>7</v>
      </c>
      <c r="E2130" s="2">
        <f>VLOOKUP(A2130,Sheet1!$A:$M,4,FALSE)</f>
        <v>0</v>
      </c>
      <c r="F2130" s="3">
        <v>45747</v>
      </c>
    </row>
    <row r="2131" spans="1:6" x14ac:dyDescent="0.25">
      <c r="A2131" s="2" t="s">
        <v>55</v>
      </c>
      <c r="B2131" s="2">
        <v>215475</v>
      </c>
      <c r="C2131" s="2" t="s">
        <v>6</v>
      </c>
      <c r="D2131" s="2" t="s">
        <v>7</v>
      </c>
      <c r="E2131" s="2">
        <f>VLOOKUP(A2131,Sheet1!$A:$M,5,FALSE)</f>
        <v>0</v>
      </c>
      <c r="F2131" s="3">
        <v>45777</v>
      </c>
    </row>
    <row r="2132" spans="1:6" x14ac:dyDescent="0.25">
      <c r="A2132" s="2" t="s">
        <v>55</v>
      </c>
      <c r="B2132" s="2">
        <v>215475</v>
      </c>
      <c r="C2132" s="2" t="s">
        <v>6</v>
      </c>
      <c r="D2132" s="2" t="s">
        <v>7</v>
      </c>
      <c r="E2132" s="2">
        <f>VLOOKUP(A2132,Sheet1!$A:$M,6,FALSE)</f>
        <v>0</v>
      </c>
      <c r="F2132" s="3">
        <v>45808</v>
      </c>
    </row>
    <row r="2133" spans="1:6" x14ac:dyDescent="0.25">
      <c r="A2133" s="2" t="s">
        <v>55</v>
      </c>
      <c r="B2133" s="2">
        <v>215475</v>
      </c>
      <c r="C2133" s="2" t="s">
        <v>6</v>
      </c>
      <c r="D2133" s="2" t="s">
        <v>7</v>
      </c>
      <c r="E2133" s="2">
        <f>VLOOKUP(A2133,Sheet1!$A:$M,7,FALSE)</f>
        <v>0</v>
      </c>
      <c r="F2133" s="3">
        <v>45838</v>
      </c>
    </row>
    <row r="2134" spans="1:6" x14ac:dyDescent="0.25">
      <c r="A2134" s="2" t="s">
        <v>55</v>
      </c>
      <c r="B2134" s="2">
        <v>215475</v>
      </c>
      <c r="C2134" s="2" t="s">
        <v>6</v>
      </c>
      <c r="D2134" s="2" t="s">
        <v>7</v>
      </c>
      <c r="E2134" s="2">
        <f>VLOOKUP(A2134,Sheet1!$A:$M,8,FALSE)</f>
        <v>0</v>
      </c>
      <c r="F2134" s="3">
        <v>45869</v>
      </c>
    </row>
    <row r="2135" spans="1:6" x14ac:dyDescent="0.25">
      <c r="A2135" s="2" t="s">
        <v>55</v>
      </c>
      <c r="B2135" s="2">
        <v>215475</v>
      </c>
      <c r="C2135" s="2" t="s">
        <v>6</v>
      </c>
      <c r="D2135" s="2" t="s">
        <v>7</v>
      </c>
      <c r="E2135" s="2">
        <f>VLOOKUP(A2135,Sheet1!$A:$M,9,FALSE)</f>
        <v>0</v>
      </c>
      <c r="F2135" s="3">
        <v>45900</v>
      </c>
    </row>
    <row r="2136" spans="1:6" x14ac:dyDescent="0.25">
      <c r="A2136" s="2" t="s">
        <v>55</v>
      </c>
      <c r="B2136" s="2">
        <v>215475</v>
      </c>
      <c r="C2136" s="2" t="s">
        <v>6</v>
      </c>
      <c r="D2136" s="2" t="s">
        <v>7</v>
      </c>
      <c r="E2136" s="2">
        <f>VLOOKUP(A2136,Sheet1!$A:$M,10,FALSE)</f>
        <v>0</v>
      </c>
      <c r="F2136" s="3">
        <v>45930</v>
      </c>
    </row>
    <row r="2137" spans="1:6" x14ac:dyDescent="0.25">
      <c r="A2137" s="2" t="s">
        <v>55</v>
      </c>
      <c r="B2137" s="2">
        <v>215475</v>
      </c>
      <c r="C2137" s="2" t="s">
        <v>6</v>
      </c>
      <c r="D2137" s="2" t="s">
        <v>7</v>
      </c>
      <c r="E2137" s="2">
        <f>VLOOKUP(A2137,Sheet1!$A:$M,11,FALSE)</f>
        <v>0</v>
      </c>
      <c r="F2137" s="3">
        <v>45961</v>
      </c>
    </row>
    <row r="2138" spans="1:6" x14ac:dyDescent="0.25">
      <c r="A2138" s="2" t="s">
        <v>55</v>
      </c>
      <c r="B2138" s="2">
        <v>215475</v>
      </c>
      <c r="C2138" s="2" t="s">
        <v>6</v>
      </c>
      <c r="D2138" s="2" t="s">
        <v>7</v>
      </c>
      <c r="E2138" s="2">
        <f>VLOOKUP(A2138,Sheet1!$A:$O,12,FALSE)</f>
        <v>0</v>
      </c>
      <c r="F2138" s="3">
        <v>45991</v>
      </c>
    </row>
    <row r="2139" spans="1:6" x14ac:dyDescent="0.25">
      <c r="A2139" s="2" t="s">
        <v>55</v>
      </c>
      <c r="B2139" s="2">
        <v>215475</v>
      </c>
      <c r="C2139" s="2" t="s">
        <v>6</v>
      </c>
      <c r="D2139" s="2" t="s">
        <v>7</v>
      </c>
      <c r="E2139" s="2">
        <f>VLOOKUP(A2139,Sheet1!$A:$O,13,FALSE)</f>
        <v>0</v>
      </c>
      <c r="F2139" s="3">
        <v>46022</v>
      </c>
    </row>
    <row r="2140" spans="1:6" x14ac:dyDescent="0.25">
      <c r="A2140" s="2" t="s">
        <v>261</v>
      </c>
      <c r="B2140" s="2">
        <v>215475</v>
      </c>
      <c r="C2140" s="2" t="s">
        <v>6</v>
      </c>
      <c r="D2140" s="2" t="s">
        <v>7</v>
      </c>
      <c r="E2140" s="2">
        <f>VLOOKUP(A2140,Sheet1!$A:$M,2,FALSE)</f>
        <v>200</v>
      </c>
      <c r="F2140" s="3">
        <v>45688</v>
      </c>
    </row>
    <row r="2141" spans="1:6" x14ac:dyDescent="0.25">
      <c r="A2141" s="2" t="s">
        <v>261</v>
      </c>
      <c r="B2141" s="2">
        <v>215475</v>
      </c>
      <c r="C2141" s="2" t="s">
        <v>6</v>
      </c>
      <c r="D2141" s="2" t="s">
        <v>7</v>
      </c>
      <c r="E2141" s="2">
        <f>VLOOKUP(A2141,Sheet1!$A:$M,3,FALSE)</f>
        <v>0</v>
      </c>
      <c r="F2141" s="3">
        <v>45716</v>
      </c>
    </row>
    <row r="2142" spans="1:6" x14ac:dyDescent="0.25">
      <c r="A2142" s="2" t="s">
        <v>261</v>
      </c>
      <c r="B2142" s="2">
        <v>215475</v>
      </c>
      <c r="C2142" s="2" t="s">
        <v>6</v>
      </c>
      <c r="D2142" s="2" t="s">
        <v>7</v>
      </c>
      <c r="E2142" s="2">
        <f>VLOOKUP(A2142,Sheet1!$A:$M,4,FALSE)</f>
        <v>0</v>
      </c>
      <c r="F2142" s="3">
        <v>45747</v>
      </c>
    </row>
    <row r="2143" spans="1:6" x14ac:dyDescent="0.25">
      <c r="A2143" s="2" t="s">
        <v>261</v>
      </c>
      <c r="B2143" s="2">
        <v>215475</v>
      </c>
      <c r="C2143" s="2" t="s">
        <v>6</v>
      </c>
      <c r="D2143" s="2" t="s">
        <v>7</v>
      </c>
      <c r="E2143" s="2">
        <f>VLOOKUP(A2143,Sheet1!$A:$M,5,FALSE)</f>
        <v>0</v>
      </c>
      <c r="F2143" s="3">
        <v>45777</v>
      </c>
    </row>
    <row r="2144" spans="1:6" x14ac:dyDescent="0.25">
      <c r="A2144" s="2" t="s">
        <v>261</v>
      </c>
      <c r="B2144" s="2">
        <v>215475</v>
      </c>
      <c r="C2144" s="2" t="s">
        <v>6</v>
      </c>
      <c r="D2144" s="2" t="s">
        <v>7</v>
      </c>
      <c r="E2144" s="2">
        <f>VLOOKUP(A2144,Sheet1!$A:$M,6,FALSE)</f>
        <v>0</v>
      </c>
      <c r="F2144" s="3">
        <v>45808</v>
      </c>
    </row>
    <row r="2145" spans="1:6" x14ac:dyDescent="0.25">
      <c r="A2145" s="2" t="s">
        <v>261</v>
      </c>
      <c r="B2145" s="2">
        <v>215475</v>
      </c>
      <c r="C2145" s="2" t="s">
        <v>6</v>
      </c>
      <c r="D2145" s="2" t="s">
        <v>7</v>
      </c>
      <c r="E2145" s="2">
        <f>VLOOKUP(A2145,Sheet1!$A:$M,7,FALSE)</f>
        <v>0</v>
      </c>
      <c r="F2145" s="3">
        <v>45838</v>
      </c>
    </row>
    <row r="2146" spans="1:6" x14ac:dyDescent="0.25">
      <c r="A2146" s="2" t="s">
        <v>261</v>
      </c>
      <c r="B2146" s="2">
        <v>215475</v>
      </c>
      <c r="C2146" s="2" t="s">
        <v>6</v>
      </c>
      <c r="D2146" s="2" t="s">
        <v>7</v>
      </c>
      <c r="E2146" s="2">
        <f>VLOOKUP(A2146,Sheet1!$A:$M,8,FALSE)</f>
        <v>0</v>
      </c>
      <c r="F2146" s="3">
        <v>45869</v>
      </c>
    </row>
    <row r="2147" spans="1:6" x14ac:dyDescent="0.25">
      <c r="A2147" s="2" t="s">
        <v>261</v>
      </c>
      <c r="B2147" s="2">
        <v>215475</v>
      </c>
      <c r="C2147" s="2" t="s">
        <v>6</v>
      </c>
      <c r="D2147" s="2" t="s">
        <v>7</v>
      </c>
      <c r="E2147" s="2">
        <f>VLOOKUP(A2147,Sheet1!$A:$M,9,FALSE)</f>
        <v>200</v>
      </c>
      <c r="F2147" s="3">
        <v>45900</v>
      </c>
    </row>
    <row r="2148" spans="1:6" x14ac:dyDescent="0.25">
      <c r="A2148" s="2" t="s">
        <v>261</v>
      </c>
      <c r="B2148" s="2">
        <v>215475</v>
      </c>
      <c r="C2148" s="2" t="s">
        <v>6</v>
      </c>
      <c r="D2148" s="2" t="s">
        <v>7</v>
      </c>
      <c r="E2148" s="2">
        <f>VLOOKUP(A2148,Sheet1!$A:$M,10,FALSE)</f>
        <v>0</v>
      </c>
      <c r="F2148" s="3">
        <v>45930</v>
      </c>
    </row>
    <row r="2149" spans="1:6" x14ac:dyDescent="0.25">
      <c r="A2149" s="2" t="s">
        <v>261</v>
      </c>
      <c r="B2149" s="2">
        <v>215475</v>
      </c>
      <c r="C2149" s="2" t="s">
        <v>6</v>
      </c>
      <c r="D2149" s="2" t="s">
        <v>7</v>
      </c>
      <c r="E2149" s="2">
        <f>VLOOKUP(A2149,Sheet1!$A:$M,11,FALSE)</f>
        <v>200</v>
      </c>
      <c r="F2149" s="3">
        <v>45961</v>
      </c>
    </row>
    <row r="2150" spans="1:6" x14ac:dyDescent="0.25">
      <c r="A2150" s="2" t="s">
        <v>261</v>
      </c>
      <c r="B2150" s="2">
        <v>215475</v>
      </c>
      <c r="C2150" s="2" t="s">
        <v>6</v>
      </c>
      <c r="D2150" s="2" t="s">
        <v>7</v>
      </c>
      <c r="E2150" s="2">
        <f>VLOOKUP(A2150,Sheet1!$A:$O,12,FALSE)</f>
        <v>0</v>
      </c>
      <c r="F2150" s="3">
        <v>45991</v>
      </c>
    </row>
    <row r="2151" spans="1:6" x14ac:dyDescent="0.25">
      <c r="A2151" s="2" t="s">
        <v>261</v>
      </c>
      <c r="B2151" s="2">
        <v>215475</v>
      </c>
      <c r="C2151" s="2" t="s">
        <v>6</v>
      </c>
      <c r="D2151" s="2" t="s">
        <v>7</v>
      </c>
      <c r="E2151" s="2">
        <f>VLOOKUP(A2151,Sheet1!$A:$O,13,FALSE)</f>
        <v>0</v>
      </c>
      <c r="F2151" s="3">
        <v>46022</v>
      </c>
    </row>
    <row r="2152" spans="1:6" x14ac:dyDescent="0.25">
      <c r="A2152" s="2" t="s">
        <v>157</v>
      </c>
      <c r="B2152" s="2">
        <v>215475</v>
      </c>
      <c r="C2152" s="2" t="s">
        <v>6</v>
      </c>
      <c r="D2152" s="2" t="s">
        <v>7</v>
      </c>
      <c r="E2152" s="2">
        <f>VLOOKUP(A2152,Sheet1!$A:$M,2,FALSE)</f>
        <v>0</v>
      </c>
      <c r="F2152" s="3">
        <v>45688</v>
      </c>
    </row>
    <row r="2153" spans="1:6" x14ac:dyDescent="0.25">
      <c r="A2153" s="2" t="s">
        <v>157</v>
      </c>
      <c r="B2153" s="2">
        <v>215475</v>
      </c>
      <c r="C2153" s="2" t="s">
        <v>6</v>
      </c>
      <c r="D2153" s="2" t="s">
        <v>7</v>
      </c>
      <c r="E2153" s="2">
        <f>VLOOKUP(A2153,Sheet1!$A:$M,3,FALSE)</f>
        <v>0</v>
      </c>
      <c r="F2153" s="3">
        <v>45716</v>
      </c>
    </row>
    <row r="2154" spans="1:6" x14ac:dyDescent="0.25">
      <c r="A2154" s="2" t="s">
        <v>157</v>
      </c>
      <c r="B2154" s="2">
        <v>215475</v>
      </c>
      <c r="C2154" s="2" t="s">
        <v>6</v>
      </c>
      <c r="D2154" s="2" t="s">
        <v>7</v>
      </c>
      <c r="E2154" s="2">
        <f>VLOOKUP(A2154,Sheet1!$A:$M,4,FALSE)</f>
        <v>0</v>
      </c>
      <c r="F2154" s="3">
        <v>45747</v>
      </c>
    </row>
    <row r="2155" spans="1:6" x14ac:dyDescent="0.25">
      <c r="A2155" s="2" t="s">
        <v>157</v>
      </c>
      <c r="B2155" s="2">
        <v>215475</v>
      </c>
      <c r="C2155" s="2" t="s">
        <v>6</v>
      </c>
      <c r="D2155" s="2" t="s">
        <v>7</v>
      </c>
      <c r="E2155" s="2">
        <f>VLOOKUP(A2155,Sheet1!$A:$M,5,FALSE)</f>
        <v>0</v>
      </c>
      <c r="F2155" s="3">
        <v>45777</v>
      </c>
    </row>
    <row r="2156" spans="1:6" x14ac:dyDescent="0.25">
      <c r="A2156" s="2" t="s">
        <v>157</v>
      </c>
      <c r="B2156" s="2">
        <v>215475</v>
      </c>
      <c r="C2156" s="2" t="s">
        <v>6</v>
      </c>
      <c r="D2156" s="2" t="s">
        <v>7</v>
      </c>
      <c r="E2156" s="2">
        <f>VLOOKUP(A2156,Sheet1!$A:$M,6,FALSE)</f>
        <v>0</v>
      </c>
      <c r="F2156" s="3">
        <v>45808</v>
      </c>
    </row>
    <row r="2157" spans="1:6" x14ac:dyDescent="0.25">
      <c r="A2157" s="2" t="s">
        <v>157</v>
      </c>
      <c r="B2157" s="2">
        <v>215475</v>
      </c>
      <c r="C2157" s="2" t="s">
        <v>6</v>
      </c>
      <c r="D2157" s="2" t="s">
        <v>7</v>
      </c>
      <c r="E2157" s="2">
        <f>VLOOKUP(A2157,Sheet1!$A:$M,7,FALSE)</f>
        <v>0</v>
      </c>
      <c r="F2157" s="3">
        <v>45838</v>
      </c>
    </row>
    <row r="2158" spans="1:6" x14ac:dyDescent="0.25">
      <c r="A2158" s="2" t="s">
        <v>157</v>
      </c>
      <c r="B2158" s="2">
        <v>215475</v>
      </c>
      <c r="C2158" s="2" t="s">
        <v>6</v>
      </c>
      <c r="D2158" s="2" t="s">
        <v>7</v>
      </c>
      <c r="E2158" s="2">
        <f>VLOOKUP(A2158,Sheet1!$A:$M,8,FALSE)</f>
        <v>0</v>
      </c>
      <c r="F2158" s="3">
        <v>45869</v>
      </c>
    </row>
    <row r="2159" spans="1:6" x14ac:dyDescent="0.25">
      <c r="A2159" s="2" t="s">
        <v>157</v>
      </c>
      <c r="B2159" s="2">
        <v>215475</v>
      </c>
      <c r="C2159" s="2" t="s">
        <v>6</v>
      </c>
      <c r="D2159" s="2" t="s">
        <v>7</v>
      </c>
      <c r="E2159" s="2">
        <f>VLOOKUP(A2159,Sheet1!$A:$M,9,FALSE)</f>
        <v>0</v>
      </c>
      <c r="F2159" s="3">
        <v>45900</v>
      </c>
    </row>
    <row r="2160" spans="1:6" x14ac:dyDescent="0.25">
      <c r="A2160" s="2" t="s">
        <v>157</v>
      </c>
      <c r="B2160" s="2">
        <v>215475</v>
      </c>
      <c r="C2160" s="2" t="s">
        <v>6</v>
      </c>
      <c r="D2160" s="2" t="s">
        <v>7</v>
      </c>
      <c r="E2160" s="2">
        <f>VLOOKUP(A2160,Sheet1!$A:$M,10,FALSE)</f>
        <v>0</v>
      </c>
      <c r="F2160" s="3">
        <v>45930</v>
      </c>
    </row>
    <row r="2161" spans="1:6" x14ac:dyDescent="0.25">
      <c r="A2161" s="2" t="s">
        <v>157</v>
      </c>
      <c r="B2161" s="2">
        <v>215475</v>
      </c>
      <c r="C2161" s="2" t="s">
        <v>6</v>
      </c>
      <c r="D2161" s="2" t="s">
        <v>7</v>
      </c>
      <c r="E2161" s="2">
        <f>VLOOKUP(A2161,Sheet1!$A:$M,11,FALSE)</f>
        <v>0</v>
      </c>
      <c r="F2161" s="3">
        <v>45961</v>
      </c>
    </row>
    <row r="2162" spans="1:6" x14ac:dyDescent="0.25">
      <c r="A2162" s="2" t="s">
        <v>157</v>
      </c>
      <c r="B2162" s="2">
        <v>215475</v>
      </c>
      <c r="C2162" s="2" t="s">
        <v>6</v>
      </c>
      <c r="D2162" s="2" t="s">
        <v>7</v>
      </c>
      <c r="E2162" s="2">
        <f>VLOOKUP(A2162,Sheet1!$A:$O,12,FALSE)</f>
        <v>0</v>
      </c>
      <c r="F2162" s="3">
        <v>45991</v>
      </c>
    </row>
    <row r="2163" spans="1:6" x14ac:dyDescent="0.25">
      <c r="A2163" s="2" t="s">
        <v>157</v>
      </c>
      <c r="B2163" s="2">
        <v>215475</v>
      </c>
      <c r="C2163" s="2" t="s">
        <v>6</v>
      </c>
      <c r="D2163" s="2" t="s">
        <v>7</v>
      </c>
      <c r="E2163" s="2">
        <f>VLOOKUP(A2163,Sheet1!$A:$O,13,FALSE)</f>
        <v>0</v>
      </c>
      <c r="F2163" s="3">
        <v>46022</v>
      </c>
    </row>
    <row r="2164" spans="1:6" x14ac:dyDescent="0.25">
      <c r="A2164" s="2" t="s">
        <v>262</v>
      </c>
      <c r="B2164" s="2">
        <v>215475</v>
      </c>
      <c r="C2164" s="2" t="s">
        <v>6</v>
      </c>
      <c r="D2164" s="2" t="s">
        <v>7</v>
      </c>
      <c r="E2164" s="2">
        <f>VLOOKUP(A2164,Sheet1!$A:$M,2,FALSE)</f>
        <v>28</v>
      </c>
      <c r="F2164" s="3">
        <v>45688</v>
      </c>
    </row>
    <row r="2165" spans="1:6" x14ac:dyDescent="0.25">
      <c r="A2165" s="2" t="s">
        <v>262</v>
      </c>
      <c r="B2165" s="2">
        <v>215475</v>
      </c>
      <c r="C2165" s="2" t="s">
        <v>6</v>
      </c>
      <c r="D2165" s="2" t="s">
        <v>7</v>
      </c>
      <c r="E2165" s="2">
        <f>VLOOKUP(A2165,Sheet1!$A:$M,3,FALSE)</f>
        <v>0</v>
      </c>
      <c r="F2165" s="3">
        <v>45716</v>
      </c>
    </row>
    <row r="2166" spans="1:6" x14ac:dyDescent="0.25">
      <c r="A2166" s="2" t="s">
        <v>262</v>
      </c>
      <c r="B2166" s="2">
        <v>215475</v>
      </c>
      <c r="C2166" s="2" t="s">
        <v>6</v>
      </c>
      <c r="D2166" s="2" t="s">
        <v>7</v>
      </c>
      <c r="E2166" s="2">
        <f>VLOOKUP(A2166,Sheet1!$A:$M,4,FALSE)</f>
        <v>0</v>
      </c>
      <c r="F2166" s="3">
        <v>45747</v>
      </c>
    </row>
    <row r="2167" spans="1:6" x14ac:dyDescent="0.25">
      <c r="A2167" s="2" t="s">
        <v>262</v>
      </c>
      <c r="B2167" s="2">
        <v>215475</v>
      </c>
      <c r="C2167" s="2" t="s">
        <v>6</v>
      </c>
      <c r="D2167" s="2" t="s">
        <v>7</v>
      </c>
      <c r="E2167" s="2">
        <f>VLOOKUP(A2167,Sheet1!$A:$M,5,FALSE)</f>
        <v>0</v>
      </c>
      <c r="F2167" s="3">
        <v>45777</v>
      </c>
    </row>
    <row r="2168" spans="1:6" x14ac:dyDescent="0.25">
      <c r="A2168" s="2" t="s">
        <v>262</v>
      </c>
      <c r="B2168" s="2">
        <v>215475</v>
      </c>
      <c r="C2168" s="2" t="s">
        <v>6</v>
      </c>
      <c r="D2168" s="2" t="s">
        <v>7</v>
      </c>
      <c r="E2168" s="2">
        <f>VLOOKUP(A2168,Sheet1!$A:$M,6,FALSE)</f>
        <v>0</v>
      </c>
      <c r="F2168" s="3">
        <v>45808</v>
      </c>
    </row>
    <row r="2169" spans="1:6" x14ac:dyDescent="0.25">
      <c r="A2169" s="2" t="s">
        <v>262</v>
      </c>
      <c r="B2169" s="2">
        <v>215475</v>
      </c>
      <c r="C2169" s="2" t="s">
        <v>6</v>
      </c>
      <c r="D2169" s="2" t="s">
        <v>7</v>
      </c>
      <c r="E2169" s="2">
        <f>VLOOKUP(A2169,Sheet1!$A:$M,7,FALSE)</f>
        <v>0</v>
      </c>
      <c r="F2169" s="3">
        <v>45838</v>
      </c>
    </row>
    <row r="2170" spans="1:6" x14ac:dyDescent="0.25">
      <c r="A2170" s="2" t="s">
        <v>262</v>
      </c>
      <c r="B2170" s="2">
        <v>215475</v>
      </c>
      <c r="C2170" s="2" t="s">
        <v>6</v>
      </c>
      <c r="D2170" s="2" t="s">
        <v>7</v>
      </c>
      <c r="E2170" s="2">
        <f>VLOOKUP(A2170,Sheet1!$A:$M,8,FALSE)</f>
        <v>0</v>
      </c>
      <c r="F2170" s="3">
        <v>45869</v>
      </c>
    </row>
    <row r="2171" spans="1:6" x14ac:dyDescent="0.25">
      <c r="A2171" s="2" t="s">
        <v>262</v>
      </c>
      <c r="B2171" s="2">
        <v>215475</v>
      </c>
      <c r="C2171" s="2" t="s">
        <v>6</v>
      </c>
      <c r="D2171" s="2" t="s">
        <v>7</v>
      </c>
      <c r="E2171" s="2">
        <f>VLOOKUP(A2171,Sheet1!$A:$M,9,FALSE)</f>
        <v>0</v>
      </c>
      <c r="F2171" s="3">
        <v>45900</v>
      </c>
    </row>
    <row r="2172" spans="1:6" x14ac:dyDescent="0.25">
      <c r="A2172" s="2" t="s">
        <v>262</v>
      </c>
      <c r="B2172" s="2">
        <v>215475</v>
      </c>
      <c r="C2172" s="2" t="s">
        <v>6</v>
      </c>
      <c r="D2172" s="2" t="s">
        <v>7</v>
      </c>
      <c r="E2172" s="2">
        <f>VLOOKUP(A2172,Sheet1!$A:$M,10,FALSE)</f>
        <v>0</v>
      </c>
      <c r="F2172" s="3">
        <v>45930</v>
      </c>
    </row>
    <row r="2173" spans="1:6" x14ac:dyDescent="0.25">
      <c r="A2173" s="2" t="s">
        <v>262</v>
      </c>
      <c r="B2173" s="2">
        <v>215475</v>
      </c>
      <c r="C2173" s="2" t="s">
        <v>6</v>
      </c>
      <c r="D2173" s="2" t="s">
        <v>7</v>
      </c>
      <c r="E2173" s="2">
        <f>VLOOKUP(A2173,Sheet1!$A:$M,11,FALSE)</f>
        <v>150</v>
      </c>
      <c r="F2173" s="3">
        <v>45961</v>
      </c>
    </row>
    <row r="2174" spans="1:6" x14ac:dyDescent="0.25">
      <c r="A2174" s="2" t="s">
        <v>262</v>
      </c>
      <c r="B2174" s="2">
        <v>215475</v>
      </c>
      <c r="C2174" s="2" t="s">
        <v>6</v>
      </c>
      <c r="D2174" s="2" t="s">
        <v>7</v>
      </c>
      <c r="E2174" s="2">
        <f>VLOOKUP(A2174,Sheet1!$A:$O,12,FALSE)</f>
        <v>0</v>
      </c>
      <c r="F2174" s="3">
        <v>45991</v>
      </c>
    </row>
    <row r="2175" spans="1:6" x14ac:dyDescent="0.25">
      <c r="A2175" s="2" t="s">
        <v>262</v>
      </c>
      <c r="B2175" s="2">
        <v>215475</v>
      </c>
      <c r="C2175" s="2" t="s">
        <v>6</v>
      </c>
      <c r="D2175" s="2" t="s">
        <v>7</v>
      </c>
      <c r="E2175" s="2">
        <f>VLOOKUP(A2175,Sheet1!$A:$O,13,FALSE)</f>
        <v>0</v>
      </c>
      <c r="F2175" s="3">
        <v>46022</v>
      </c>
    </row>
    <row r="2176" spans="1:6" x14ac:dyDescent="0.25">
      <c r="A2176" s="2" t="s">
        <v>158</v>
      </c>
      <c r="B2176" s="2">
        <v>215475</v>
      </c>
      <c r="C2176" s="2" t="s">
        <v>6</v>
      </c>
      <c r="D2176" s="2" t="s">
        <v>7</v>
      </c>
      <c r="E2176" s="2">
        <f>VLOOKUP(A2176,Sheet1!$A:$M,2,FALSE)</f>
        <v>72</v>
      </c>
      <c r="F2176" s="3">
        <v>45688</v>
      </c>
    </row>
    <row r="2177" spans="1:6" x14ac:dyDescent="0.25">
      <c r="A2177" s="2" t="s">
        <v>158</v>
      </c>
      <c r="B2177" s="2">
        <v>215475</v>
      </c>
      <c r="C2177" s="2" t="s">
        <v>6</v>
      </c>
      <c r="D2177" s="2" t="s">
        <v>7</v>
      </c>
      <c r="E2177" s="2">
        <f>VLOOKUP(A2177,Sheet1!$A:$M,3,FALSE)</f>
        <v>0</v>
      </c>
      <c r="F2177" s="3">
        <v>45716</v>
      </c>
    </row>
    <row r="2178" spans="1:6" x14ac:dyDescent="0.25">
      <c r="A2178" s="2" t="s">
        <v>158</v>
      </c>
      <c r="B2178" s="2">
        <v>215475</v>
      </c>
      <c r="C2178" s="2" t="s">
        <v>6</v>
      </c>
      <c r="D2178" s="2" t="s">
        <v>7</v>
      </c>
      <c r="E2178" s="2">
        <f>VLOOKUP(A2178,Sheet1!$A:$M,4,FALSE)</f>
        <v>0</v>
      </c>
      <c r="F2178" s="3">
        <v>45747</v>
      </c>
    </row>
    <row r="2179" spans="1:6" x14ac:dyDescent="0.25">
      <c r="A2179" s="2" t="s">
        <v>158</v>
      </c>
      <c r="B2179" s="2">
        <v>215475</v>
      </c>
      <c r="C2179" s="2" t="s">
        <v>6</v>
      </c>
      <c r="D2179" s="2" t="s">
        <v>7</v>
      </c>
      <c r="E2179" s="2">
        <f>VLOOKUP(A2179,Sheet1!$A:$M,5,FALSE)</f>
        <v>0</v>
      </c>
      <c r="F2179" s="3">
        <v>45777</v>
      </c>
    </row>
    <row r="2180" spans="1:6" x14ac:dyDescent="0.25">
      <c r="A2180" s="2" t="s">
        <v>158</v>
      </c>
      <c r="B2180" s="2">
        <v>215475</v>
      </c>
      <c r="C2180" s="2" t="s">
        <v>6</v>
      </c>
      <c r="D2180" s="2" t="s">
        <v>7</v>
      </c>
      <c r="E2180" s="2">
        <f>VLOOKUP(A2180,Sheet1!$A:$M,6,FALSE)</f>
        <v>0</v>
      </c>
      <c r="F2180" s="3">
        <v>45808</v>
      </c>
    </row>
    <row r="2181" spans="1:6" x14ac:dyDescent="0.25">
      <c r="A2181" s="2" t="s">
        <v>158</v>
      </c>
      <c r="B2181" s="2">
        <v>215475</v>
      </c>
      <c r="C2181" s="2" t="s">
        <v>6</v>
      </c>
      <c r="D2181" s="2" t="s">
        <v>7</v>
      </c>
      <c r="E2181" s="2">
        <f>VLOOKUP(A2181,Sheet1!$A:$M,7,FALSE)</f>
        <v>0</v>
      </c>
      <c r="F2181" s="3">
        <v>45838</v>
      </c>
    </row>
    <row r="2182" spans="1:6" x14ac:dyDescent="0.25">
      <c r="A2182" s="2" t="s">
        <v>158</v>
      </c>
      <c r="B2182" s="2">
        <v>215475</v>
      </c>
      <c r="C2182" s="2" t="s">
        <v>6</v>
      </c>
      <c r="D2182" s="2" t="s">
        <v>7</v>
      </c>
      <c r="E2182" s="2">
        <f>VLOOKUP(A2182,Sheet1!$A:$M,8,FALSE)</f>
        <v>0</v>
      </c>
      <c r="F2182" s="3">
        <v>45869</v>
      </c>
    </row>
    <row r="2183" spans="1:6" x14ac:dyDescent="0.25">
      <c r="A2183" s="2" t="s">
        <v>158</v>
      </c>
      <c r="B2183" s="2">
        <v>215475</v>
      </c>
      <c r="C2183" s="2" t="s">
        <v>6</v>
      </c>
      <c r="D2183" s="2" t="s">
        <v>7</v>
      </c>
      <c r="E2183" s="2">
        <f>VLOOKUP(A2183,Sheet1!$A:$M,9,FALSE)</f>
        <v>0</v>
      </c>
      <c r="F2183" s="3">
        <v>45900</v>
      </c>
    </row>
    <row r="2184" spans="1:6" x14ac:dyDescent="0.25">
      <c r="A2184" s="2" t="s">
        <v>158</v>
      </c>
      <c r="B2184" s="2">
        <v>215475</v>
      </c>
      <c r="C2184" s="2" t="s">
        <v>6</v>
      </c>
      <c r="D2184" s="2" t="s">
        <v>7</v>
      </c>
      <c r="E2184" s="2">
        <f>VLOOKUP(A2184,Sheet1!$A:$M,10,FALSE)</f>
        <v>0</v>
      </c>
      <c r="F2184" s="3">
        <v>45930</v>
      </c>
    </row>
    <row r="2185" spans="1:6" x14ac:dyDescent="0.25">
      <c r="A2185" s="2" t="s">
        <v>158</v>
      </c>
      <c r="B2185" s="2">
        <v>215475</v>
      </c>
      <c r="C2185" s="2" t="s">
        <v>6</v>
      </c>
      <c r="D2185" s="2" t="s">
        <v>7</v>
      </c>
      <c r="E2185" s="2">
        <f>VLOOKUP(A2185,Sheet1!$A:$M,11,FALSE)</f>
        <v>0</v>
      </c>
      <c r="F2185" s="3">
        <v>45961</v>
      </c>
    </row>
    <row r="2186" spans="1:6" x14ac:dyDescent="0.25">
      <c r="A2186" s="2" t="s">
        <v>158</v>
      </c>
      <c r="B2186" s="2">
        <v>215475</v>
      </c>
      <c r="C2186" s="2" t="s">
        <v>6</v>
      </c>
      <c r="D2186" s="2" t="s">
        <v>7</v>
      </c>
      <c r="E2186" s="2">
        <f>VLOOKUP(A2186,Sheet1!$A:$O,12,FALSE)</f>
        <v>0</v>
      </c>
      <c r="F2186" s="3">
        <v>45991</v>
      </c>
    </row>
    <row r="2187" spans="1:6" x14ac:dyDescent="0.25">
      <c r="A2187" s="2" t="s">
        <v>158</v>
      </c>
      <c r="B2187" s="2">
        <v>215475</v>
      </c>
      <c r="C2187" s="2" t="s">
        <v>6</v>
      </c>
      <c r="D2187" s="2" t="s">
        <v>7</v>
      </c>
      <c r="E2187" s="2">
        <f>VLOOKUP(A2187,Sheet1!$A:$O,13,FALSE)</f>
        <v>0</v>
      </c>
      <c r="F2187" s="3">
        <v>46022</v>
      </c>
    </row>
    <row r="2188" spans="1:6" x14ac:dyDescent="0.25">
      <c r="A2188" s="2" t="s">
        <v>12</v>
      </c>
      <c r="B2188" s="2">
        <v>215475</v>
      </c>
      <c r="C2188" s="2" t="s">
        <v>6</v>
      </c>
      <c r="D2188" s="2" t="s">
        <v>7</v>
      </c>
      <c r="E2188" s="2">
        <f>VLOOKUP(A2188,Sheet1!$A:$M,2,FALSE)</f>
        <v>0</v>
      </c>
      <c r="F2188" s="3">
        <v>45688</v>
      </c>
    </row>
    <row r="2189" spans="1:6" x14ac:dyDescent="0.25">
      <c r="A2189" s="2" t="s">
        <v>12</v>
      </c>
      <c r="B2189" s="2">
        <v>215475</v>
      </c>
      <c r="C2189" s="2" t="s">
        <v>6</v>
      </c>
      <c r="D2189" s="2" t="s">
        <v>7</v>
      </c>
      <c r="E2189" s="2">
        <f>VLOOKUP(A2189,Sheet1!$A:$M,3,FALSE)</f>
        <v>0</v>
      </c>
      <c r="F2189" s="3">
        <v>45716</v>
      </c>
    </row>
    <row r="2190" spans="1:6" x14ac:dyDescent="0.25">
      <c r="A2190" s="2" t="s">
        <v>12</v>
      </c>
      <c r="B2190" s="2">
        <v>215475</v>
      </c>
      <c r="C2190" s="2" t="s">
        <v>6</v>
      </c>
      <c r="D2190" s="2" t="s">
        <v>7</v>
      </c>
      <c r="E2190" s="2">
        <f>VLOOKUP(A2190,Sheet1!$A:$M,4,FALSE)</f>
        <v>0</v>
      </c>
      <c r="F2190" s="3">
        <v>45747</v>
      </c>
    </row>
    <row r="2191" spans="1:6" x14ac:dyDescent="0.25">
      <c r="A2191" s="2" t="s">
        <v>12</v>
      </c>
      <c r="B2191" s="2">
        <v>215475</v>
      </c>
      <c r="C2191" s="2" t="s">
        <v>6</v>
      </c>
      <c r="D2191" s="2" t="s">
        <v>7</v>
      </c>
      <c r="E2191" s="2">
        <f>VLOOKUP(A2191,Sheet1!$A:$M,5,FALSE)</f>
        <v>0</v>
      </c>
      <c r="F2191" s="3">
        <v>45777</v>
      </c>
    </row>
    <row r="2192" spans="1:6" x14ac:dyDescent="0.25">
      <c r="A2192" s="2" t="s">
        <v>12</v>
      </c>
      <c r="B2192" s="2">
        <v>215475</v>
      </c>
      <c r="C2192" s="2" t="s">
        <v>6</v>
      </c>
      <c r="D2192" s="2" t="s">
        <v>7</v>
      </c>
      <c r="E2192" s="2">
        <f>VLOOKUP(A2192,Sheet1!$A:$M,6,FALSE)</f>
        <v>0</v>
      </c>
      <c r="F2192" s="3">
        <v>45808</v>
      </c>
    </row>
    <row r="2193" spans="1:6" x14ac:dyDescent="0.25">
      <c r="A2193" s="2" t="s">
        <v>12</v>
      </c>
      <c r="B2193" s="2">
        <v>215475</v>
      </c>
      <c r="C2193" s="2" t="s">
        <v>6</v>
      </c>
      <c r="D2193" s="2" t="s">
        <v>7</v>
      </c>
      <c r="E2193" s="2">
        <f>VLOOKUP(A2193,Sheet1!$A:$M,7,FALSE)</f>
        <v>0</v>
      </c>
      <c r="F2193" s="3">
        <v>45838</v>
      </c>
    </row>
    <row r="2194" spans="1:6" x14ac:dyDescent="0.25">
      <c r="A2194" s="2" t="s">
        <v>12</v>
      </c>
      <c r="B2194" s="2">
        <v>215475</v>
      </c>
      <c r="C2194" s="2" t="s">
        <v>6</v>
      </c>
      <c r="D2194" s="2" t="s">
        <v>7</v>
      </c>
      <c r="E2194" s="2">
        <f>VLOOKUP(A2194,Sheet1!$A:$M,8,FALSE)</f>
        <v>0</v>
      </c>
      <c r="F2194" s="3">
        <v>45869</v>
      </c>
    </row>
    <row r="2195" spans="1:6" x14ac:dyDescent="0.25">
      <c r="A2195" s="2" t="s">
        <v>12</v>
      </c>
      <c r="B2195" s="2">
        <v>215475</v>
      </c>
      <c r="C2195" s="2" t="s">
        <v>6</v>
      </c>
      <c r="D2195" s="2" t="s">
        <v>7</v>
      </c>
      <c r="E2195" s="2">
        <f>VLOOKUP(A2195,Sheet1!$A:$M,9,FALSE)</f>
        <v>0</v>
      </c>
      <c r="F2195" s="3">
        <v>45900</v>
      </c>
    </row>
    <row r="2196" spans="1:6" x14ac:dyDescent="0.25">
      <c r="A2196" s="2" t="s">
        <v>12</v>
      </c>
      <c r="B2196" s="2">
        <v>215475</v>
      </c>
      <c r="C2196" s="2" t="s">
        <v>6</v>
      </c>
      <c r="D2196" s="2" t="s">
        <v>7</v>
      </c>
      <c r="E2196" s="2">
        <f>VLOOKUP(A2196,Sheet1!$A:$M,10,FALSE)</f>
        <v>0</v>
      </c>
      <c r="F2196" s="3">
        <v>45930</v>
      </c>
    </row>
    <row r="2197" spans="1:6" x14ac:dyDescent="0.25">
      <c r="A2197" s="2" t="s">
        <v>12</v>
      </c>
      <c r="B2197" s="2">
        <v>215475</v>
      </c>
      <c r="C2197" s="2" t="s">
        <v>6</v>
      </c>
      <c r="D2197" s="2" t="s">
        <v>7</v>
      </c>
      <c r="E2197" s="2">
        <f>VLOOKUP(A2197,Sheet1!$A:$M,11,FALSE)</f>
        <v>0</v>
      </c>
      <c r="F2197" s="3">
        <v>45961</v>
      </c>
    </row>
    <row r="2198" spans="1:6" x14ac:dyDescent="0.25">
      <c r="A2198" s="2" t="s">
        <v>12</v>
      </c>
      <c r="B2198" s="2">
        <v>215475</v>
      </c>
      <c r="C2198" s="2" t="s">
        <v>6</v>
      </c>
      <c r="D2198" s="2" t="s">
        <v>7</v>
      </c>
      <c r="E2198" s="2">
        <f>VLOOKUP(A2198,Sheet1!$A:$O,12,FALSE)</f>
        <v>0</v>
      </c>
      <c r="F2198" s="3">
        <v>45991</v>
      </c>
    </row>
    <row r="2199" spans="1:6" x14ac:dyDescent="0.25">
      <c r="A2199" s="2" t="s">
        <v>12</v>
      </c>
      <c r="B2199" s="2">
        <v>215475</v>
      </c>
      <c r="C2199" s="2" t="s">
        <v>6</v>
      </c>
      <c r="D2199" s="2" t="s">
        <v>7</v>
      </c>
      <c r="E2199" s="2">
        <f>VLOOKUP(A2199,Sheet1!$A:$O,13,FALSE)</f>
        <v>0</v>
      </c>
      <c r="F2199" s="3">
        <v>46022</v>
      </c>
    </row>
    <row r="2200" spans="1:6" x14ac:dyDescent="0.25">
      <c r="A2200" s="2" t="s">
        <v>250</v>
      </c>
      <c r="B2200" s="2">
        <v>215475</v>
      </c>
      <c r="C2200" s="2" t="s">
        <v>6</v>
      </c>
      <c r="D2200" s="2" t="s">
        <v>7</v>
      </c>
      <c r="E2200" s="2">
        <f>VLOOKUP(A2200,Sheet1!$A:$M,2,FALSE)</f>
        <v>0</v>
      </c>
      <c r="F2200" s="3">
        <v>45688</v>
      </c>
    </row>
    <row r="2201" spans="1:6" x14ac:dyDescent="0.25">
      <c r="A2201" s="2" t="s">
        <v>250</v>
      </c>
      <c r="B2201" s="2">
        <v>215475</v>
      </c>
      <c r="C2201" s="2" t="s">
        <v>6</v>
      </c>
      <c r="D2201" s="2" t="s">
        <v>7</v>
      </c>
      <c r="E2201" s="2">
        <f>VLOOKUP(A2201,Sheet1!$A:$M,3,FALSE)</f>
        <v>0</v>
      </c>
      <c r="F2201" s="3">
        <v>45716</v>
      </c>
    </row>
    <row r="2202" spans="1:6" x14ac:dyDescent="0.25">
      <c r="A2202" s="2" t="s">
        <v>250</v>
      </c>
      <c r="B2202" s="2">
        <v>215475</v>
      </c>
      <c r="C2202" s="2" t="s">
        <v>6</v>
      </c>
      <c r="D2202" s="2" t="s">
        <v>7</v>
      </c>
      <c r="E2202" s="2">
        <f>VLOOKUP(A2202,Sheet1!$A:$M,4,FALSE)</f>
        <v>0</v>
      </c>
      <c r="F2202" s="3">
        <v>45747</v>
      </c>
    </row>
    <row r="2203" spans="1:6" x14ac:dyDescent="0.25">
      <c r="A2203" s="2" t="s">
        <v>250</v>
      </c>
      <c r="B2203" s="2">
        <v>215475</v>
      </c>
      <c r="C2203" s="2" t="s">
        <v>6</v>
      </c>
      <c r="D2203" s="2" t="s">
        <v>7</v>
      </c>
      <c r="E2203" s="2">
        <f>VLOOKUP(A2203,Sheet1!$A:$M,5,FALSE)</f>
        <v>0</v>
      </c>
      <c r="F2203" s="3">
        <v>45777</v>
      </c>
    </row>
    <row r="2204" spans="1:6" x14ac:dyDescent="0.25">
      <c r="A2204" s="2" t="s">
        <v>250</v>
      </c>
      <c r="B2204" s="2">
        <v>215475</v>
      </c>
      <c r="C2204" s="2" t="s">
        <v>6</v>
      </c>
      <c r="D2204" s="2" t="s">
        <v>7</v>
      </c>
      <c r="E2204" s="2">
        <f>VLOOKUP(A2204,Sheet1!$A:$M,6,FALSE)</f>
        <v>0</v>
      </c>
      <c r="F2204" s="3">
        <v>45808</v>
      </c>
    </row>
    <row r="2205" spans="1:6" x14ac:dyDescent="0.25">
      <c r="A2205" s="2" t="s">
        <v>250</v>
      </c>
      <c r="B2205" s="2">
        <v>215475</v>
      </c>
      <c r="C2205" s="2" t="s">
        <v>6</v>
      </c>
      <c r="D2205" s="2" t="s">
        <v>7</v>
      </c>
      <c r="E2205" s="2">
        <f>VLOOKUP(A2205,Sheet1!$A:$M,7,FALSE)</f>
        <v>0</v>
      </c>
      <c r="F2205" s="3">
        <v>45838</v>
      </c>
    </row>
    <row r="2206" spans="1:6" x14ac:dyDescent="0.25">
      <c r="A2206" s="2" t="s">
        <v>250</v>
      </c>
      <c r="B2206" s="2">
        <v>215475</v>
      </c>
      <c r="C2206" s="2" t="s">
        <v>6</v>
      </c>
      <c r="D2206" s="2" t="s">
        <v>7</v>
      </c>
      <c r="E2206" s="2">
        <f>VLOOKUP(A2206,Sheet1!$A:$M,8,FALSE)</f>
        <v>0</v>
      </c>
      <c r="F2206" s="3">
        <v>45869</v>
      </c>
    </row>
    <row r="2207" spans="1:6" x14ac:dyDescent="0.25">
      <c r="A2207" s="2" t="s">
        <v>250</v>
      </c>
      <c r="B2207" s="2">
        <v>215475</v>
      </c>
      <c r="C2207" s="2" t="s">
        <v>6</v>
      </c>
      <c r="D2207" s="2" t="s">
        <v>7</v>
      </c>
      <c r="E2207" s="2">
        <f>VLOOKUP(A2207,Sheet1!$A:$M,9,FALSE)</f>
        <v>0</v>
      </c>
      <c r="F2207" s="3">
        <v>45900</v>
      </c>
    </row>
    <row r="2208" spans="1:6" x14ac:dyDescent="0.25">
      <c r="A2208" s="2" t="s">
        <v>250</v>
      </c>
      <c r="B2208" s="2">
        <v>215475</v>
      </c>
      <c r="C2208" s="2" t="s">
        <v>6</v>
      </c>
      <c r="D2208" s="2" t="s">
        <v>7</v>
      </c>
      <c r="E2208" s="2">
        <f>VLOOKUP(A2208,Sheet1!$A:$M,10,FALSE)</f>
        <v>300</v>
      </c>
      <c r="F2208" s="3">
        <v>45930</v>
      </c>
    </row>
    <row r="2209" spans="1:6" x14ac:dyDescent="0.25">
      <c r="A2209" s="2" t="s">
        <v>250</v>
      </c>
      <c r="B2209" s="2">
        <v>215475</v>
      </c>
      <c r="C2209" s="2" t="s">
        <v>6</v>
      </c>
      <c r="D2209" s="2" t="s">
        <v>7</v>
      </c>
      <c r="E2209" s="2">
        <f>VLOOKUP(A2209,Sheet1!$A:$M,11,FALSE)</f>
        <v>0</v>
      </c>
      <c r="F2209" s="3">
        <v>45961</v>
      </c>
    </row>
    <row r="2210" spans="1:6" x14ac:dyDescent="0.25">
      <c r="A2210" s="2" t="s">
        <v>250</v>
      </c>
      <c r="B2210" s="2">
        <v>215475</v>
      </c>
      <c r="C2210" s="2" t="s">
        <v>6</v>
      </c>
      <c r="D2210" s="2" t="s">
        <v>7</v>
      </c>
      <c r="E2210" s="2">
        <f>VLOOKUP(A2210,Sheet1!$A:$O,12,FALSE)</f>
        <v>0</v>
      </c>
      <c r="F2210" s="3">
        <v>45991</v>
      </c>
    </row>
    <row r="2211" spans="1:6" x14ac:dyDescent="0.25">
      <c r="A2211" s="2" t="s">
        <v>250</v>
      </c>
      <c r="B2211" s="2">
        <v>215475</v>
      </c>
      <c r="C2211" s="2" t="s">
        <v>6</v>
      </c>
      <c r="D2211" s="2" t="s">
        <v>7</v>
      </c>
      <c r="E2211" s="2">
        <f>VLOOKUP(A2211,Sheet1!$A:$O,13,FALSE)</f>
        <v>0</v>
      </c>
      <c r="F2211" s="3">
        <v>46022</v>
      </c>
    </row>
    <row r="2212" spans="1:6" x14ac:dyDescent="0.25">
      <c r="A2212" s="2" t="s">
        <v>179</v>
      </c>
      <c r="B2212" s="2">
        <v>215475</v>
      </c>
      <c r="C2212" s="2" t="s">
        <v>6</v>
      </c>
      <c r="D2212" s="2" t="s">
        <v>7</v>
      </c>
      <c r="E2212" s="2">
        <f>VLOOKUP(A2212,Sheet1!$A:$M,2,FALSE)</f>
        <v>0</v>
      </c>
      <c r="F2212" s="3">
        <v>45688</v>
      </c>
    </row>
    <row r="2213" spans="1:6" x14ac:dyDescent="0.25">
      <c r="A2213" s="2" t="s">
        <v>179</v>
      </c>
      <c r="B2213" s="2">
        <v>215475</v>
      </c>
      <c r="C2213" s="2" t="s">
        <v>6</v>
      </c>
      <c r="D2213" s="2" t="s">
        <v>7</v>
      </c>
      <c r="E2213" s="2">
        <f>VLOOKUP(A2213,Sheet1!$A:$M,3,FALSE)</f>
        <v>0</v>
      </c>
      <c r="F2213" s="3">
        <v>45716</v>
      </c>
    </row>
    <row r="2214" spans="1:6" x14ac:dyDescent="0.25">
      <c r="A2214" s="2" t="s">
        <v>179</v>
      </c>
      <c r="B2214" s="2">
        <v>215475</v>
      </c>
      <c r="C2214" s="2" t="s">
        <v>6</v>
      </c>
      <c r="D2214" s="2" t="s">
        <v>7</v>
      </c>
      <c r="E2214" s="2">
        <f>VLOOKUP(A2214,Sheet1!$A:$M,4,FALSE)</f>
        <v>0</v>
      </c>
      <c r="F2214" s="3">
        <v>45747</v>
      </c>
    </row>
    <row r="2215" spans="1:6" x14ac:dyDescent="0.25">
      <c r="A2215" s="2" t="s">
        <v>179</v>
      </c>
      <c r="B2215" s="2">
        <v>215475</v>
      </c>
      <c r="C2215" s="2" t="s">
        <v>6</v>
      </c>
      <c r="D2215" s="2" t="s">
        <v>7</v>
      </c>
      <c r="E2215" s="2">
        <f>VLOOKUP(A2215,Sheet1!$A:$M,5,FALSE)</f>
        <v>0</v>
      </c>
      <c r="F2215" s="3">
        <v>45777</v>
      </c>
    </row>
    <row r="2216" spans="1:6" x14ac:dyDescent="0.25">
      <c r="A2216" s="2" t="s">
        <v>179</v>
      </c>
      <c r="B2216" s="2">
        <v>215475</v>
      </c>
      <c r="C2216" s="2" t="s">
        <v>6</v>
      </c>
      <c r="D2216" s="2" t="s">
        <v>7</v>
      </c>
      <c r="E2216" s="2">
        <f>VLOOKUP(A2216,Sheet1!$A:$M,6,FALSE)</f>
        <v>0</v>
      </c>
      <c r="F2216" s="3">
        <v>45808</v>
      </c>
    </row>
    <row r="2217" spans="1:6" x14ac:dyDescent="0.25">
      <c r="A2217" s="2" t="s">
        <v>179</v>
      </c>
      <c r="B2217" s="2">
        <v>215475</v>
      </c>
      <c r="C2217" s="2" t="s">
        <v>6</v>
      </c>
      <c r="D2217" s="2" t="s">
        <v>7</v>
      </c>
      <c r="E2217" s="2">
        <f>VLOOKUP(A2217,Sheet1!$A:$M,7,FALSE)</f>
        <v>0</v>
      </c>
      <c r="F2217" s="3">
        <v>45838</v>
      </c>
    </row>
    <row r="2218" spans="1:6" x14ac:dyDescent="0.25">
      <c r="A2218" s="2" t="s">
        <v>179</v>
      </c>
      <c r="B2218" s="2">
        <v>215475</v>
      </c>
      <c r="C2218" s="2" t="s">
        <v>6</v>
      </c>
      <c r="D2218" s="2" t="s">
        <v>7</v>
      </c>
      <c r="E2218" s="2">
        <f>VLOOKUP(A2218,Sheet1!$A:$M,8,FALSE)</f>
        <v>0</v>
      </c>
      <c r="F2218" s="3">
        <v>45869</v>
      </c>
    </row>
    <row r="2219" spans="1:6" x14ac:dyDescent="0.25">
      <c r="A2219" s="2" t="s">
        <v>179</v>
      </c>
      <c r="B2219" s="2">
        <v>215475</v>
      </c>
      <c r="C2219" s="2" t="s">
        <v>6</v>
      </c>
      <c r="D2219" s="2" t="s">
        <v>7</v>
      </c>
      <c r="E2219" s="2">
        <f>VLOOKUP(A2219,Sheet1!$A:$M,9,FALSE)</f>
        <v>0</v>
      </c>
      <c r="F2219" s="3">
        <v>45900</v>
      </c>
    </row>
    <row r="2220" spans="1:6" x14ac:dyDescent="0.25">
      <c r="A2220" s="2" t="s">
        <v>179</v>
      </c>
      <c r="B2220" s="2">
        <v>215475</v>
      </c>
      <c r="C2220" s="2" t="s">
        <v>6</v>
      </c>
      <c r="D2220" s="2" t="s">
        <v>7</v>
      </c>
      <c r="E2220" s="2">
        <f>VLOOKUP(A2220,Sheet1!$A:$M,10,FALSE)</f>
        <v>0</v>
      </c>
      <c r="F2220" s="3">
        <v>45930</v>
      </c>
    </row>
    <row r="2221" spans="1:6" x14ac:dyDescent="0.25">
      <c r="A2221" s="2" t="s">
        <v>179</v>
      </c>
      <c r="B2221" s="2">
        <v>215475</v>
      </c>
      <c r="C2221" s="2" t="s">
        <v>6</v>
      </c>
      <c r="D2221" s="2" t="s">
        <v>7</v>
      </c>
      <c r="E2221" s="2">
        <f>VLOOKUP(A2221,Sheet1!$A:$M,11,FALSE)</f>
        <v>0</v>
      </c>
      <c r="F2221" s="3">
        <v>45961</v>
      </c>
    </row>
    <row r="2222" spans="1:6" x14ac:dyDescent="0.25">
      <c r="A2222" s="2" t="s">
        <v>179</v>
      </c>
      <c r="B2222" s="2">
        <v>215475</v>
      </c>
      <c r="C2222" s="2" t="s">
        <v>6</v>
      </c>
      <c r="D2222" s="2" t="s">
        <v>7</v>
      </c>
      <c r="E2222" s="2">
        <f>VLOOKUP(A2222,Sheet1!$A:$O,12,FALSE)</f>
        <v>0</v>
      </c>
      <c r="F2222" s="3">
        <v>45991</v>
      </c>
    </row>
    <row r="2223" spans="1:6" x14ac:dyDescent="0.25">
      <c r="A2223" s="2" t="s">
        <v>179</v>
      </c>
      <c r="B2223" s="2">
        <v>215475</v>
      </c>
      <c r="C2223" s="2" t="s">
        <v>6</v>
      </c>
      <c r="D2223" s="2" t="s">
        <v>7</v>
      </c>
      <c r="E2223" s="2">
        <f>VLOOKUP(A2223,Sheet1!$A:$O,13,FALSE)</f>
        <v>0</v>
      </c>
      <c r="F2223" s="3">
        <v>46022</v>
      </c>
    </row>
    <row r="2224" spans="1:6" x14ac:dyDescent="0.25">
      <c r="A2224" s="2" t="s">
        <v>257</v>
      </c>
      <c r="B2224" s="2">
        <v>215475</v>
      </c>
      <c r="C2224" s="2" t="s">
        <v>6</v>
      </c>
      <c r="D2224" s="2" t="s">
        <v>7</v>
      </c>
      <c r="E2224" s="2">
        <f>VLOOKUP(A2224,Sheet1!$A:$M,2,FALSE)</f>
        <v>100</v>
      </c>
      <c r="F2224" s="3">
        <v>45688</v>
      </c>
    </row>
    <row r="2225" spans="1:6" x14ac:dyDescent="0.25">
      <c r="A2225" s="2" t="s">
        <v>257</v>
      </c>
      <c r="B2225" s="2">
        <v>215475</v>
      </c>
      <c r="C2225" s="2" t="s">
        <v>6</v>
      </c>
      <c r="D2225" s="2" t="s">
        <v>7</v>
      </c>
      <c r="E2225" s="2">
        <f>VLOOKUP(A2225,Sheet1!$A:$M,3,FALSE)</f>
        <v>0</v>
      </c>
      <c r="F2225" s="3">
        <v>45716</v>
      </c>
    </row>
    <row r="2226" spans="1:6" x14ac:dyDescent="0.25">
      <c r="A2226" s="2" t="s">
        <v>257</v>
      </c>
      <c r="B2226" s="2">
        <v>215475</v>
      </c>
      <c r="C2226" s="2" t="s">
        <v>6</v>
      </c>
      <c r="D2226" s="2" t="s">
        <v>7</v>
      </c>
      <c r="E2226" s="2">
        <f>VLOOKUP(A2226,Sheet1!$A:$M,4,FALSE)</f>
        <v>0</v>
      </c>
      <c r="F2226" s="3">
        <v>45747</v>
      </c>
    </row>
    <row r="2227" spans="1:6" x14ac:dyDescent="0.25">
      <c r="A2227" s="2" t="s">
        <v>257</v>
      </c>
      <c r="B2227" s="2">
        <v>215475</v>
      </c>
      <c r="C2227" s="2" t="s">
        <v>6</v>
      </c>
      <c r="D2227" s="2" t="s">
        <v>7</v>
      </c>
      <c r="E2227" s="2">
        <f>VLOOKUP(A2227,Sheet1!$A:$M,5,FALSE)</f>
        <v>0</v>
      </c>
      <c r="F2227" s="3">
        <v>45777</v>
      </c>
    </row>
    <row r="2228" spans="1:6" x14ac:dyDescent="0.25">
      <c r="A2228" s="2" t="s">
        <v>257</v>
      </c>
      <c r="B2228" s="2">
        <v>215475</v>
      </c>
      <c r="C2228" s="2" t="s">
        <v>6</v>
      </c>
      <c r="D2228" s="2" t="s">
        <v>7</v>
      </c>
      <c r="E2228" s="2">
        <f>VLOOKUP(A2228,Sheet1!$A:$M,6,FALSE)</f>
        <v>0</v>
      </c>
      <c r="F2228" s="3">
        <v>45808</v>
      </c>
    </row>
    <row r="2229" spans="1:6" x14ac:dyDescent="0.25">
      <c r="A2229" s="2" t="s">
        <v>257</v>
      </c>
      <c r="B2229" s="2">
        <v>215475</v>
      </c>
      <c r="C2229" s="2" t="s">
        <v>6</v>
      </c>
      <c r="D2229" s="2" t="s">
        <v>7</v>
      </c>
      <c r="E2229" s="2">
        <f>VLOOKUP(A2229,Sheet1!$A:$M,7,FALSE)</f>
        <v>0</v>
      </c>
      <c r="F2229" s="3">
        <v>45838</v>
      </c>
    </row>
    <row r="2230" spans="1:6" x14ac:dyDescent="0.25">
      <c r="A2230" s="2" t="s">
        <v>257</v>
      </c>
      <c r="B2230" s="2">
        <v>215475</v>
      </c>
      <c r="C2230" s="2" t="s">
        <v>6</v>
      </c>
      <c r="D2230" s="2" t="s">
        <v>7</v>
      </c>
      <c r="E2230" s="2">
        <f>VLOOKUP(A2230,Sheet1!$A:$M,8,FALSE)</f>
        <v>0</v>
      </c>
      <c r="F2230" s="3">
        <v>45869</v>
      </c>
    </row>
    <row r="2231" spans="1:6" x14ac:dyDescent="0.25">
      <c r="A2231" s="2" t="s">
        <v>257</v>
      </c>
      <c r="B2231" s="2">
        <v>215475</v>
      </c>
      <c r="C2231" s="2" t="s">
        <v>6</v>
      </c>
      <c r="D2231" s="2" t="s">
        <v>7</v>
      </c>
      <c r="E2231" s="2">
        <f>VLOOKUP(A2231,Sheet1!$A:$M,9,FALSE)</f>
        <v>0</v>
      </c>
      <c r="F2231" s="3">
        <v>45900</v>
      </c>
    </row>
    <row r="2232" spans="1:6" x14ac:dyDescent="0.25">
      <c r="A2232" s="2" t="s">
        <v>257</v>
      </c>
      <c r="B2232" s="2">
        <v>215475</v>
      </c>
      <c r="C2232" s="2" t="s">
        <v>6</v>
      </c>
      <c r="D2232" s="2" t="s">
        <v>7</v>
      </c>
      <c r="E2232" s="2">
        <f>VLOOKUP(A2232,Sheet1!$A:$M,10,FALSE)</f>
        <v>0</v>
      </c>
      <c r="F2232" s="3">
        <v>45930</v>
      </c>
    </row>
    <row r="2233" spans="1:6" x14ac:dyDescent="0.25">
      <c r="A2233" s="2" t="s">
        <v>257</v>
      </c>
      <c r="B2233" s="2">
        <v>215475</v>
      </c>
      <c r="C2233" s="2" t="s">
        <v>6</v>
      </c>
      <c r="D2233" s="2" t="s">
        <v>7</v>
      </c>
      <c r="E2233" s="2">
        <f>VLOOKUP(A2233,Sheet1!$A:$M,11,FALSE)</f>
        <v>100</v>
      </c>
      <c r="F2233" s="3">
        <v>45961</v>
      </c>
    </row>
    <row r="2234" spans="1:6" x14ac:dyDescent="0.25">
      <c r="A2234" s="2" t="s">
        <v>257</v>
      </c>
      <c r="B2234" s="2">
        <v>215475</v>
      </c>
      <c r="C2234" s="2" t="s">
        <v>6</v>
      </c>
      <c r="D2234" s="2" t="s">
        <v>7</v>
      </c>
      <c r="E2234" s="2">
        <f>VLOOKUP(A2234,Sheet1!$A:$O,12,FALSE)</f>
        <v>0</v>
      </c>
      <c r="F2234" s="3">
        <v>45991</v>
      </c>
    </row>
    <row r="2235" spans="1:6" x14ac:dyDescent="0.25">
      <c r="A2235" s="2" t="s">
        <v>257</v>
      </c>
      <c r="B2235" s="2">
        <v>215475</v>
      </c>
      <c r="C2235" s="2" t="s">
        <v>6</v>
      </c>
      <c r="D2235" s="2" t="s">
        <v>7</v>
      </c>
      <c r="E2235" s="2">
        <f>VLOOKUP(A2235,Sheet1!$A:$O,13,FALSE)</f>
        <v>0</v>
      </c>
      <c r="F2235" s="3">
        <v>46022</v>
      </c>
    </row>
    <row r="2236" spans="1:6" x14ac:dyDescent="0.25">
      <c r="A2236" s="2" t="s">
        <v>180</v>
      </c>
      <c r="B2236" s="2">
        <v>215475</v>
      </c>
      <c r="C2236" s="2" t="s">
        <v>6</v>
      </c>
      <c r="D2236" s="2" t="s">
        <v>7</v>
      </c>
      <c r="E2236" s="2">
        <f>VLOOKUP(A2236,Sheet1!$A:$M,2,FALSE)</f>
        <v>0</v>
      </c>
      <c r="F2236" s="3">
        <v>45688</v>
      </c>
    </row>
    <row r="2237" spans="1:6" x14ac:dyDescent="0.25">
      <c r="A2237" s="2" t="s">
        <v>180</v>
      </c>
      <c r="B2237" s="2">
        <v>215475</v>
      </c>
      <c r="C2237" s="2" t="s">
        <v>6</v>
      </c>
      <c r="D2237" s="2" t="s">
        <v>7</v>
      </c>
      <c r="E2237" s="2">
        <f>VLOOKUP(A2237,Sheet1!$A:$M,3,FALSE)</f>
        <v>0</v>
      </c>
      <c r="F2237" s="3">
        <v>45716</v>
      </c>
    </row>
    <row r="2238" spans="1:6" x14ac:dyDescent="0.25">
      <c r="A2238" s="2" t="s">
        <v>180</v>
      </c>
      <c r="B2238" s="2">
        <v>215475</v>
      </c>
      <c r="C2238" s="2" t="s">
        <v>6</v>
      </c>
      <c r="D2238" s="2" t="s">
        <v>7</v>
      </c>
      <c r="E2238" s="2">
        <f>VLOOKUP(A2238,Sheet1!$A:$M,4,FALSE)</f>
        <v>0</v>
      </c>
      <c r="F2238" s="3">
        <v>45747</v>
      </c>
    </row>
    <row r="2239" spans="1:6" x14ac:dyDescent="0.25">
      <c r="A2239" s="2" t="s">
        <v>180</v>
      </c>
      <c r="B2239" s="2">
        <v>215475</v>
      </c>
      <c r="C2239" s="2" t="s">
        <v>6</v>
      </c>
      <c r="D2239" s="2" t="s">
        <v>7</v>
      </c>
      <c r="E2239" s="2">
        <f>VLOOKUP(A2239,Sheet1!$A:$M,5,FALSE)</f>
        <v>0</v>
      </c>
      <c r="F2239" s="3">
        <v>45777</v>
      </c>
    </row>
    <row r="2240" spans="1:6" x14ac:dyDescent="0.25">
      <c r="A2240" s="2" t="s">
        <v>180</v>
      </c>
      <c r="B2240" s="2">
        <v>215475</v>
      </c>
      <c r="C2240" s="2" t="s">
        <v>6</v>
      </c>
      <c r="D2240" s="2" t="s">
        <v>7</v>
      </c>
      <c r="E2240" s="2">
        <f>VLOOKUP(A2240,Sheet1!$A:$M,6,FALSE)</f>
        <v>0</v>
      </c>
      <c r="F2240" s="3">
        <v>45808</v>
      </c>
    </row>
    <row r="2241" spans="1:6" x14ac:dyDescent="0.25">
      <c r="A2241" s="2" t="s">
        <v>180</v>
      </c>
      <c r="B2241" s="2">
        <v>215475</v>
      </c>
      <c r="C2241" s="2" t="s">
        <v>6</v>
      </c>
      <c r="D2241" s="2" t="s">
        <v>7</v>
      </c>
      <c r="E2241" s="2">
        <f>VLOOKUP(A2241,Sheet1!$A:$M,7,FALSE)</f>
        <v>0</v>
      </c>
      <c r="F2241" s="3">
        <v>45838</v>
      </c>
    </row>
    <row r="2242" spans="1:6" x14ac:dyDescent="0.25">
      <c r="A2242" s="2" t="s">
        <v>180</v>
      </c>
      <c r="B2242" s="2">
        <v>215475</v>
      </c>
      <c r="C2242" s="2" t="s">
        <v>6</v>
      </c>
      <c r="D2242" s="2" t="s">
        <v>7</v>
      </c>
      <c r="E2242" s="2">
        <f>VLOOKUP(A2242,Sheet1!$A:$M,8,FALSE)</f>
        <v>0</v>
      </c>
      <c r="F2242" s="3">
        <v>45869</v>
      </c>
    </row>
    <row r="2243" spans="1:6" x14ac:dyDescent="0.25">
      <c r="A2243" s="2" t="s">
        <v>180</v>
      </c>
      <c r="B2243" s="2">
        <v>215475</v>
      </c>
      <c r="C2243" s="2" t="s">
        <v>6</v>
      </c>
      <c r="D2243" s="2" t="s">
        <v>7</v>
      </c>
      <c r="E2243" s="2">
        <f>VLOOKUP(A2243,Sheet1!$A:$M,9,FALSE)</f>
        <v>0</v>
      </c>
      <c r="F2243" s="3">
        <v>45900</v>
      </c>
    </row>
    <row r="2244" spans="1:6" x14ac:dyDescent="0.25">
      <c r="A2244" s="2" t="s">
        <v>180</v>
      </c>
      <c r="B2244" s="2">
        <v>215475</v>
      </c>
      <c r="C2244" s="2" t="s">
        <v>6</v>
      </c>
      <c r="D2244" s="2" t="s">
        <v>7</v>
      </c>
      <c r="E2244" s="2">
        <f>VLOOKUP(A2244,Sheet1!$A:$M,10,FALSE)</f>
        <v>0</v>
      </c>
      <c r="F2244" s="3">
        <v>45930</v>
      </c>
    </row>
    <row r="2245" spans="1:6" x14ac:dyDescent="0.25">
      <c r="A2245" s="2" t="s">
        <v>180</v>
      </c>
      <c r="B2245" s="2">
        <v>215475</v>
      </c>
      <c r="C2245" s="2" t="s">
        <v>6</v>
      </c>
      <c r="D2245" s="2" t="s">
        <v>7</v>
      </c>
      <c r="E2245" s="2">
        <f>VLOOKUP(A2245,Sheet1!$A:$M,11,FALSE)</f>
        <v>0</v>
      </c>
      <c r="F2245" s="3">
        <v>45961</v>
      </c>
    </row>
    <row r="2246" spans="1:6" x14ac:dyDescent="0.25">
      <c r="A2246" s="2" t="s">
        <v>180</v>
      </c>
      <c r="B2246" s="2">
        <v>215475</v>
      </c>
      <c r="C2246" s="2" t="s">
        <v>6</v>
      </c>
      <c r="D2246" s="2" t="s">
        <v>7</v>
      </c>
      <c r="E2246" s="2">
        <f>VLOOKUP(A2246,Sheet1!$A:$O,12,FALSE)</f>
        <v>0</v>
      </c>
      <c r="F2246" s="3">
        <v>45991</v>
      </c>
    </row>
    <row r="2247" spans="1:6" x14ac:dyDescent="0.25">
      <c r="A2247" s="2" t="s">
        <v>180</v>
      </c>
      <c r="B2247" s="2">
        <v>215475</v>
      </c>
      <c r="C2247" s="2" t="s">
        <v>6</v>
      </c>
      <c r="D2247" s="2" t="s">
        <v>7</v>
      </c>
      <c r="E2247" s="2">
        <f>VLOOKUP(A2247,Sheet1!$A:$O,13,FALSE)</f>
        <v>0</v>
      </c>
      <c r="F2247" s="3">
        <v>46022</v>
      </c>
    </row>
    <row r="2248" spans="1:6" x14ac:dyDescent="0.25">
      <c r="A2248" s="2" t="s">
        <v>82</v>
      </c>
      <c r="B2248" s="2">
        <v>215475</v>
      </c>
      <c r="C2248" s="2" t="s">
        <v>6</v>
      </c>
      <c r="D2248" s="2" t="s">
        <v>7</v>
      </c>
      <c r="E2248" s="2">
        <f>VLOOKUP(A2248,Sheet1!$A:$M,2,FALSE)</f>
        <v>0</v>
      </c>
      <c r="F2248" s="3">
        <v>45688</v>
      </c>
    </row>
    <row r="2249" spans="1:6" x14ac:dyDescent="0.25">
      <c r="A2249" s="2" t="s">
        <v>82</v>
      </c>
      <c r="B2249" s="2">
        <v>215475</v>
      </c>
      <c r="C2249" s="2" t="s">
        <v>6</v>
      </c>
      <c r="D2249" s="2" t="s">
        <v>7</v>
      </c>
      <c r="E2249" s="2">
        <f>VLOOKUP(A2249,Sheet1!$A:$M,3,FALSE)</f>
        <v>0</v>
      </c>
      <c r="F2249" s="3">
        <v>45716</v>
      </c>
    </row>
    <row r="2250" spans="1:6" x14ac:dyDescent="0.25">
      <c r="A2250" s="2" t="s">
        <v>82</v>
      </c>
      <c r="B2250" s="2">
        <v>215475</v>
      </c>
      <c r="C2250" s="2" t="s">
        <v>6</v>
      </c>
      <c r="D2250" s="2" t="s">
        <v>7</v>
      </c>
      <c r="E2250" s="2">
        <f>VLOOKUP(A2250,Sheet1!$A:$M,4,FALSE)</f>
        <v>0</v>
      </c>
      <c r="F2250" s="3">
        <v>45747</v>
      </c>
    </row>
    <row r="2251" spans="1:6" x14ac:dyDescent="0.25">
      <c r="A2251" s="2" t="s">
        <v>82</v>
      </c>
      <c r="B2251" s="2">
        <v>215475</v>
      </c>
      <c r="C2251" s="2" t="s">
        <v>6</v>
      </c>
      <c r="D2251" s="2" t="s">
        <v>7</v>
      </c>
      <c r="E2251" s="2">
        <f>VLOOKUP(A2251,Sheet1!$A:$M,5,FALSE)</f>
        <v>0</v>
      </c>
      <c r="F2251" s="3">
        <v>45777</v>
      </c>
    </row>
    <row r="2252" spans="1:6" x14ac:dyDescent="0.25">
      <c r="A2252" s="2" t="s">
        <v>82</v>
      </c>
      <c r="B2252" s="2">
        <v>215475</v>
      </c>
      <c r="C2252" s="2" t="s">
        <v>6</v>
      </c>
      <c r="D2252" s="2" t="s">
        <v>7</v>
      </c>
      <c r="E2252" s="2">
        <f>VLOOKUP(A2252,Sheet1!$A:$M,6,FALSE)</f>
        <v>0</v>
      </c>
      <c r="F2252" s="3">
        <v>45808</v>
      </c>
    </row>
    <row r="2253" spans="1:6" x14ac:dyDescent="0.25">
      <c r="A2253" s="2" t="s">
        <v>82</v>
      </c>
      <c r="B2253" s="2">
        <v>215475</v>
      </c>
      <c r="C2253" s="2" t="s">
        <v>6</v>
      </c>
      <c r="D2253" s="2" t="s">
        <v>7</v>
      </c>
      <c r="E2253" s="2">
        <f>VLOOKUP(A2253,Sheet1!$A:$M,7,FALSE)</f>
        <v>0</v>
      </c>
      <c r="F2253" s="3">
        <v>45838</v>
      </c>
    </row>
    <row r="2254" spans="1:6" x14ac:dyDescent="0.25">
      <c r="A2254" s="2" t="s">
        <v>82</v>
      </c>
      <c r="B2254" s="2">
        <v>215475</v>
      </c>
      <c r="C2254" s="2" t="s">
        <v>6</v>
      </c>
      <c r="D2254" s="2" t="s">
        <v>7</v>
      </c>
      <c r="E2254" s="2">
        <f>VLOOKUP(A2254,Sheet1!$A:$M,8,FALSE)</f>
        <v>0</v>
      </c>
      <c r="F2254" s="3">
        <v>45869</v>
      </c>
    </row>
    <row r="2255" spans="1:6" x14ac:dyDescent="0.25">
      <c r="A2255" s="2" t="s">
        <v>82</v>
      </c>
      <c r="B2255" s="2">
        <v>215475</v>
      </c>
      <c r="C2255" s="2" t="s">
        <v>6</v>
      </c>
      <c r="D2255" s="2" t="s">
        <v>7</v>
      </c>
      <c r="E2255" s="2">
        <f>VLOOKUP(A2255,Sheet1!$A:$M,9,FALSE)</f>
        <v>0</v>
      </c>
      <c r="F2255" s="3">
        <v>45900</v>
      </c>
    </row>
    <row r="2256" spans="1:6" x14ac:dyDescent="0.25">
      <c r="A2256" s="2" t="s">
        <v>82</v>
      </c>
      <c r="B2256" s="2">
        <v>215475</v>
      </c>
      <c r="C2256" s="2" t="s">
        <v>6</v>
      </c>
      <c r="D2256" s="2" t="s">
        <v>7</v>
      </c>
      <c r="E2256" s="2">
        <f>VLOOKUP(A2256,Sheet1!$A:$M,10,FALSE)</f>
        <v>0</v>
      </c>
      <c r="F2256" s="3">
        <v>45930</v>
      </c>
    </row>
    <row r="2257" spans="1:6" x14ac:dyDescent="0.25">
      <c r="A2257" s="2" t="s">
        <v>82</v>
      </c>
      <c r="B2257" s="2">
        <v>215475</v>
      </c>
      <c r="C2257" s="2" t="s">
        <v>6</v>
      </c>
      <c r="D2257" s="2" t="s">
        <v>7</v>
      </c>
      <c r="E2257" s="2">
        <f>VLOOKUP(A2257,Sheet1!$A:$M,11,FALSE)</f>
        <v>0</v>
      </c>
      <c r="F2257" s="3">
        <v>45961</v>
      </c>
    </row>
    <row r="2258" spans="1:6" x14ac:dyDescent="0.25">
      <c r="A2258" s="2" t="s">
        <v>82</v>
      </c>
      <c r="B2258" s="2">
        <v>215475</v>
      </c>
      <c r="C2258" s="2" t="s">
        <v>6</v>
      </c>
      <c r="D2258" s="2" t="s">
        <v>7</v>
      </c>
      <c r="E2258" s="2">
        <f>VLOOKUP(A2258,Sheet1!$A:$O,12,FALSE)</f>
        <v>0</v>
      </c>
      <c r="F2258" s="3">
        <v>45991</v>
      </c>
    </row>
    <row r="2259" spans="1:6" x14ac:dyDescent="0.25">
      <c r="A2259" s="2" t="s">
        <v>82</v>
      </c>
      <c r="B2259" s="2">
        <v>215475</v>
      </c>
      <c r="C2259" s="2" t="s">
        <v>6</v>
      </c>
      <c r="D2259" s="2" t="s">
        <v>7</v>
      </c>
      <c r="E2259" s="2">
        <f>VLOOKUP(A2259,Sheet1!$A:$O,13,FALSE)</f>
        <v>0</v>
      </c>
      <c r="F2259" s="3">
        <v>46022</v>
      </c>
    </row>
    <row r="2260" spans="1:6" x14ac:dyDescent="0.25">
      <c r="A2260" s="2" t="s">
        <v>85</v>
      </c>
      <c r="B2260" s="2">
        <v>215475</v>
      </c>
      <c r="C2260" s="2" t="s">
        <v>6</v>
      </c>
      <c r="D2260" s="2" t="s">
        <v>7</v>
      </c>
      <c r="E2260" s="2">
        <f>VLOOKUP(A2260,Sheet1!$A:$M,2,FALSE)</f>
        <v>0</v>
      </c>
      <c r="F2260" s="3">
        <v>45688</v>
      </c>
    </row>
    <row r="2261" spans="1:6" x14ac:dyDescent="0.25">
      <c r="A2261" s="2" t="s">
        <v>85</v>
      </c>
      <c r="B2261" s="2">
        <v>215475</v>
      </c>
      <c r="C2261" s="2" t="s">
        <v>6</v>
      </c>
      <c r="D2261" s="2" t="s">
        <v>7</v>
      </c>
      <c r="E2261" s="2">
        <f>VLOOKUP(A2261,Sheet1!$A:$M,3,FALSE)</f>
        <v>0</v>
      </c>
      <c r="F2261" s="3">
        <v>45716</v>
      </c>
    </row>
    <row r="2262" spans="1:6" x14ac:dyDescent="0.25">
      <c r="A2262" s="2" t="s">
        <v>85</v>
      </c>
      <c r="B2262" s="2">
        <v>215475</v>
      </c>
      <c r="C2262" s="2" t="s">
        <v>6</v>
      </c>
      <c r="D2262" s="2" t="s">
        <v>7</v>
      </c>
      <c r="E2262" s="2">
        <f>VLOOKUP(A2262,Sheet1!$A:$M,4,FALSE)</f>
        <v>0</v>
      </c>
      <c r="F2262" s="3">
        <v>45747</v>
      </c>
    </row>
    <row r="2263" spans="1:6" x14ac:dyDescent="0.25">
      <c r="A2263" s="2" t="s">
        <v>85</v>
      </c>
      <c r="B2263" s="2">
        <v>215475</v>
      </c>
      <c r="C2263" s="2" t="s">
        <v>6</v>
      </c>
      <c r="D2263" s="2" t="s">
        <v>7</v>
      </c>
      <c r="E2263" s="2">
        <f>VLOOKUP(A2263,Sheet1!$A:$M,5,FALSE)</f>
        <v>0</v>
      </c>
      <c r="F2263" s="3">
        <v>45777</v>
      </c>
    </row>
    <row r="2264" spans="1:6" x14ac:dyDescent="0.25">
      <c r="A2264" s="2" t="s">
        <v>85</v>
      </c>
      <c r="B2264" s="2">
        <v>215475</v>
      </c>
      <c r="C2264" s="2" t="s">
        <v>6</v>
      </c>
      <c r="D2264" s="2" t="s">
        <v>7</v>
      </c>
      <c r="E2264" s="2">
        <f>VLOOKUP(A2264,Sheet1!$A:$M,6,FALSE)</f>
        <v>0</v>
      </c>
      <c r="F2264" s="3">
        <v>45808</v>
      </c>
    </row>
    <row r="2265" spans="1:6" x14ac:dyDescent="0.25">
      <c r="A2265" s="2" t="s">
        <v>85</v>
      </c>
      <c r="B2265" s="2">
        <v>215475</v>
      </c>
      <c r="C2265" s="2" t="s">
        <v>6</v>
      </c>
      <c r="D2265" s="2" t="s">
        <v>7</v>
      </c>
      <c r="E2265" s="2">
        <f>VLOOKUP(A2265,Sheet1!$A:$M,7,FALSE)</f>
        <v>0</v>
      </c>
      <c r="F2265" s="3">
        <v>45838</v>
      </c>
    </row>
    <row r="2266" spans="1:6" x14ac:dyDescent="0.25">
      <c r="A2266" s="2" t="s">
        <v>85</v>
      </c>
      <c r="B2266" s="2">
        <v>215475</v>
      </c>
      <c r="C2266" s="2" t="s">
        <v>6</v>
      </c>
      <c r="D2266" s="2" t="s">
        <v>7</v>
      </c>
      <c r="E2266" s="2">
        <f>VLOOKUP(A2266,Sheet1!$A:$M,8,FALSE)</f>
        <v>0</v>
      </c>
      <c r="F2266" s="3">
        <v>45869</v>
      </c>
    </row>
    <row r="2267" spans="1:6" x14ac:dyDescent="0.25">
      <c r="A2267" s="2" t="s">
        <v>85</v>
      </c>
      <c r="B2267" s="2">
        <v>215475</v>
      </c>
      <c r="C2267" s="2" t="s">
        <v>6</v>
      </c>
      <c r="D2267" s="2" t="s">
        <v>7</v>
      </c>
      <c r="E2267" s="2">
        <f>VLOOKUP(A2267,Sheet1!$A:$M,9,FALSE)</f>
        <v>0</v>
      </c>
      <c r="F2267" s="3">
        <v>45900</v>
      </c>
    </row>
    <row r="2268" spans="1:6" x14ac:dyDescent="0.25">
      <c r="A2268" s="2" t="s">
        <v>85</v>
      </c>
      <c r="B2268" s="2">
        <v>215475</v>
      </c>
      <c r="C2268" s="2" t="s">
        <v>6</v>
      </c>
      <c r="D2268" s="2" t="s">
        <v>7</v>
      </c>
      <c r="E2268" s="2">
        <f>VLOOKUP(A2268,Sheet1!$A:$M,10,FALSE)</f>
        <v>250</v>
      </c>
      <c r="F2268" s="3">
        <v>45930</v>
      </c>
    </row>
    <row r="2269" spans="1:6" x14ac:dyDescent="0.25">
      <c r="A2269" s="2" t="s">
        <v>85</v>
      </c>
      <c r="B2269" s="2">
        <v>215475</v>
      </c>
      <c r="C2269" s="2" t="s">
        <v>6</v>
      </c>
      <c r="D2269" s="2" t="s">
        <v>7</v>
      </c>
      <c r="E2269" s="2">
        <f>VLOOKUP(A2269,Sheet1!$A:$M,11,FALSE)</f>
        <v>0</v>
      </c>
      <c r="F2269" s="3">
        <v>45961</v>
      </c>
    </row>
    <row r="2270" spans="1:6" x14ac:dyDescent="0.25">
      <c r="A2270" s="2" t="s">
        <v>85</v>
      </c>
      <c r="B2270" s="2">
        <v>215475</v>
      </c>
      <c r="C2270" s="2" t="s">
        <v>6</v>
      </c>
      <c r="D2270" s="2" t="s">
        <v>7</v>
      </c>
      <c r="E2270" s="2">
        <f>VLOOKUP(A2270,Sheet1!$A:$O,12,FALSE)</f>
        <v>100</v>
      </c>
      <c r="F2270" s="3">
        <v>45991</v>
      </c>
    </row>
    <row r="2271" spans="1:6" x14ac:dyDescent="0.25">
      <c r="A2271" s="2" t="s">
        <v>85</v>
      </c>
      <c r="B2271" s="2">
        <v>215475</v>
      </c>
      <c r="C2271" s="2" t="s">
        <v>6</v>
      </c>
      <c r="D2271" s="2" t="s">
        <v>7</v>
      </c>
      <c r="E2271" s="2">
        <f>VLOOKUP(A2271,Sheet1!$A:$O,13,FALSE)</f>
        <v>0</v>
      </c>
      <c r="F2271" s="3">
        <v>46022</v>
      </c>
    </row>
    <row r="2272" spans="1:6" x14ac:dyDescent="0.25">
      <c r="A2272" s="2" t="s">
        <v>86</v>
      </c>
      <c r="B2272" s="2">
        <v>215475</v>
      </c>
      <c r="C2272" s="2" t="s">
        <v>6</v>
      </c>
      <c r="D2272" s="2" t="s">
        <v>7</v>
      </c>
      <c r="E2272" s="2">
        <f>VLOOKUP(A2272,Sheet1!$A:$M,2,FALSE)</f>
        <v>0</v>
      </c>
      <c r="F2272" s="3">
        <v>45688</v>
      </c>
    </row>
    <row r="2273" spans="1:6" x14ac:dyDescent="0.25">
      <c r="A2273" s="2" t="s">
        <v>86</v>
      </c>
      <c r="B2273" s="2">
        <v>215475</v>
      </c>
      <c r="C2273" s="2" t="s">
        <v>6</v>
      </c>
      <c r="D2273" s="2" t="s">
        <v>7</v>
      </c>
      <c r="E2273" s="2">
        <f>VLOOKUP(A2273,Sheet1!$A:$M,3,FALSE)</f>
        <v>0</v>
      </c>
      <c r="F2273" s="3">
        <v>45716</v>
      </c>
    </row>
    <row r="2274" spans="1:6" x14ac:dyDescent="0.25">
      <c r="A2274" s="2" t="s">
        <v>86</v>
      </c>
      <c r="B2274" s="2">
        <v>215475</v>
      </c>
      <c r="C2274" s="2" t="s">
        <v>6</v>
      </c>
      <c r="D2274" s="2" t="s">
        <v>7</v>
      </c>
      <c r="E2274" s="2">
        <f>VLOOKUP(A2274,Sheet1!$A:$M,4,FALSE)</f>
        <v>0</v>
      </c>
      <c r="F2274" s="3">
        <v>45747</v>
      </c>
    </row>
    <row r="2275" spans="1:6" x14ac:dyDescent="0.25">
      <c r="A2275" s="2" t="s">
        <v>86</v>
      </c>
      <c r="B2275" s="2">
        <v>215475</v>
      </c>
      <c r="C2275" s="2" t="s">
        <v>6</v>
      </c>
      <c r="D2275" s="2" t="s">
        <v>7</v>
      </c>
      <c r="E2275" s="2">
        <f>VLOOKUP(A2275,Sheet1!$A:$M,5,FALSE)</f>
        <v>0</v>
      </c>
      <c r="F2275" s="3">
        <v>45777</v>
      </c>
    </row>
    <row r="2276" spans="1:6" x14ac:dyDescent="0.25">
      <c r="A2276" s="2" t="s">
        <v>86</v>
      </c>
      <c r="B2276" s="2">
        <v>215475</v>
      </c>
      <c r="C2276" s="2" t="s">
        <v>6</v>
      </c>
      <c r="D2276" s="2" t="s">
        <v>7</v>
      </c>
      <c r="E2276" s="2">
        <f>VLOOKUP(A2276,Sheet1!$A:$M,6,FALSE)</f>
        <v>0</v>
      </c>
      <c r="F2276" s="3">
        <v>45808</v>
      </c>
    </row>
    <row r="2277" spans="1:6" x14ac:dyDescent="0.25">
      <c r="A2277" s="2" t="s">
        <v>86</v>
      </c>
      <c r="B2277" s="2">
        <v>215475</v>
      </c>
      <c r="C2277" s="2" t="s">
        <v>6</v>
      </c>
      <c r="D2277" s="2" t="s">
        <v>7</v>
      </c>
      <c r="E2277" s="2">
        <f>VLOOKUP(A2277,Sheet1!$A:$M,7,FALSE)</f>
        <v>0</v>
      </c>
      <c r="F2277" s="3">
        <v>45838</v>
      </c>
    </row>
    <row r="2278" spans="1:6" x14ac:dyDescent="0.25">
      <c r="A2278" s="2" t="s">
        <v>86</v>
      </c>
      <c r="B2278" s="2">
        <v>215475</v>
      </c>
      <c r="C2278" s="2" t="s">
        <v>6</v>
      </c>
      <c r="D2278" s="2" t="s">
        <v>7</v>
      </c>
      <c r="E2278" s="2">
        <f>VLOOKUP(A2278,Sheet1!$A:$M,8,FALSE)</f>
        <v>0</v>
      </c>
      <c r="F2278" s="3">
        <v>45869</v>
      </c>
    </row>
    <row r="2279" spans="1:6" x14ac:dyDescent="0.25">
      <c r="A2279" s="2" t="s">
        <v>86</v>
      </c>
      <c r="B2279" s="2">
        <v>215475</v>
      </c>
      <c r="C2279" s="2" t="s">
        <v>6</v>
      </c>
      <c r="D2279" s="2" t="s">
        <v>7</v>
      </c>
      <c r="E2279" s="2">
        <f>VLOOKUP(A2279,Sheet1!$A:$M,9,FALSE)</f>
        <v>0</v>
      </c>
      <c r="F2279" s="3">
        <v>45900</v>
      </c>
    </row>
    <row r="2280" spans="1:6" x14ac:dyDescent="0.25">
      <c r="A2280" s="2" t="s">
        <v>86</v>
      </c>
      <c r="B2280" s="2">
        <v>215475</v>
      </c>
      <c r="C2280" s="2" t="s">
        <v>6</v>
      </c>
      <c r="D2280" s="2" t="s">
        <v>7</v>
      </c>
      <c r="E2280" s="2">
        <f>VLOOKUP(A2280,Sheet1!$A:$M,10,FALSE)</f>
        <v>0</v>
      </c>
      <c r="F2280" s="3">
        <v>45930</v>
      </c>
    </row>
    <row r="2281" spans="1:6" x14ac:dyDescent="0.25">
      <c r="A2281" s="2" t="s">
        <v>86</v>
      </c>
      <c r="B2281" s="2">
        <v>215475</v>
      </c>
      <c r="C2281" s="2" t="s">
        <v>6</v>
      </c>
      <c r="D2281" s="2" t="s">
        <v>7</v>
      </c>
      <c r="E2281" s="2">
        <f>VLOOKUP(A2281,Sheet1!$A:$M,11,FALSE)</f>
        <v>0</v>
      </c>
      <c r="F2281" s="3">
        <v>45961</v>
      </c>
    </row>
    <row r="2282" spans="1:6" x14ac:dyDescent="0.25">
      <c r="A2282" s="2" t="s">
        <v>86</v>
      </c>
      <c r="B2282" s="2">
        <v>215475</v>
      </c>
      <c r="C2282" s="2" t="s">
        <v>6</v>
      </c>
      <c r="D2282" s="2" t="s">
        <v>7</v>
      </c>
      <c r="E2282" s="2">
        <f>VLOOKUP(A2282,Sheet1!$A:$O,12,FALSE)</f>
        <v>100</v>
      </c>
      <c r="F2282" s="3">
        <v>45991</v>
      </c>
    </row>
    <row r="2283" spans="1:6" x14ac:dyDescent="0.25">
      <c r="A2283" s="2" t="s">
        <v>86</v>
      </c>
      <c r="B2283" s="2">
        <v>215475</v>
      </c>
      <c r="C2283" s="2" t="s">
        <v>6</v>
      </c>
      <c r="D2283" s="2" t="s">
        <v>7</v>
      </c>
      <c r="E2283" s="2">
        <f>VLOOKUP(A2283,Sheet1!$A:$O,13,FALSE)</f>
        <v>0</v>
      </c>
      <c r="F2283" s="3">
        <v>46022</v>
      </c>
    </row>
    <row r="2284" spans="1:6" x14ac:dyDescent="0.25">
      <c r="A2284" s="2" t="s">
        <v>79</v>
      </c>
      <c r="B2284" s="2">
        <v>215475</v>
      </c>
      <c r="C2284" s="2" t="s">
        <v>6</v>
      </c>
      <c r="D2284" s="2" t="s">
        <v>7</v>
      </c>
      <c r="E2284" s="2">
        <f>VLOOKUP(A2284,Sheet1!$A:$M,2,FALSE)</f>
        <v>0</v>
      </c>
      <c r="F2284" s="3">
        <v>45688</v>
      </c>
    </row>
    <row r="2285" spans="1:6" x14ac:dyDescent="0.25">
      <c r="A2285" s="2" t="s">
        <v>79</v>
      </c>
      <c r="B2285" s="2">
        <v>215475</v>
      </c>
      <c r="C2285" s="2" t="s">
        <v>6</v>
      </c>
      <c r="D2285" s="2" t="s">
        <v>7</v>
      </c>
      <c r="E2285" s="2">
        <f>VLOOKUP(A2285,Sheet1!$A:$M,3,FALSE)</f>
        <v>0</v>
      </c>
      <c r="F2285" s="3">
        <v>45716</v>
      </c>
    </row>
    <row r="2286" spans="1:6" x14ac:dyDescent="0.25">
      <c r="A2286" s="2" t="s">
        <v>79</v>
      </c>
      <c r="B2286" s="2">
        <v>215475</v>
      </c>
      <c r="C2286" s="2" t="s">
        <v>6</v>
      </c>
      <c r="D2286" s="2" t="s">
        <v>7</v>
      </c>
      <c r="E2286" s="2">
        <f>VLOOKUP(A2286,Sheet1!$A:$M,4,FALSE)</f>
        <v>0</v>
      </c>
      <c r="F2286" s="3">
        <v>45747</v>
      </c>
    </row>
    <row r="2287" spans="1:6" x14ac:dyDescent="0.25">
      <c r="A2287" s="2" t="s">
        <v>79</v>
      </c>
      <c r="B2287" s="2">
        <v>215475</v>
      </c>
      <c r="C2287" s="2" t="s">
        <v>6</v>
      </c>
      <c r="D2287" s="2" t="s">
        <v>7</v>
      </c>
      <c r="E2287" s="2">
        <f>VLOOKUP(A2287,Sheet1!$A:$M,5,FALSE)</f>
        <v>0</v>
      </c>
      <c r="F2287" s="3">
        <v>45777</v>
      </c>
    </row>
    <row r="2288" spans="1:6" x14ac:dyDescent="0.25">
      <c r="A2288" s="2" t="s">
        <v>79</v>
      </c>
      <c r="B2288" s="2">
        <v>215475</v>
      </c>
      <c r="C2288" s="2" t="s">
        <v>6</v>
      </c>
      <c r="D2288" s="2" t="s">
        <v>7</v>
      </c>
      <c r="E2288" s="2">
        <f>VLOOKUP(A2288,Sheet1!$A:$M,6,FALSE)</f>
        <v>0</v>
      </c>
      <c r="F2288" s="3">
        <v>45808</v>
      </c>
    </row>
    <row r="2289" spans="1:6" x14ac:dyDescent="0.25">
      <c r="A2289" s="2" t="s">
        <v>79</v>
      </c>
      <c r="B2289" s="2">
        <v>215475</v>
      </c>
      <c r="C2289" s="2" t="s">
        <v>6</v>
      </c>
      <c r="D2289" s="2" t="s">
        <v>7</v>
      </c>
      <c r="E2289" s="2">
        <f>VLOOKUP(A2289,Sheet1!$A:$M,7,FALSE)</f>
        <v>0</v>
      </c>
      <c r="F2289" s="3">
        <v>45838</v>
      </c>
    </row>
    <row r="2290" spans="1:6" x14ac:dyDescent="0.25">
      <c r="A2290" s="2" t="s">
        <v>79</v>
      </c>
      <c r="B2290" s="2">
        <v>215475</v>
      </c>
      <c r="C2290" s="2" t="s">
        <v>6</v>
      </c>
      <c r="D2290" s="2" t="s">
        <v>7</v>
      </c>
      <c r="E2290" s="2">
        <f>VLOOKUP(A2290,Sheet1!$A:$M,8,FALSE)</f>
        <v>0</v>
      </c>
      <c r="F2290" s="3">
        <v>45869</v>
      </c>
    </row>
    <row r="2291" spans="1:6" x14ac:dyDescent="0.25">
      <c r="A2291" s="2" t="s">
        <v>79</v>
      </c>
      <c r="B2291" s="2">
        <v>215475</v>
      </c>
      <c r="C2291" s="2" t="s">
        <v>6</v>
      </c>
      <c r="D2291" s="2" t="s">
        <v>7</v>
      </c>
      <c r="E2291" s="2">
        <f>VLOOKUP(A2291,Sheet1!$A:$M,9,FALSE)</f>
        <v>0</v>
      </c>
      <c r="F2291" s="3">
        <v>45900</v>
      </c>
    </row>
    <row r="2292" spans="1:6" x14ac:dyDescent="0.25">
      <c r="A2292" s="2" t="s">
        <v>79</v>
      </c>
      <c r="B2292" s="2">
        <v>215475</v>
      </c>
      <c r="C2292" s="2" t="s">
        <v>6</v>
      </c>
      <c r="D2292" s="2" t="s">
        <v>7</v>
      </c>
      <c r="E2292" s="2">
        <f>VLOOKUP(A2292,Sheet1!$A:$M,10,FALSE)</f>
        <v>0</v>
      </c>
      <c r="F2292" s="3">
        <v>45930</v>
      </c>
    </row>
    <row r="2293" spans="1:6" x14ac:dyDescent="0.25">
      <c r="A2293" s="2" t="s">
        <v>79</v>
      </c>
      <c r="B2293" s="2">
        <v>215475</v>
      </c>
      <c r="C2293" s="2" t="s">
        <v>6</v>
      </c>
      <c r="D2293" s="2" t="s">
        <v>7</v>
      </c>
      <c r="E2293" s="2">
        <f>VLOOKUP(A2293,Sheet1!$A:$M,11,FALSE)</f>
        <v>0</v>
      </c>
      <c r="F2293" s="3">
        <v>45961</v>
      </c>
    </row>
    <row r="2294" spans="1:6" x14ac:dyDescent="0.25">
      <c r="A2294" s="2" t="s">
        <v>79</v>
      </c>
      <c r="B2294" s="2">
        <v>215475</v>
      </c>
      <c r="C2294" s="2" t="s">
        <v>6</v>
      </c>
      <c r="D2294" s="2" t="s">
        <v>7</v>
      </c>
      <c r="E2294" s="2">
        <f>VLOOKUP(A2294,Sheet1!$A:$O,12,FALSE)</f>
        <v>0</v>
      </c>
      <c r="F2294" s="3">
        <v>45991</v>
      </c>
    </row>
    <row r="2295" spans="1:6" x14ac:dyDescent="0.25">
      <c r="A2295" s="2" t="s">
        <v>79</v>
      </c>
      <c r="B2295" s="2">
        <v>215475</v>
      </c>
      <c r="C2295" s="2" t="s">
        <v>6</v>
      </c>
      <c r="D2295" s="2" t="s">
        <v>7</v>
      </c>
      <c r="E2295" s="2">
        <f>VLOOKUP(A2295,Sheet1!$A:$O,13,FALSE)</f>
        <v>0</v>
      </c>
      <c r="F2295" s="3">
        <v>46022</v>
      </c>
    </row>
    <row r="2296" spans="1:6" x14ac:dyDescent="0.25">
      <c r="A2296" s="2" t="s">
        <v>80</v>
      </c>
      <c r="B2296" s="2">
        <v>215475</v>
      </c>
      <c r="C2296" s="2" t="s">
        <v>6</v>
      </c>
      <c r="D2296" s="2" t="s">
        <v>7</v>
      </c>
      <c r="E2296" s="2">
        <f>VLOOKUP(A2296,Sheet1!$A:$M,2,FALSE)</f>
        <v>0</v>
      </c>
      <c r="F2296" s="3">
        <v>45688</v>
      </c>
    </row>
    <row r="2297" spans="1:6" x14ac:dyDescent="0.25">
      <c r="A2297" s="2" t="s">
        <v>80</v>
      </c>
      <c r="B2297" s="2">
        <v>215475</v>
      </c>
      <c r="C2297" s="2" t="s">
        <v>6</v>
      </c>
      <c r="D2297" s="2" t="s">
        <v>7</v>
      </c>
      <c r="E2297" s="2">
        <f>VLOOKUP(A2297,Sheet1!$A:$M,3,FALSE)</f>
        <v>0</v>
      </c>
      <c r="F2297" s="3">
        <v>45716</v>
      </c>
    </row>
    <row r="2298" spans="1:6" x14ac:dyDescent="0.25">
      <c r="A2298" s="2" t="s">
        <v>80</v>
      </c>
      <c r="B2298" s="2">
        <v>215475</v>
      </c>
      <c r="C2298" s="2" t="s">
        <v>6</v>
      </c>
      <c r="D2298" s="2" t="s">
        <v>7</v>
      </c>
      <c r="E2298" s="2">
        <f>VLOOKUP(A2298,Sheet1!$A:$M,4,FALSE)</f>
        <v>0</v>
      </c>
      <c r="F2298" s="3">
        <v>45747</v>
      </c>
    </row>
    <row r="2299" spans="1:6" x14ac:dyDescent="0.25">
      <c r="A2299" s="2" t="s">
        <v>80</v>
      </c>
      <c r="B2299" s="2">
        <v>215475</v>
      </c>
      <c r="C2299" s="2" t="s">
        <v>6</v>
      </c>
      <c r="D2299" s="2" t="s">
        <v>7</v>
      </c>
      <c r="E2299" s="2">
        <f>VLOOKUP(A2299,Sheet1!$A:$M,5,FALSE)</f>
        <v>0</v>
      </c>
      <c r="F2299" s="3">
        <v>45777</v>
      </c>
    </row>
    <row r="2300" spans="1:6" x14ac:dyDescent="0.25">
      <c r="A2300" s="2" t="s">
        <v>80</v>
      </c>
      <c r="B2300" s="2">
        <v>215475</v>
      </c>
      <c r="C2300" s="2" t="s">
        <v>6</v>
      </c>
      <c r="D2300" s="2" t="s">
        <v>7</v>
      </c>
      <c r="E2300" s="2">
        <f>VLOOKUP(A2300,Sheet1!$A:$M,6,FALSE)</f>
        <v>0</v>
      </c>
      <c r="F2300" s="3">
        <v>45808</v>
      </c>
    </row>
    <row r="2301" spans="1:6" x14ac:dyDescent="0.25">
      <c r="A2301" s="2" t="s">
        <v>80</v>
      </c>
      <c r="B2301" s="2">
        <v>215475</v>
      </c>
      <c r="C2301" s="2" t="s">
        <v>6</v>
      </c>
      <c r="D2301" s="2" t="s">
        <v>7</v>
      </c>
      <c r="E2301" s="2">
        <f>VLOOKUP(A2301,Sheet1!$A:$M,7,FALSE)</f>
        <v>0</v>
      </c>
      <c r="F2301" s="3">
        <v>45838</v>
      </c>
    </row>
    <row r="2302" spans="1:6" x14ac:dyDescent="0.25">
      <c r="A2302" s="2" t="s">
        <v>80</v>
      </c>
      <c r="B2302" s="2">
        <v>215475</v>
      </c>
      <c r="C2302" s="2" t="s">
        <v>6</v>
      </c>
      <c r="D2302" s="2" t="s">
        <v>7</v>
      </c>
      <c r="E2302" s="2">
        <f>VLOOKUP(A2302,Sheet1!$A:$M,8,FALSE)</f>
        <v>0</v>
      </c>
      <c r="F2302" s="3">
        <v>45869</v>
      </c>
    </row>
    <row r="2303" spans="1:6" x14ac:dyDescent="0.25">
      <c r="A2303" s="2" t="s">
        <v>80</v>
      </c>
      <c r="B2303" s="2">
        <v>215475</v>
      </c>
      <c r="C2303" s="2" t="s">
        <v>6</v>
      </c>
      <c r="D2303" s="2" t="s">
        <v>7</v>
      </c>
      <c r="E2303" s="2">
        <f>VLOOKUP(A2303,Sheet1!$A:$M,9,FALSE)</f>
        <v>0</v>
      </c>
      <c r="F2303" s="3">
        <v>45900</v>
      </c>
    </row>
    <row r="2304" spans="1:6" x14ac:dyDescent="0.25">
      <c r="A2304" s="2" t="s">
        <v>80</v>
      </c>
      <c r="B2304" s="2">
        <v>215475</v>
      </c>
      <c r="C2304" s="2" t="s">
        <v>6</v>
      </c>
      <c r="D2304" s="2" t="s">
        <v>7</v>
      </c>
      <c r="E2304" s="2">
        <f>VLOOKUP(A2304,Sheet1!$A:$M,10,FALSE)</f>
        <v>0</v>
      </c>
      <c r="F2304" s="3">
        <v>45930</v>
      </c>
    </row>
    <row r="2305" spans="1:6" x14ac:dyDescent="0.25">
      <c r="A2305" s="2" t="s">
        <v>80</v>
      </c>
      <c r="B2305" s="2">
        <v>215475</v>
      </c>
      <c r="C2305" s="2" t="s">
        <v>6</v>
      </c>
      <c r="D2305" s="2" t="s">
        <v>7</v>
      </c>
      <c r="E2305" s="2">
        <f>VLOOKUP(A2305,Sheet1!$A:$M,11,FALSE)</f>
        <v>100</v>
      </c>
      <c r="F2305" s="3">
        <v>45961</v>
      </c>
    </row>
    <row r="2306" spans="1:6" x14ac:dyDescent="0.25">
      <c r="A2306" s="2" t="s">
        <v>80</v>
      </c>
      <c r="B2306" s="2">
        <v>215475</v>
      </c>
      <c r="C2306" s="2" t="s">
        <v>6</v>
      </c>
      <c r="D2306" s="2" t="s">
        <v>7</v>
      </c>
      <c r="E2306" s="2">
        <f>VLOOKUP(A2306,Sheet1!$A:$O,12,FALSE)</f>
        <v>0</v>
      </c>
      <c r="F2306" s="3">
        <v>45991</v>
      </c>
    </row>
    <row r="2307" spans="1:6" x14ac:dyDescent="0.25">
      <c r="A2307" s="2" t="s">
        <v>80</v>
      </c>
      <c r="B2307" s="2">
        <v>215475</v>
      </c>
      <c r="C2307" s="2" t="s">
        <v>6</v>
      </c>
      <c r="D2307" s="2" t="s">
        <v>7</v>
      </c>
      <c r="E2307" s="2">
        <f>VLOOKUP(A2307,Sheet1!$A:$O,13,FALSE)</f>
        <v>0</v>
      </c>
      <c r="F2307" s="3">
        <v>46022</v>
      </c>
    </row>
    <row r="2308" spans="1:6" x14ac:dyDescent="0.25">
      <c r="A2308" s="2" t="s">
        <v>146</v>
      </c>
      <c r="B2308" s="2">
        <v>215475</v>
      </c>
      <c r="C2308" s="2" t="s">
        <v>6</v>
      </c>
      <c r="D2308" s="2" t="s">
        <v>7</v>
      </c>
      <c r="E2308" s="2">
        <f>VLOOKUP(A2308,Sheet1!$A:$M,2,FALSE)</f>
        <v>0</v>
      </c>
      <c r="F2308" s="3">
        <v>45688</v>
      </c>
    </row>
    <row r="2309" spans="1:6" x14ac:dyDescent="0.25">
      <c r="A2309" s="2" t="s">
        <v>146</v>
      </c>
      <c r="B2309" s="2">
        <v>215475</v>
      </c>
      <c r="C2309" s="2" t="s">
        <v>6</v>
      </c>
      <c r="D2309" s="2" t="s">
        <v>7</v>
      </c>
      <c r="E2309" s="2">
        <f>VLOOKUP(A2309,Sheet1!$A:$M,3,FALSE)</f>
        <v>0</v>
      </c>
      <c r="F2309" s="3">
        <v>45716</v>
      </c>
    </row>
    <row r="2310" spans="1:6" x14ac:dyDescent="0.25">
      <c r="A2310" s="2" t="s">
        <v>146</v>
      </c>
      <c r="B2310" s="2">
        <v>215475</v>
      </c>
      <c r="C2310" s="2" t="s">
        <v>6</v>
      </c>
      <c r="D2310" s="2" t="s">
        <v>7</v>
      </c>
      <c r="E2310" s="2">
        <f>VLOOKUP(A2310,Sheet1!$A:$M,4,FALSE)</f>
        <v>0</v>
      </c>
      <c r="F2310" s="3">
        <v>45747</v>
      </c>
    </row>
    <row r="2311" spans="1:6" x14ac:dyDescent="0.25">
      <c r="A2311" s="2" t="s">
        <v>146</v>
      </c>
      <c r="B2311" s="2">
        <v>215475</v>
      </c>
      <c r="C2311" s="2" t="s">
        <v>6</v>
      </c>
      <c r="D2311" s="2" t="s">
        <v>7</v>
      </c>
      <c r="E2311" s="2">
        <f>VLOOKUP(A2311,Sheet1!$A:$M,5,FALSE)</f>
        <v>0</v>
      </c>
      <c r="F2311" s="3">
        <v>45777</v>
      </c>
    </row>
    <row r="2312" spans="1:6" x14ac:dyDescent="0.25">
      <c r="A2312" s="2" t="s">
        <v>146</v>
      </c>
      <c r="B2312" s="2">
        <v>215475</v>
      </c>
      <c r="C2312" s="2" t="s">
        <v>6</v>
      </c>
      <c r="D2312" s="2" t="s">
        <v>7</v>
      </c>
      <c r="E2312" s="2">
        <f>VLOOKUP(A2312,Sheet1!$A:$M,6,FALSE)</f>
        <v>0</v>
      </c>
      <c r="F2312" s="3">
        <v>45808</v>
      </c>
    </row>
    <row r="2313" spans="1:6" x14ac:dyDescent="0.25">
      <c r="A2313" s="2" t="s">
        <v>146</v>
      </c>
      <c r="B2313" s="2">
        <v>215475</v>
      </c>
      <c r="C2313" s="2" t="s">
        <v>6</v>
      </c>
      <c r="D2313" s="2" t="s">
        <v>7</v>
      </c>
      <c r="E2313" s="2">
        <f>VLOOKUP(A2313,Sheet1!$A:$M,7,FALSE)</f>
        <v>0</v>
      </c>
      <c r="F2313" s="3">
        <v>45838</v>
      </c>
    </row>
    <row r="2314" spans="1:6" x14ac:dyDescent="0.25">
      <c r="A2314" s="2" t="s">
        <v>146</v>
      </c>
      <c r="B2314" s="2">
        <v>215475</v>
      </c>
      <c r="C2314" s="2" t="s">
        <v>6</v>
      </c>
      <c r="D2314" s="2" t="s">
        <v>7</v>
      </c>
      <c r="E2314" s="2">
        <f>VLOOKUP(A2314,Sheet1!$A:$M,8,FALSE)</f>
        <v>0</v>
      </c>
      <c r="F2314" s="3">
        <v>45869</v>
      </c>
    </row>
    <row r="2315" spans="1:6" x14ac:dyDescent="0.25">
      <c r="A2315" s="2" t="s">
        <v>146</v>
      </c>
      <c r="B2315" s="2">
        <v>215475</v>
      </c>
      <c r="C2315" s="2" t="s">
        <v>6</v>
      </c>
      <c r="D2315" s="2" t="s">
        <v>7</v>
      </c>
      <c r="E2315" s="2">
        <f>VLOOKUP(A2315,Sheet1!$A:$M,9,FALSE)</f>
        <v>0</v>
      </c>
      <c r="F2315" s="3">
        <v>45900</v>
      </c>
    </row>
    <row r="2316" spans="1:6" x14ac:dyDescent="0.25">
      <c r="A2316" s="2" t="s">
        <v>146</v>
      </c>
      <c r="B2316" s="2">
        <v>215475</v>
      </c>
      <c r="C2316" s="2" t="s">
        <v>6</v>
      </c>
      <c r="D2316" s="2" t="s">
        <v>7</v>
      </c>
      <c r="E2316" s="2">
        <f>VLOOKUP(A2316,Sheet1!$A:$M,10,FALSE)</f>
        <v>0</v>
      </c>
      <c r="F2316" s="3">
        <v>45930</v>
      </c>
    </row>
    <row r="2317" spans="1:6" x14ac:dyDescent="0.25">
      <c r="A2317" s="2" t="s">
        <v>146</v>
      </c>
      <c r="B2317" s="2">
        <v>215475</v>
      </c>
      <c r="C2317" s="2" t="s">
        <v>6</v>
      </c>
      <c r="D2317" s="2" t="s">
        <v>7</v>
      </c>
      <c r="E2317" s="2">
        <f>VLOOKUP(A2317,Sheet1!$A:$M,11,FALSE)</f>
        <v>0</v>
      </c>
      <c r="F2317" s="3">
        <v>45961</v>
      </c>
    </row>
    <row r="2318" spans="1:6" x14ac:dyDescent="0.25">
      <c r="A2318" s="2" t="s">
        <v>146</v>
      </c>
      <c r="B2318" s="2">
        <v>215475</v>
      </c>
      <c r="C2318" s="2" t="s">
        <v>6</v>
      </c>
      <c r="D2318" s="2" t="s">
        <v>7</v>
      </c>
      <c r="E2318" s="2">
        <f>VLOOKUP(A2318,Sheet1!$A:$O,12,FALSE)</f>
        <v>0</v>
      </c>
      <c r="F2318" s="3">
        <v>45991</v>
      </c>
    </row>
    <row r="2319" spans="1:6" x14ac:dyDescent="0.25">
      <c r="A2319" s="2" t="s">
        <v>146</v>
      </c>
      <c r="B2319" s="2">
        <v>215475</v>
      </c>
      <c r="C2319" s="2" t="s">
        <v>6</v>
      </c>
      <c r="D2319" s="2" t="s">
        <v>7</v>
      </c>
      <c r="E2319" s="2">
        <f>VLOOKUP(A2319,Sheet1!$A:$O,13,FALSE)</f>
        <v>0</v>
      </c>
      <c r="F2319" s="3">
        <v>46022</v>
      </c>
    </row>
    <row r="2320" spans="1:6" x14ac:dyDescent="0.25">
      <c r="A2320" s="2" t="s">
        <v>144</v>
      </c>
      <c r="B2320" s="2">
        <v>215475</v>
      </c>
      <c r="C2320" s="2" t="s">
        <v>6</v>
      </c>
      <c r="D2320" s="2" t="s">
        <v>7</v>
      </c>
      <c r="E2320" s="2">
        <f>VLOOKUP(A2320,Sheet1!$A:$M,2,FALSE)</f>
        <v>300</v>
      </c>
      <c r="F2320" s="3">
        <v>45688</v>
      </c>
    </row>
    <row r="2321" spans="1:6" x14ac:dyDescent="0.25">
      <c r="A2321" s="2" t="s">
        <v>144</v>
      </c>
      <c r="B2321" s="2">
        <v>215475</v>
      </c>
      <c r="C2321" s="2" t="s">
        <v>6</v>
      </c>
      <c r="D2321" s="2" t="s">
        <v>7</v>
      </c>
      <c r="E2321" s="2">
        <f>VLOOKUP(A2321,Sheet1!$A:$M,3,FALSE)</f>
        <v>0</v>
      </c>
      <c r="F2321" s="3">
        <v>45716</v>
      </c>
    </row>
    <row r="2322" spans="1:6" x14ac:dyDescent="0.25">
      <c r="A2322" s="2" t="s">
        <v>144</v>
      </c>
      <c r="B2322" s="2">
        <v>215475</v>
      </c>
      <c r="C2322" s="2" t="s">
        <v>6</v>
      </c>
      <c r="D2322" s="2" t="s">
        <v>7</v>
      </c>
      <c r="E2322" s="2">
        <f>VLOOKUP(A2322,Sheet1!$A:$M,4,FALSE)</f>
        <v>0</v>
      </c>
      <c r="F2322" s="3">
        <v>45747</v>
      </c>
    </row>
    <row r="2323" spans="1:6" x14ac:dyDescent="0.25">
      <c r="A2323" s="2" t="s">
        <v>144</v>
      </c>
      <c r="B2323" s="2">
        <v>215475</v>
      </c>
      <c r="C2323" s="2" t="s">
        <v>6</v>
      </c>
      <c r="D2323" s="2" t="s">
        <v>7</v>
      </c>
      <c r="E2323" s="2">
        <f>VLOOKUP(A2323,Sheet1!$A:$M,5,FALSE)</f>
        <v>0</v>
      </c>
      <c r="F2323" s="3">
        <v>45777</v>
      </c>
    </row>
    <row r="2324" spans="1:6" x14ac:dyDescent="0.25">
      <c r="A2324" s="2" t="s">
        <v>144</v>
      </c>
      <c r="B2324" s="2">
        <v>215475</v>
      </c>
      <c r="C2324" s="2" t="s">
        <v>6</v>
      </c>
      <c r="D2324" s="2" t="s">
        <v>7</v>
      </c>
      <c r="E2324" s="2">
        <f>VLOOKUP(A2324,Sheet1!$A:$M,6,FALSE)</f>
        <v>200</v>
      </c>
      <c r="F2324" s="3">
        <v>45808</v>
      </c>
    </row>
    <row r="2325" spans="1:6" x14ac:dyDescent="0.25">
      <c r="A2325" s="2" t="s">
        <v>144</v>
      </c>
      <c r="B2325" s="2">
        <v>215475</v>
      </c>
      <c r="C2325" s="2" t="s">
        <v>6</v>
      </c>
      <c r="D2325" s="2" t="s">
        <v>7</v>
      </c>
      <c r="E2325" s="2">
        <f>VLOOKUP(A2325,Sheet1!$A:$M,7,FALSE)</f>
        <v>0</v>
      </c>
      <c r="F2325" s="3">
        <v>45838</v>
      </c>
    </row>
    <row r="2326" spans="1:6" x14ac:dyDescent="0.25">
      <c r="A2326" s="2" t="s">
        <v>144</v>
      </c>
      <c r="B2326" s="2">
        <v>215475</v>
      </c>
      <c r="C2326" s="2" t="s">
        <v>6</v>
      </c>
      <c r="D2326" s="2" t="s">
        <v>7</v>
      </c>
      <c r="E2326" s="2">
        <f>VLOOKUP(A2326,Sheet1!$A:$M,8,FALSE)</f>
        <v>250</v>
      </c>
      <c r="F2326" s="3">
        <v>45869</v>
      </c>
    </row>
    <row r="2327" spans="1:6" x14ac:dyDescent="0.25">
      <c r="A2327" s="2" t="s">
        <v>144</v>
      </c>
      <c r="B2327" s="2">
        <v>215475</v>
      </c>
      <c r="C2327" s="2" t="s">
        <v>6</v>
      </c>
      <c r="D2327" s="2" t="s">
        <v>7</v>
      </c>
      <c r="E2327" s="2">
        <f>VLOOKUP(A2327,Sheet1!$A:$M,9,FALSE)</f>
        <v>0</v>
      </c>
      <c r="F2327" s="3">
        <v>45900</v>
      </c>
    </row>
    <row r="2328" spans="1:6" x14ac:dyDescent="0.25">
      <c r="A2328" s="2" t="s">
        <v>144</v>
      </c>
      <c r="B2328" s="2">
        <v>215475</v>
      </c>
      <c r="C2328" s="2" t="s">
        <v>6</v>
      </c>
      <c r="D2328" s="2" t="s">
        <v>7</v>
      </c>
      <c r="E2328" s="2">
        <f>VLOOKUP(A2328,Sheet1!$A:$M,10,FALSE)</f>
        <v>0</v>
      </c>
      <c r="F2328" s="3">
        <v>45930</v>
      </c>
    </row>
    <row r="2329" spans="1:6" x14ac:dyDescent="0.25">
      <c r="A2329" s="2" t="s">
        <v>144</v>
      </c>
      <c r="B2329" s="2">
        <v>215475</v>
      </c>
      <c r="C2329" s="2" t="s">
        <v>6</v>
      </c>
      <c r="D2329" s="2" t="s">
        <v>7</v>
      </c>
      <c r="E2329" s="2">
        <f>VLOOKUP(A2329,Sheet1!$A:$M,11,FALSE)</f>
        <v>400</v>
      </c>
      <c r="F2329" s="3">
        <v>45961</v>
      </c>
    </row>
    <row r="2330" spans="1:6" x14ac:dyDescent="0.25">
      <c r="A2330" s="2" t="s">
        <v>144</v>
      </c>
      <c r="B2330" s="2">
        <v>215475</v>
      </c>
      <c r="C2330" s="2" t="s">
        <v>6</v>
      </c>
      <c r="D2330" s="2" t="s">
        <v>7</v>
      </c>
      <c r="E2330" s="2">
        <f>VLOOKUP(A2330,Sheet1!$A:$O,12,FALSE)</f>
        <v>0</v>
      </c>
      <c r="F2330" s="3">
        <v>45991</v>
      </c>
    </row>
    <row r="2331" spans="1:6" x14ac:dyDescent="0.25">
      <c r="A2331" s="2" t="s">
        <v>144</v>
      </c>
      <c r="B2331" s="2">
        <v>215475</v>
      </c>
      <c r="C2331" s="2" t="s">
        <v>6</v>
      </c>
      <c r="D2331" s="2" t="s">
        <v>7</v>
      </c>
      <c r="E2331" s="2">
        <f>VLOOKUP(A2331,Sheet1!$A:$O,13,FALSE)</f>
        <v>0</v>
      </c>
      <c r="F2331" s="3">
        <v>46022</v>
      </c>
    </row>
    <row r="2332" spans="1:6" x14ac:dyDescent="0.25">
      <c r="A2332" s="2" t="s">
        <v>136</v>
      </c>
      <c r="B2332" s="2">
        <v>215475</v>
      </c>
      <c r="C2332" s="2" t="s">
        <v>6</v>
      </c>
      <c r="D2332" s="2" t="s">
        <v>7</v>
      </c>
      <c r="E2332" s="2">
        <f>VLOOKUP(A2332,Sheet1!$A:$M,2,FALSE)</f>
        <v>220</v>
      </c>
      <c r="F2332" s="3">
        <v>45688</v>
      </c>
    </row>
    <row r="2333" spans="1:6" x14ac:dyDescent="0.25">
      <c r="A2333" s="2" t="s">
        <v>136</v>
      </c>
      <c r="B2333" s="2">
        <v>215475</v>
      </c>
      <c r="C2333" s="2" t="s">
        <v>6</v>
      </c>
      <c r="D2333" s="2" t="s">
        <v>7</v>
      </c>
      <c r="E2333" s="2">
        <f>VLOOKUP(A2333,Sheet1!$A:$M,3,FALSE)</f>
        <v>0</v>
      </c>
      <c r="F2333" s="3">
        <v>45716</v>
      </c>
    </row>
    <row r="2334" spans="1:6" x14ac:dyDescent="0.25">
      <c r="A2334" s="2" t="s">
        <v>136</v>
      </c>
      <c r="B2334" s="2">
        <v>215475</v>
      </c>
      <c r="C2334" s="2" t="s">
        <v>6</v>
      </c>
      <c r="D2334" s="2" t="s">
        <v>7</v>
      </c>
      <c r="E2334" s="2">
        <f>VLOOKUP(A2334,Sheet1!$A:$M,4,FALSE)</f>
        <v>0</v>
      </c>
      <c r="F2334" s="3">
        <v>45747</v>
      </c>
    </row>
    <row r="2335" spans="1:6" x14ac:dyDescent="0.25">
      <c r="A2335" s="2" t="s">
        <v>136</v>
      </c>
      <c r="B2335" s="2">
        <v>215475</v>
      </c>
      <c r="C2335" s="2" t="s">
        <v>6</v>
      </c>
      <c r="D2335" s="2" t="s">
        <v>7</v>
      </c>
      <c r="E2335" s="2">
        <f>VLOOKUP(A2335,Sheet1!$A:$M,5,FALSE)</f>
        <v>0</v>
      </c>
      <c r="F2335" s="3">
        <v>45777</v>
      </c>
    </row>
    <row r="2336" spans="1:6" x14ac:dyDescent="0.25">
      <c r="A2336" s="2" t="s">
        <v>136</v>
      </c>
      <c r="B2336" s="2">
        <v>215475</v>
      </c>
      <c r="C2336" s="2" t="s">
        <v>6</v>
      </c>
      <c r="D2336" s="2" t="s">
        <v>7</v>
      </c>
      <c r="E2336" s="2">
        <f>VLOOKUP(A2336,Sheet1!$A:$M,6,FALSE)</f>
        <v>0</v>
      </c>
      <c r="F2336" s="3">
        <v>45808</v>
      </c>
    </row>
    <row r="2337" spans="1:6" x14ac:dyDescent="0.25">
      <c r="A2337" s="2" t="s">
        <v>136</v>
      </c>
      <c r="B2337" s="2">
        <v>215475</v>
      </c>
      <c r="C2337" s="2" t="s">
        <v>6</v>
      </c>
      <c r="D2337" s="2" t="s">
        <v>7</v>
      </c>
      <c r="E2337" s="2">
        <f>VLOOKUP(A2337,Sheet1!$A:$M,7,FALSE)</f>
        <v>200</v>
      </c>
      <c r="F2337" s="3">
        <v>45838</v>
      </c>
    </row>
    <row r="2338" spans="1:6" x14ac:dyDescent="0.25">
      <c r="A2338" s="2" t="s">
        <v>136</v>
      </c>
      <c r="B2338" s="2">
        <v>215475</v>
      </c>
      <c r="C2338" s="2" t="s">
        <v>6</v>
      </c>
      <c r="D2338" s="2" t="s">
        <v>7</v>
      </c>
      <c r="E2338" s="2">
        <f>VLOOKUP(A2338,Sheet1!$A:$M,8,FALSE)</f>
        <v>0</v>
      </c>
      <c r="F2338" s="3">
        <v>45869</v>
      </c>
    </row>
    <row r="2339" spans="1:6" x14ac:dyDescent="0.25">
      <c r="A2339" s="2" t="s">
        <v>136</v>
      </c>
      <c r="B2339" s="2">
        <v>215475</v>
      </c>
      <c r="C2339" s="2" t="s">
        <v>6</v>
      </c>
      <c r="D2339" s="2" t="s">
        <v>7</v>
      </c>
      <c r="E2339" s="2">
        <f>VLOOKUP(A2339,Sheet1!$A:$M,9,FALSE)</f>
        <v>0</v>
      </c>
      <c r="F2339" s="3">
        <v>45900</v>
      </c>
    </row>
    <row r="2340" spans="1:6" x14ac:dyDescent="0.25">
      <c r="A2340" s="2" t="s">
        <v>136</v>
      </c>
      <c r="B2340" s="2">
        <v>215475</v>
      </c>
      <c r="C2340" s="2" t="s">
        <v>6</v>
      </c>
      <c r="D2340" s="2" t="s">
        <v>7</v>
      </c>
      <c r="E2340" s="2">
        <f>VLOOKUP(A2340,Sheet1!$A:$M,10,FALSE)</f>
        <v>400</v>
      </c>
      <c r="F2340" s="3">
        <v>45930</v>
      </c>
    </row>
    <row r="2341" spans="1:6" x14ac:dyDescent="0.25">
      <c r="A2341" s="2" t="s">
        <v>136</v>
      </c>
      <c r="B2341" s="2">
        <v>215475</v>
      </c>
      <c r="C2341" s="2" t="s">
        <v>6</v>
      </c>
      <c r="D2341" s="2" t="s">
        <v>7</v>
      </c>
      <c r="E2341" s="2">
        <f>VLOOKUP(A2341,Sheet1!$A:$M,11,FALSE)</f>
        <v>0</v>
      </c>
      <c r="F2341" s="3">
        <v>45961</v>
      </c>
    </row>
    <row r="2342" spans="1:6" x14ac:dyDescent="0.25">
      <c r="A2342" s="2" t="s">
        <v>136</v>
      </c>
      <c r="B2342" s="2">
        <v>215475</v>
      </c>
      <c r="C2342" s="2" t="s">
        <v>6</v>
      </c>
      <c r="D2342" s="2" t="s">
        <v>7</v>
      </c>
      <c r="E2342" s="2">
        <f>VLOOKUP(A2342,Sheet1!$A:$O,12,FALSE)</f>
        <v>300</v>
      </c>
      <c r="F2342" s="3">
        <v>45991</v>
      </c>
    </row>
    <row r="2343" spans="1:6" x14ac:dyDescent="0.25">
      <c r="A2343" s="2" t="s">
        <v>136</v>
      </c>
      <c r="B2343" s="2">
        <v>215475</v>
      </c>
      <c r="C2343" s="2" t="s">
        <v>6</v>
      </c>
      <c r="D2343" s="2" t="s">
        <v>7</v>
      </c>
      <c r="E2343" s="2">
        <f>VLOOKUP(A2343,Sheet1!$A:$O,13,FALSE)</f>
        <v>0</v>
      </c>
      <c r="F2343" s="3">
        <v>46022</v>
      </c>
    </row>
    <row r="2344" spans="1:6" x14ac:dyDescent="0.25">
      <c r="A2344" s="2" t="s">
        <v>36</v>
      </c>
      <c r="B2344" s="2">
        <v>215475</v>
      </c>
      <c r="C2344" s="2" t="s">
        <v>6</v>
      </c>
      <c r="D2344" s="2" t="s">
        <v>7</v>
      </c>
      <c r="E2344" s="2">
        <f>VLOOKUP(A2344,Sheet1!$A:$M,2,FALSE)</f>
        <v>150</v>
      </c>
      <c r="F2344" s="3">
        <v>45688</v>
      </c>
    </row>
    <row r="2345" spans="1:6" x14ac:dyDescent="0.25">
      <c r="A2345" s="2" t="s">
        <v>36</v>
      </c>
      <c r="B2345" s="2">
        <v>215475</v>
      </c>
      <c r="C2345" s="2" t="s">
        <v>6</v>
      </c>
      <c r="D2345" s="2" t="s">
        <v>7</v>
      </c>
      <c r="E2345" s="2">
        <f>VLOOKUP(A2345,Sheet1!$A:$M,3,FALSE)</f>
        <v>0</v>
      </c>
      <c r="F2345" s="3">
        <v>45716</v>
      </c>
    </row>
    <row r="2346" spans="1:6" x14ac:dyDescent="0.25">
      <c r="A2346" s="2" t="s">
        <v>36</v>
      </c>
      <c r="B2346" s="2">
        <v>215475</v>
      </c>
      <c r="C2346" s="2" t="s">
        <v>6</v>
      </c>
      <c r="D2346" s="2" t="s">
        <v>7</v>
      </c>
      <c r="E2346" s="2">
        <f>VLOOKUP(A2346,Sheet1!$A:$M,4,FALSE)</f>
        <v>0</v>
      </c>
      <c r="F2346" s="3">
        <v>45747</v>
      </c>
    </row>
    <row r="2347" spans="1:6" x14ac:dyDescent="0.25">
      <c r="A2347" s="2" t="s">
        <v>36</v>
      </c>
      <c r="B2347" s="2">
        <v>215475</v>
      </c>
      <c r="C2347" s="2" t="s">
        <v>6</v>
      </c>
      <c r="D2347" s="2" t="s">
        <v>7</v>
      </c>
      <c r="E2347" s="2">
        <f>VLOOKUP(A2347,Sheet1!$A:$M,5,FALSE)</f>
        <v>0</v>
      </c>
      <c r="F2347" s="3">
        <v>45777</v>
      </c>
    </row>
    <row r="2348" spans="1:6" x14ac:dyDescent="0.25">
      <c r="A2348" s="2" t="s">
        <v>36</v>
      </c>
      <c r="B2348" s="2">
        <v>215475</v>
      </c>
      <c r="C2348" s="2" t="s">
        <v>6</v>
      </c>
      <c r="D2348" s="2" t="s">
        <v>7</v>
      </c>
      <c r="E2348" s="2">
        <f>VLOOKUP(A2348,Sheet1!$A:$M,6,FALSE)</f>
        <v>0</v>
      </c>
      <c r="F2348" s="3">
        <v>45808</v>
      </c>
    </row>
    <row r="2349" spans="1:6" x14ac:dyDescent="0.25">
      <c r="A2349" s="2" t="s">
        <v>36</v>
      </c>
      <c r="B2349" s="2">
        <v>215475</v>
      </c>
      <c r="C2349" s="2" t="s">
        <v>6</v>
      </c>
      <c r="D2349" s="2" t="s">
        <v>7</v>
      </c>
      <c r="E2349" s="2">
        <f>VLOOKUP(A2349,Sheet1!$A:$M,7,FALSE)</f>
        <v>300</v>
      </c>
      <c r="F2349" s="3">
        <v>45838</v>
      </c>
    </row>
    <row r="2350" spans="1:6" x14ac:dyDescent="0.25">
      <c r="A2350" s="2" t="s">
        <v>36</v>
      </c>
      <c r="B2350" s="2">
        <v>215475</v>
      </c>
      <c r="C2350" s="2" t="s">
        <v>6</v>
      </c>
      <c r="D2350" s="2" t="s">
        <v>7</v>
      </c>
      <c r="E2350" s="2">
        <f>VLOOKUP(A2350,Sheet1!$A:$M,8,FALSE)</f>
        <v>0</v>
      </c>
      <c r="F2350" s="3">
        <v>45869</v>
      </c>
    </row>
    <row r="2351" spans="1:6" x14ac:dyDescent="0.25">
      <c r="A2351" s="2" t="s">
        <v>36</v>
      </c>
      <c r="B2351" s="2">
        <v>215475</v>
      </c>
      <c r="C2351" s="2" t="s">
        <v>6</v>
      </c>
      <c r="D2351" s="2" t="s">
        <v>7</v>
      </c>
      <c r="E2351" s="2">
        <f>VLOOKUP(A2351,Sheet1!$A:$M,9,FALSE)</f>
        <v>400</v>
      </c>
      <c r="F2351" s="3">
        <v>45900</v>
      </c>
    </row>
    <row r="2352" spans="1:6" x14ac:dyDescent="0.25">
      <c r="A2352" s="2" t="s">
        <v>36</v>
      </c>
      <c r="B2352" s="2">
        <v>215475</v>
      </c>
      <c r="C2352" s="2" t="s">
        <v>6</v>
      </c>
      <c r="D2352" s="2" t="s">
        <v>7</v>
      </c>
      <c r="E2352" s="2">
        <f>VLOOKUP(A2352,Sheet1!$A:$M,10,FALSE)</f>
        <v>0</v>
      </c>
      <c r="F2352" s="3">
        <v>45930</v>
      </c>
    </row>
    <row r="2353" spans="1:6" x14ac:dyDescent="0.25">
      <c r="A2353" s="2" t="s">
        <v>36</v>
      </c>
      <c r="B2353" s="2">
        <v>215475</v>
      </c>
      <c r="C2353" s="2" t="s">
        <v>6</v>
      </c>
      <c r="D2353" s="2" t="s">
        <v>7</v>
      </c>
      <c r="E2353" s="2">
        <f>VLOOKUP(A2353,Sheet1!$A:$M,11,FALSE)</f>
        <v>0</v>
      </c>
      <c r="F2353" s="3">
        <v>45961</v>
      </c>
    </row>
    <row r="2354" spans="1:6" x14ac:dyDescent="0.25">
      <c r="A2354" s="2" t="s">
        <v>36</v>
      </c>
      <c r="B2354" s="2">
        <v>215475</v>
      </c>
      <c r="C2354" s="2" t="s">
        <v>6</v>
      </c>
      <c r="D2354" s="2" t="s">
        <v>7</v>
      </c>
      <c r="E2354" s="2">
        <f>VLOOKUP(A2354,Sheet1!$A:$O,12,FALSE)</f>
        <v>200</v>
      </c>
      <c r="F2354" s="3">
        <v>45991</v>
      </c>
    </row>
    <row r="2355" spans="1:6" x14ac:dyDescent="0.25">
      <c r="A2355" s="2" t="s">
        <v>36</v>
      </c>
      <c r="B2355" s="2">
        <v>215475</v>
      </c>
      <c r="C2355" s="2" t="s">
        <v>6</v>
      </c>
      <c r="D2355" s="2" t="s">
        <v>7</v>
      </c>
      <c r="E2355" s="2">
        <f>VLOOKUP(A2355,Sheet1!$A:$O,13,FALSE)</f>
        <v>0</v>
      </c>
      <c r="F2355" s="3">
        <v>46022</v>
      </c>
    </row>
    <row r="2356" spans="1:6" x14ac:dyDescent="0.25">
      <c r="A2356" s="2" t="s">
        <v>37</v>
      </c>
      <c r="B2356" s="2">
        <v>215475</v>
      </c>
      <c r="C2356" s="2" t="s">
        <v>6</v>
      </c>
      <c r="D2356" s="2" t="s">
        <v>7</v>
      </c>
      <c r="E2356" s="2">
        <f>VLOOKUP(A2356,Sheet1!$A:$M,2,FALSE)</f>
        <v>300</v>
      </c>
      <c r="F2356" s="3">
        <v>45688</v>
      </c>
    </row>
    <row r="2357" spans="1:6" x14ac:dyDescent="0.25">
      <c r="A2357" s="2" t="s">
        <v>37</v>
      </c>
      <c r="B2357" s="2">
        <v>215475</v>
      </c>
      <c r="C2357" s="2" t="s">
        <v>6</v>
      </c>
      <c r="D2357" s="2" t="s">
        <v>7</v>
      </c>
      <c r="E2357" s="2">
        <f>VLOOKUP(A2357,Sheet1!$A:$M,3,FALSE)</f>
        <v>0</v>
      </c>
      <c r="F2357" s="3">
        <v>45716</v>
      </c>
    </row>
    <row r="2358" spans="1:6" x14ac:dyDescent="0.25">
      <c r="A2358" s="2" t="s">
        <v>37</v>
      </c>
      <c r="B2358" s="2">
        <v>215475</v>
      </c>
      <c r="C2358" s="2" t="s">
        <v>6</v>
      </c>
      <c r="D2358" s="2" t="s">
        <v>7</v>
      </c>
      <c r="E2358" s="2">
        <f>VLOOKUP(A2358,Sheet1!$A:$M,4,FALSE)</f>
        <v>0</v>
      </c>
      <c r="F2358" s="3">
        <v>45747</v>
      </c>
    </row>
    <row r="2359" spans="1:6" x14ac:dyDescent="0.25">
      <c r="A2359" s="2" t="s">
        <v>37</v>
      </c>
      <c r="B2359" s="2">
        <v>215475</v>
      </c>
      <c r="C2359" s="2" t="s">
        <v>6</v>
      </c>
      <c r="D2359" s="2" t="s">
        <v>7</v>
      </c>
      <c r="E2359" s="2">
        <f>VLOOKUP(A2359,Sheet1!$A:$M,5,FALSE)</f>
        <v>0</v>
      </c>
      <c r="F2359" s="3">
        <v>45777</v>
      </c>
    </row>
    <row r="2360" spans="1:6" x14ac:dyDescent="0.25">
      <c r="A2360" s="2" t="s">
        <v>37</v>
      </c>
      <c r="B2360" s="2">
        <v>215475</v>
      </c>
      <c r="C2360" s="2" t="s">
        <v>6</v>
      </c>
      <c r="D2360" s="2" t="s">
        <v>7</v>
      </c>
      <c r="E2360" s="2">
        <f>VLOOKUP(A2360,Sheet1!$A:$M,6,FALSE)</f>
        <v>300</v>
      </c>
      <c r="F2360" s="3">
        <v>45808</v>
      </c>
    </row>
    <row r="2361" spans="1:6" x14ac:dyDescent="0.25">
      <c r="A2361" s="2" t="s">
        <v>37</v>
      </c>
      <c r="B2361" s="2">
        <v>215475</v>
      </c>
      <c r="C2361" s="2" t="s">
        <v>6</v>
      </c>
      <c r="D2361" s="2" t="s">
        <v>7</v>
      </c>
      <c r="E2361" s="2">
        <f>VLOOKUP(A2361,Sheet1!$A:$M,7,FALSE)</f>
        <v>0</v>
      </c>
      <c r="F2361" s="3">
        <v>45838</v>
      </c>
    </row>
    <row r="2362" spans="1:6" x14ac:dyDescent="0.25">
      <c r="A2362" s="2" t="s">
        <v>37</v>
      </c>
      <c r="B2362" s="2">
        <v>215475</v>
      </c>
      <c r="C2362" s="2" t="s">
        <v>6</v>
      </c>
      <c r="D2362" s="2" t="s">
        <v>7</v>
      </c>
      <c r="E2362" s="2">
        <f>VLOOKUP(A2362,Sheet1!$A:$M,8,FALSE)</f>
        <v>0</v>
      </c>
      <c r="F2362" s="3">
        <v>45869</v>
      </c>
    </row>
    <row r="2363" spans="1:6" x14ac:dyDescent="0.25">
      <c r="A2363" s="2" t="s">
        <v>37</v>
      </c>
      <c r="B2363" s="2">
        <v>215475</v>
      </c>
      <c r="C2363" s="2" t="s">
        <v>6</v>
      </c>
      <c r="D2363" s="2" t="s">
        <v>7</v>
      </c>
      <c r="E2363" s="2">
        <f>VLOOKUP(A2363,Sheet1!$A:$M,9,FALSE)</f>
        <v>0</v>
      </c>
      <c r="F2363" s="3">
        <v>45900</v>
      </c>
    </row>
    <row r="2364" spans="1:6" x14ac:dyDescent="0.25">
      <c r="A2364" s="2" t="s">
        <v>37</v>
      </c>
      <c r="B2364" s="2">
        <v>215475</v>
      </c>
      <c r="C2364" s="2" t="s">
        <v>6</v>
      </c>
      <c r="D2364" s="2" t="s">
        <v>7</v>
      </c>
      <c r="E2364" s="2">
        <f>VLOOKUP(A2364,Sheet1!$A:$M,10,FALSE)</f>
        <v>400</v>
      </c>
      <c r="F2364" s="3">
        <v>45930</v>
      </c>
    </row>
    <row r="2365" spans="1:6" x14ac:dyDescent="0.25">
      <c r="A2365" s="2" t="s">
        <v>37</v>
      </c>
      <c r="B2365" s="2">
        <v>215475</v>
      </c>
      <c r="C2365" s="2" t="s">
        <v>6</v>
      </c>
      <c r="D2365" s="2" t="s">
        <v>7</v>
      </c>
      <c r="E2365" s="2">
        <f>VLOOKUP(A2365,Sheet1!$A:$M,11,FALSE)</f>
        <v>0</v>
      </c>
      <c r="F2365" s="3">
        <v>45961</v>
      </c>
    </row>
    <row r="2366" spans="1:6" x14ac:dyDescent="0.25">
      <c r="A2366" s="2" t="s">
        <v>37</v>
      </c>
      <c r="B2366" s="2">
        <v>215475</v>
      </c>
      <c r="C2366" s="2" t="s">
        <v>6</v>
      </c>
      <c r="D2366" s="2" t="s">
        <v>7</v>
      </c>
      <c r="E2366" s="2">
        <f>VLOOKUP(A2366,Sheet1!$A:$O,12,FALSE)</f>
        <v>0</v>
      </c>
      <c r="F2366" s="3">
        <v>45991</v>
      </c>
    </row>
    <row r="2367" spans="1:6" x14ac:dyDescent="0.25">
      <c r="A2367" s="2" t="s">
        <v>37</v>
      </c>
      <c r="B2367" s="2">
        <v>215475</v>
      </c>
      <c r="C2367" s="2" t="s">
        <v>6</v>
      </c>
      <c r="D2367" s="2" t="s">
        <v>7</v>
      </c>
      <c r="E2367" s="2">
        <f>VLOOKUP(A2367,Sheet1!$A:$O,13,FALSE)</f>
        <v>0</v>
      </c>
      <c r="F2367" s="3">
        <v>46022</v>
      </c>
    </row>
    <row r="2368" spans="1:6" x14ac:dyDescent="0.25">
      <c r="A2368" s="2" t="s">
        <v>77</v>
      </c>
      <c r="B2368" s="2">
        <v>215475</v>
      </c>
      <c r="C2368" s="2" t="s">
        <v>6</v>
      </c>
      <c r="D2368" s="2" t="s">
        <v>7</v>
      </c>
      <c r="E2368" s="2">
        <f>VLOOKUP(A2368,Sheet1!$A:$M,2,FALSE)</f>
        <v>0</v>
      </c>
      <c r="F2368" s="3">
        <v>45688</v>
      </c>
    </row>
    <row r="2369" spans="1:6" x14ac:dyDescent="0.25">
      <c r="A2369" s="2" t="s">
        <v>77</v>
      </c>
      <c r="B2369" s="2">
        <v>215475</v>
      </c>
      <c r="C2369" s="2" t="s">
        <v>6</v>
      </c>
      <c r="D2369" s="2" t="s">
        <v>7</v>
      </c>
      <c r="E2369" s="2">
        <f>VLOOKUP(A2369,Sheet1!$A:$M,3,FALSE)</f>
        <v>0</v>
      </c>
      <c r="F2369" s="3">
        <v>45716</v>
      </c>
    </row>
    <row r="2370" spans="1:6" x14ac:dyDescent="0.25">
      <c r="A2370" s="2" t="s">
        <v>77</v>
      </c>
      <c r="B2370" s="2">
        <v>215475</v>
      </c>
      <c r="C2370" s="2" t="s">
        <v>6</v>
      </c>
      <c r="D2370" s="2" t="s">
        <v>7</v>
      </c>
      <c r="E2370" s="2">
        <f>VLOOKUP(A2370,Sheet1!$A:$M,4,FALSE)</f>
        <v>0</v>
      </c>
      <c r="F2370" s="3">
        <v>45747</v>
      </c>
    </row>
    <row r="2371" spans="1:6" x14ac:dyDescent="0.25">
      <c r="A2371" s="2" t="s">
        <v>77</v>
      </c>
      <c r="B2371" s="2">
        <v>215475</v>
      </c>
      <c r="C2371" s="2" t="s">
        <v>6</v>
      </c>
      <c r="D2371" s="2" t="s">
        <v>7</v>
      </c>
      <c r="E2371" s="2">
        <f>VLOOKUP(A2371,Sheet1!$A:$M,5,FALSE)</f>
        <v>0</v>
      </c>
      <c r="F2371" s="3">
        <v>45777</v>
      </c>
    </row>
    <row r="2372" spans="1:6" x14ac:dyDescent="0.25">
      <c r="A2372" s="2" t="s">
        <v>77</v>
      </c>
      <c r="B2372" s="2">
        <v>215475</v>
      </c>
      <c r="C2372" s="2" t="s">
        <v>6</v>
      </c>
      <c r="D2372" s="2" t="s">
        <v>7</v>
      </c>
      <c r="E2372" s="2">
        <f>VLOOKUP(A2372,Sheet1!$A:$M,6,FALSE)</f>
        <v>0</v>
      </c>
      <c r="F2372" s="3">
        <v>45808</v>
      </c>
    </row>
    <row r="2373" spans="1:6" x14ac:dyDescent="0.25">
      <c r="A2373" s="2" t="s">
        <v>77</v>
      </c>
      <c r="B2373" s="2">
        <v>215475</v>
      </c>
      <c r="C2373" s="2" t="s">
        <v>6</v>
      </c>
      <c r="D2373" s="2" t="s">
        <v>7</v>
      </c>
      <c r="E2373" s="2">
        <f>VLOOKUP(A2373,Sheet1!$A:$M,7,FALSE)</f>
        <v>0</v>
      </c>
      <c r="F2373" s="3">
        <v>45838</v>
      </c>
    </row>
    <row r="2374" spans="1:6" x14ac:dyDescent="0.25">
      <c r="A2374" s="2" t="s">
        <v>77</v>
      </c>
      <c r="B2374" s="2">
        <v>215475</v>
      </c>
      <c r="C2374" s="2" t="s">
        <v>6</v>
      </c>
      <c r="D2374" s="2" t="s">
        <v>7</v>
      </c>
      <c r="E2374" s="2">
        <f>VLOOKUP(A2374,Sheet1!$A:$M,8,FALSE)</f>
        <v>0</v>
      </c>
      <c r="F2374" s="3">
        <v>45869</v>
      </c>
    </row>
    <row r="2375" spans="1:6" x14ac:dyDescent="0.25">
      <c r="A2375" s="2" t="s">
        <v>77</v>
      </c>
      <c r="B2375" s="2">
        <v>215475</v>
      </c>
      <c r="C2375" s="2" t="s">
        <v>6</v>
      </c>
      <c r="D2375" s="2" t="s">
        <v>7</v>
      </c>
      <c r="E2375" s="2">
        <f>VLOOKUP(A2375,Sheet1!$A:$M,9,FALSE)</f>
        <v>0</v>
      </c>
      <c r="F2375" s="3">
        <v>45900</v>
      </c>
    </row>
    <row r="2376" spans="1:6" x14ac:dyDescent="0.25">
      <c r="A2376" s="2" t="s">
        <v>77</v>
      </c>
      <c r="B2376" s="2">
        <v>215475</v>
      </c>
      <c r="C2376" s="2" t="s">
        <v>6</v>
      </c>
      <c r="D2376" s="2" t="s">
        <v>7</v>
      </c>
      <c r="E2376" s="2">
        <f>VLOOKUP(A2376,Sheet1!$A:$M,10,FALSE)</f>
        <v>0</v>
      </c>
      <c r="F2376" s="3">
        <v>45930</v>
      </c>
    </row>
    <row r="2377" spans="1:6" x14ac:dyDescent="0.25">
      <c r="A2377" s="2" t="s">
        <v>77</v>
      </c>
      <c r="B2377" s="2">
        <v>215475</v>
      </c>
      <c r="C2377" s="2" t="s">
        <v>6</v>
      </c>
      <c r="D2377" s="2" t="s">
        <v>7</v>
      </c>
      <c r="E2377" s="2">
        <f>VLOOKUP(A2377,Sheet1!$A:$M,11,FALSE)</f>
        <v>0</v>
      </c>
      <c r="F2377" s="3">
        <v>45961</v>
      </c>
    </row>
    <row r="2378" spans="1:6" x14ac:dyDescent="0.25">
      <c r="A2378" s="2" t="s">
        <v>77</v>
      </c>
      <c r="B2378" s="2">
        <v>215475</v>
      </c>
      <c r="C2378" s="2" t="s">
        <v>6</v>
      </c>
      <c r="D2378" s="2" t="s">
        <v>7</v>
      </c>
      <c r="E2378" s="2">
        <f>VLOOKUP(A2378,Sheet1!$A:$O,12,FALSE)</f>
        <v>0</v>
      </c>
      <c r="F2378" s="3">
        <v>45991</v>
      </c>
    </row>
    <row r="2379" spans="1:6" x14ac:dyDescent="0.25">
      <c r="A2379" s="2" t="s">
        <v>77</v>
      </c>
      <c r="B2379" s="2">
        <v>215475</v>
      </c>
      <c r="C2379" s="2" t="s">
        <v>6</v>
      </c>
      <c r="D2379" s="2" t="s">
        <v>7</v>
      </c>
      <c r="E2379" s="2">
        <f>VLOOKUP(A2379,Sheet1!$A:$O,13,FALSE)</f>
        <v>0</v>
      </c>
      <c r="F2379" s="3">
        <v>46022</v>
      </c>
    </row>
    <row r="2380" spans="1:6" x14ac:dyDescent="0.25">
      <c r="A2380" s="2" t="s">
        <v>107</v>
      </c>
      <c r="B2380" s="2">
        <v>215475</v>
      </c>
      <c r="C2380" s="2" t="s">
        <v>6</v>
      </c>
      <c r="D2380" s="2" t="s">
        <v>7</v>
      </c>
      <c r="E2380" s="2">
        <f>VLOOKUP(A2380,Sheet1!$A:$M,2,FALSE)</f>
        <v>0</v>
      </c>
      <c r="F2380" s="3">
        <v>45688</v>
      </c>
    </row>
    <row r="2381" spans="1:6" x14ac:dyDescent="0.25">
      <c r="A2381" s="2" t="s">
        <v>107</v>
      </c>
      <c r="B2381" s="2">
        <v>215475</v>
      </c>
      <c r="C2381" s="2" t="s">
        <v>6</v>
      </c>
      <c r="D2381" s="2" t="s">
        <v>7</v>
      </c>
      <c r="E2381" s="2">
        <f>VLOOKUP(A2381,Sheet1!$A:$M,3,FALSE)</f>
        <v>0</v>
      </c>
      <c r="F2381" s="3">
        <v>45716</v>
      </c>
    </row>
    <row r="2382" spans="1:6" x14ac:dyDescent="0.25">
      <c r="A2382" s="2" t="s">
        <v>107</v>
      </c>
      <c r="B2382" s="2">
        <v>215475</v>
      </c>
      <c r="C2382" s="2" t="s">
        <v>6</v>
      </c>
      <c r="D2382" s="2" t="s">
        <v>7</v>
      </c>
      <c r="E2382" s="2">
        <f>VLOOKUP(A2382,Sheet1!$A:$M,4,FALSE)</f>
        <v>0</v>
      </c>
      <c r="F2382" s="3">
        <v>45747</v>
      </c>
    </row>
    <row r="2383" spans="1:6" x14ac:dyDescent="0.25">
      <c r="A2383" s="2" t="s">
        <v>107</v>
      </c>
      <c r="B2383" s="2">
        <v>215475</v>
      </c>
      <c r="C2383" s="2" t="s">
        <v>6</v>
      </c>
      <c r="D2383" s="2" t="s">
        <v>7</v>
      </c>
      <c r="E2383" s="2">
        <f>VLOOKUP(A2383,Sheet1!$A:$M,5,FALSE)</f>
        <v>0</v>
      </c>
      <c r="F2383" s="3">
        <v>45777</v>
      </c>
    </row>
    <row r="2384" spans="1:6" x14ac:dyDescent="0.25">
      <c r="A2384" s="2" t="s">
        <v>107</v>
      </c>
      <c r="B2384" s="2">
        <v>215475</v>
      </c>
      <c r="C2384" s="2" t="s">
        <v>6</v>
      </c>
      <c r="D2384" s="2" t="s">
        <v>7</v>
      </c>
      <c r="E2384" s="2">
        <f>VLOOKUP(A2384,Sheet1!$A:$M,6,FALSE)</f>
        <v>0</v>
      </c>
      <c r="F2384" s="3">
        <v>45808</v>
      </c>
    </row>
    <row r="2385" spans="1:6" x14ac:dyDescent="0.25">
      <c r="A2385" s="2" t="s">
        <v>107</v>
      </c>
      <c r="B2385" s="2">
        <v>215475</v>
      </c>
      <c r="C2385" s="2" t="s">
        <v>6</v>
      </c>
      <c r="D2385" s="2" t="s">
        <v>7</v>
      </c>
      <c r="E2385" s="2">
        <f>VLOOKUP(A2385,Sheet1!$A:$M,7,FALSE)</f>
        <v>0</v>
      </c>
      <c r="F2385" s="3">
        <v>45838</v>
      </c>
    </row>
    <row r="2386" spans="1:6" x14ac:dyDescent="0.25">
      <c r="A2386" s="2" t="s">
        <v>107</v>
      </c>
      <c r="B2386" s="2">
        <v>215475</v>
      </c>
      <c r="C2386" s="2" t="s">
        <v>6</v>
      </c>
      <c r="D2386" s="2" t="s">
        <v>7</v>
      </c>
      <c r="E2386" s="2">
        <f>VLOOKUP(A2386,Sheet1!$A:$M,8,FALSE)</f>
        <v>0</v>
      </c>
      <c r="F2386" s="3">
        <v>45869</v>
      </c>
    </row>
    <row r="2387" spans="1:6" x14ac:dyDescent="0.25">
      <c r="A2387" s="2" t="s">
        <v>107</v>
      </c>
      <c r="B2387" s="2">
        <v>215475</v>
      </c>
      <c r="C2387" s="2" t="s">
        <v>6</v>
      </c>
      <c r="D2387" s="2" t="s">
        <v>7</v>
      </c>
      <c r="E2387" s="2">
        <f>VLOOKUP(A2387,Sheet1!$A:$M,9,FALSE)</f>
        <v>0</v>
      </c>
      <c r="F2387" s="3">
        <v>45900</v>
      </c>
    </row>
    <row r="2388" spans="1:6" x14ac:dyDescent="0.25">
      <c r="A2388" s="2" t="s">
        <v>107</v>
      </c>
      <c r="B2388" s="2">
        <v>215475</v>
      </c>
      <c r="C2388" s="2" t="s">
        <v>6</v>
      </c>
      <c r="D2388" s="2" t="s">
        <v>7</v>
      </c>
      <c r="E2388" s="2">
        <f>VLOOKUP(A2388,Sheet1!$A:$M,10,FALSE)</f>
        <v>100</v>
      </c>
      <c r="F2388" s="3">
        <v>45930</v>
      </c>
    </row>
    <row r="2389" spans="1:6" x14ac:dyDescent="0.25">
      <c r="A2389" s="2" t="s">
        <v>107</v>
      </c>
      <c r="B2389" s="2">
        <v>215475</v>
      </c>
      <c r="C2389" s="2" t="s">
        <v>6</v>
      </c>
      <c r="D2389" s="2" t="s">
        <v>7</v>
      </c>
      <c r="E2389" s="2">
        <f>VLOOKUP(A2389,Sheet1!$A:$M,11,FALSE)</f>
        <v>0</v>
      </c>
      <c r="F2389" s="3">
        <v>45961</v>
      </c>
    </row>
    <row r="2390" spans="1:6" x14ac:dyDescent="0.25">
      <c r="A2390" s="2" t="s">
        <v>107</v>
      </c>
      <c r="B2390" s="2">
        <v>215475</v>
      </c>
      <c r="C2390" s="2" t="s">
        <v>6</v>
      </c>
      <c r="D2390" s="2" t="s">
        <v>7</v>
      </c>
      <c r="E2390" s="2">
        <f>VLOOKUP(A2390,Sheet1!$A:$O,12,FALSE)</f>
        <v>0</v>
      </c>
      <c r="F2390" s="3">
        <v>45991</v>
      </c>
    </row>
    <row r="2391" spans="1:6" x14ac:dyDescent="0.25">
      <c r="A2391" s="2" t="s">
        <v>107</v>
      </c>
      <c r="B2391" s="2">
        <v>215475</v>
      </c>
      <c r="C2391" s="2" t="s">
        <v>6</v>
      </c>
      <c r="D2391" s="2" t="s">
        <v>7</v>
      </c>
      <c r="E2391" s="2">
        <f>VLOOKUP(A2391,Sheet1!$A:$O,13,FALSE)</f>
        <v>0</v>
      </c>
      <c r="F2391" s="3">
        <v>46022</v>
      </c>
    </row>
    <row r="2392" spans="1:6" x14ac:dyDescent="0.25">
      <c r="A2392" s="2" t="s">
        <v>38</v>
      </c>
      <c r="B2392" s="2">
        <v>215475</v>
      </c>
      <c r="C2392" s="2" t="s">
        <v>6</v>
      </c>
      <c r="D2392" s="2" t="s">
        <v>7</v>
      </c>
      <c r="E2392" s="2">
        <f>VLOOKUP(A2392,Sheet1!$A:$M,2,FALSE)</f>
        <v>0</v>
      </c>
      <c r="F2392" s="3">
        <v>45688</v>
      </c>
    </row>
    <row r="2393" spans="1:6" x14ac:dyDescent="0.25">
      <c r="A2393" s="2" t="s">
        <v>38</v>
      </c>
      <c r="B2393" s="2">
        <v>215475</v>
      </c>
      <c r="C2393" s="2" t="s">
        <v>6</v>
      </c>
      <c r="D2393" s="2" t="s">
        <v>7</v>
      </c>
      <c r="E2393" s="2">
        <f>VLOOKUP(A2393,Sheet1!$A:$M,3,FALSE)</f>
        <v>0</v>
      </c>
      <c r="F2393" s="3">
        <v>45716</v>
      </c>
    </row>
    <row r="2394" spans="1:6" x14ac:dyDescent="0.25">
      <c r="A2394" s="2" t="s">
        <v>38</v>
      </c>
      <c r="B2394" s="2">
        <v>215475</v>
      </c>
      <c r="C2394" s="2" t="s">
        <v>6</v>
      </c>
      <c r="D2394" s="2" t="s">
        <v>7</v>
      </c>
      <c r="E2394" s="2">
        <f>VLOOKUP(A2394,Sheet1!$A:$M,4,FALSE)</f>
        <v>0</v>
      </c>
      <c r="F2394" s="3">
        <v>45747</v>
      </c>
    </row>
    <row r="2395" spans="1:6" x14ac:dyDescent="0.25">
      <c r="A2395" s="2" t="s">
        <v>38</v>
      </c>
      <c r="B2395" s="2">
        <v>215475</v>
      </c>
      <c r="C2395" s="2" t="s">
        <v>6</v>
      </c>
      <c r="D2395" s="2" t="s">
        <v>7</v>
      </c>
      <c r="E2395" s="2">
        <f>VLOOKUP(A2395,Sheet1!$A:$M,5,FALSE)</f>
        <v>0</v>
      </c>
      <c r="F2395" s="3">
        <v>45777</v>
      </c>
    </row>
    <row r="2396" spans="1:6" x14ac:dyDescent="0.25">
      <c r="A2396" s="2" t="s">
        <v>38</v>
      </c>
      <c r="B2396" s="2">
        <v>215475</v>
      </c>
      <c r="C2396" s="2" t="s">
        <v>6</v>
      </c>
      <c r="D2396" s="2" t="s">
        <v>7</v>
      </c>
      <c r="E2396" s="2">
        <f>VLOOKUP(A2396,Sheet1!$A:$M,6,FALSE)</f>
        <v>0</v>
      </c>
      <c r="F2396" s="3">
        <v>45808</v>
      </c>
    </row>
    <row r="2397" spans="1:6" x14ac:dyDescent="0.25">
      <c r="A2397" s="2" t="s">
        <v>38</v>
      </c>
      <c r="B2397" s="2">
        <v>215475</v>
      </c>
      <c r="C2397" s="2" t="s">
        <v>6</v>
      </c>
      <c r="D2397" s="2" t="s">
        <v>7</v>
      </c>
      <c r="E2397" s="2">
        <f>VLOOKUP(A2397,Sheet1!$A:$M,7,FALSE)</f>
        <v>0</v>
      </c>
      <c r="F2397" s="3">
        <v>45838</v>
      </c>
    </row>
    <row r="2398" spans="1:6" x14ac:dyDescent="0.25">
      <c r="A2398" s="2" t="s">
        <v>38</v>
      </c>
      <c r="B2398" s="2">
        <v>215475</v>
      </c>
      <c r="C2398" s="2" t="s">
        <v>6</v>
      </c>
      <c r="D2398" s="2" t="s">
        <v>7</v>
      </c>
      <c r="E2398" s="2">
        <f>VLOOKUP(A2398,Sheet1!$A:$M,8,FALSE)</f>
        <v>0</v>
      </c>
      <c r="F2398" s="3">
        <v>45869</v>
      </c>
    </row>
    <row r="2399" spans="1:6" x14ac:dyDescent="0.25">
      <c r="A2399" s="2" t="s">
        <v>38</v>
      </c>
      <c r="B2399" s="2">
        <v>215475</v>
      </c>
      <c r="C2399" s="2" t="s">
        <v>6</v>
      </c>
      <c r="D2399" s="2" t="s">
        <v>7</v>
      </c>
      <c r="E2399" s="2">
        <f>VLOOKUP(A2399,Sheet1!$A:$M,9,FALSE)</f>
        <v>0</v>
      </c>
      <c r="F2399" s="3">
        <v>45900</v>
      </c>
    </row>
    <row r="2400" spans="1:6" x14ac:dyDescent="0.25">
      <c r="A2400" s="2" t="s">
        <v>38</v>
      </c>
      <c r="B2400" s="2">
        <v>215475</v>
      </c>
      <c r="C2400" s="2" t="s">
        <v>6</v>
      </c>
      <c r="D2400" s="2" t="s">
        <v>7</v>
      </c>
      <c r="E2400" s="2">
        <f>VLOOKUP(A2400,Sheet1!$A:$M,10,FALSE)</f>
        <v>0</v>
      </c>
      <c r="F2400" s="3">
        <v>45930</v>
      </c>
    </row>
    <row r="2401" spans="1:6" x14ac:dyDescent="0.25">
      <c r="A2401" s="2" t="s">
        <v>38</v>
      </c>
      <c r="B2401" s="2">
        <v>215475</v>
      </c>
      <c r="C2401" s="2" t="s">
        <v>6</v>
      </c>
      <c r="D2401" s="2" t="s">
        <v>7</v>
      </c>
      <c r="E2401" s="2">
        <f>VLOOKUP(A2401,Sheet1!$A:$M,11,FALSE)</f>
        <v>0</v>
      </c>
      <c r="F2401" s="3">
        <v>45961</v>
      </c>
    </row>
    <row r="2402" spans="1:6" x14ac:dyDescent="0.25">
      <c r="A2402" s="2" t="s">
        <v>38</v>
      </c>
      <c r="B2402" s="2">
        <v>215475</v>
      </c>
      <c r="C2402" s="2" t="s">
        <v>6</v>
      </c>
      <c r="D2402" s="2" t="s">
        <v>7</v>
      </c>
      <c r="E2402" s="2">
        <f>VLOOKUP(A2402,Sheet1!$A:$O,12,FALSE)</f>
        <v>0</v>
      </c>
      <c r="F2402" s="3">
        <v>45991</v>
      </c>
    </row>
    <row r="2403" spans="1:6" x14ac:dyDescent="0.25">
      <c r="A2403" s="2" t="s">
        <v>38</v>
      </c>
      <c r="B2403" s="2">
        <v>215475</v>
      </c>
      <c r="C2403" s="2" t="s">
        <v>6</v>
      </c>
      <c r="D2403" s="2" t="s">
        <v>7</v>
      </c>
      <c r="E2403" s="2">
        <f>VLOOKUP(A2403,Sheet1!$A:$O,13,FALSE)</f>
        <v>0</v>
      </c>
      <c r="F2403" s="3">
        <v>46022</v>
      </c>
    </row>
    <row r="2404" spans="1:6" x14ac:dyDescent="0.25">
      <c r="A2404" s="2" t="s">
        <v>192</v>
      </c>
      <c r="B2404" s="2">
        <v>215475</v>
      </c>
      <c r="C2404" s="2" t="s">
        <v>6</v>
      </c>
      <c r="D2404" s="2" t="s">
        <v>7</v>
      </c>
      <c r="E2404" s="2">
        <f>VLOOKUP(A2404,Sheet1!$A:$M,2,FALSE)</f>
        <v>0</v>
      </c>
      <c r="F2404" s="3">
        <v>45688</v>
      </c>
    </row>
    <row r="2405" spans="1:6" x14ac:dyDescent="0.25">
      <c r="A2405" s="2" t="s">
        <v>192</v>
      </c>
      <c r="B2405" s="2">
        <v>215475</v>
      </c>
      <c r="C2405" s="2" t="s">
        <v>6</v>
      </c>
      <c r="D2405" s="2" t="s">
        <v>7</v>
      </c>
      <c r="E2405" s="2">
        <f>VLOOKUP(A2405,Sheet1!$A:$M,3,FALSE)</f>
        <v>0</v>
      </c>
      <c r="F2405" s="3">
        <v>45716</v>
      </c>
    </row>
    <row r="2406" spans="1:6" x14ac:dyDescent="0.25">
      <c r="A2406" s="2" t="s">
        <v>192</v>
      </c>
      <c r="B2406" s="2">
        <v>215475</v>
      </c>
      <c r="C2406" s="2" t="s">
        <v>6</v>
      </c>
      <c r="D2406" s="2" t="s">
        <v>7</v>
      </c>
      <c r="E2406" s="2">
        <f>VLOOKUP(A2406,Sheet1!$A:$M,4,FALSE)</f>
        <v>0</v>
      </c>
      <c r="F2406" s="3">
        <v>45747</v>
      </c>
    </row>
    <row r="2407" spans="1:6" x14ac:dyDescent="0.25">
      <c r="A2407" s="2" t="s">
        <v>192</v>
      </c>
      <c r="B2407" s="2">
        <v>215475</v>
      </c>
      <c r="C2407" s="2" t="s">
        <v>6</v>
      </c>
      <c r="D2407" s="2" t="s">
        <v>7</v>
      </c>
      <c r="E2407" s="2">
        <f>VLOOKUP(A2407,Sheet1!$A:$M,5,FALSE)</f>
        <v>0</v>
      </c>
      <c r="F2407" s="3">
        <v>45777</v>
      </c>
    </row>
    <row r="2408" spans="1:6" x14ac:dyDescent="0.25">
      <c r="A2408" s="2" t="s">
        <v>192</v>
      </c>
      <c r="B2408" s="2">
        <v>215475</v>
      </c>
      <c r="C2408" s="2" t="s">
        <v>6</v>
      </c>
      <c r="D2408" s="2" t="s">
        <v>7</v>
      </c>
      <c r="E2408" s="2">
        <f>VLOOKUP(A2408,Sheet1!$A:$M,6,FALSE)</f>
        <v>0</v>
      </c>
      <c r="F2408" s="3">
        <v>45808</v>
      </c>
    </row>
    <row r="2409" spans="1:6" x14ac:dyDescent="0.25">
      <c r="A2409" s="2" t="s">
        <v>192</v>
      </c>
      <c r="B2409" s="2">
        <v>215475</v>
      </c>
      <c r="C2409" s="2" t="s">
        <v>6</v>
      </c>
      <c r="D2409" s="2" t="s">
        <v>7</v>
      </c>
      <c r="E2409" s="2">
        <f>VLOOKUP(A2409,Sheet1!$A:$M,7,FALSE)</f>
        <v>0</v>
      </c>
      <c r="F2409" s="3">
        <v>45838</v>
      </c>
    </row>
    <row r="2410" spans="1:6" x14ac:dyDescent="0.25">
      <c r="A2410" s="2" t="s">
        <v>192</v>
      </c>
      <c r="B2410" s="2">
        <v>215475</v>
      </c>
      <c r="C2410" s="2" t="s">
        <v>6</v>
      </c>
      <c r="D2410" s="2" t="s">
        <v>7</v>
      </c>
      <c r="E2410" s="2">
        <f>VLOOKUP(A2410,Sheet1!$A:$M,8,FALSE)</f>
        <v>0</v>
      </c>
      <c r="F2410" s="3">
        <v>45869</v>
      </c>
    </row>
    <row r="2411" spans="1:6" x14ac:dyDescent="0.25">
      <c r="A2411" s="2" t="s">
        <v>192</v>
      </c>
      <c r="B2411" s="2">
        <v>215475</v>
      </c>
      <c r="C2411" s="2" t="s">
        <v>6</v>
      </c>
      <c r="D2411" s="2" t="s">
        <v>7</v>
      </c>
      <c r="E2411" s="2">
        <f>VLOOKUP(A2411,Sheet1!$A:$M,9,FALSE)</f>
        <v>0</v>
      </c>
      <c r="F2411" s="3">
        <v>45900</v>
      </c>
    </row>
    <row r="2412" spans="1:6" x14ac:dyDescent="0.25">
      <c r="A2412" s="2" t="s">
        <v>192</v>
      </c>
      <c r="B2412" s="2">
        <v>215475</v>
      </c>
      <c r="C2412" s="2" t="s">
        <v>6</v>
      </c>
      <c r="D2412" s="2" t="s">
        <v>7</v>
      </c>
      <c r="E2412" s="2">
        <f>VLOOKUP(A2412,Sheet1!$A:$M,10,FALSE)</f>
        <v>0</v>
      </c>
      <c r="F2412" s="3">
        <v>45930</v>
      </c>
    </row>
    <row r="2413" spans="1:6" x14ac:dyDescent="0.25">
      <c r="A2413" s="2" t="s">
        <v>192</v>
      </c>
      <c r="B2413" s="2">
        <v>215475</v>
      </c>
      <c r="C2413" s="2" t="s">
        <v>6</v>
      </c>
      <c r="D2413" s="2" t="s">
        <v>7</v>
      </c>
      <c r="E2413" s="2">
        <f>VLOOKUP(A2413,Sheet1!$A:$M,11,FALSE)</f>
        <v>300</v>
      </c>
      <c r="F2413" s="3">
        <v>45961</v>
      </c>
    </row>
    <row r="2414" spans="1:6" x14ac:dyDescent="0.25">
      <c r="A2414" s="2" t="s">
        <v>192</v>
      </c>
      <c r="B2414" s="2">
        <v>215475</v>
      </c>
      <c r="C2414" s="2" t="s">
        <v>6</v>
      </c>
      <c r="D2414" s="2" t="s">
        <v>7</v>
      </c>
      <c r="E2414" s="2">
        <f>VLOOKUP(A2414,Sheet1!$A:$O,12,FALSE)</f>
        <v>0</v>
      </c>
      <c r="F2414" s="3">
        <v>45991</v>
      </c>
    </row>
    <row r="2415" spans="1:6" x14ac:dyDescent="0.25">
      <c r="A2415" s="2" t="s">
        <v>192</v>
      </c>
      <c r="B2415" s="2">
        <v>215475</v>
      </c>
      <c r="C2415" s="2" t="s">
        <v>6</v>
      </c>
      <c r="D2415" s="2" t="s">
        <v>7</v>
      </c>
      <c r="E2415" s="2">
        <f>VLOOKUP(A2415,Sheet1!$A:$O,13,FALSE)</f>
        <v>0</v>
      </c>
      <c r="F2415" s="3">
        <v>46022</v>
      </c>
    </row>
    <row r="2416" spans="1:6" x14ac:dyDescent="0.25">
      <c r="A2416" s="2" t="s">
        <v>193</v>
      </c>
      <c r="B2416" s="2">
        <v>215475</v>
      </c>
      <c r="C2416" s="2" t="s">
        <v>6</v>
      </c>
      <c r="D2416" s="2" t="s">
        <v>7</v>
      </c>
      <c r="E2416" s="2">
        <f>VLOOKUP(A2416,Sheet1!$A:$M,2,FALSE)</f>
        <v>0</v>
      </c>
      <c r="F2416" s="3">
        <v>45688</v>
      </c>
    </row>
    <row r="2417" spans="1:6" x14ac:dyDescent="0.25">
      <c r="A2417" s="2" t="s">
        <v>193</v>
      </c>
      <c r="B2417" s="2">
        <v>215475</v>
      </c>
      <c r="C2417" s="2" t="s">
        <v>6</v>
      </c>
      <c r="D2417" s="2" t="s">
        <v>7</v>
      </c>
      <c r="E2417" s="2">
        <f>VLOOKUP(A2417,Sheet1!$A:$M,3,FALSE)</f>
        <v>0</v>
      </c>
      <c r="F2417" s="3">
        <v>45716</v>
      </c>
    </row>
    <row r="2418" spans="1:6" x14ac:dyDescent="0.25">
      <c r="A2418" s="2" t="s">
        <v>193</v>
      </c>
      <c r="B2418" s="2">
        <v>215475</v>
      </c>
      <c r="C2418" s="2" t="s">
        <v>6</v>
      </c>
      <c r="D2418" s="2" t="s">
        <v>7</v>
      </c>
      <c r="E2418" s="2">
        <f>VLOOKUP(A2418,Sheet1!$A:$M,4,FALSE)</f>
        <v>0</v>
      </c>
      <c r="F2418" s="3">
        <v>45747</v>
      </c>
    </row>
    <row r="2419" spans="1:6" x14ac:dyDescent="0.25">
      <c r="A2419" s="2" t="s">
        <v>193</v>
      </c>
      <c r="B2419" s="2">
        <v>215475</v>
      </c>
      <c r="C2419" s="2" t="s">
        <v>6</v>
      </c>
      <c r="D2419" s="2" t="s">
        <v>7</v>
      </c>
      <c r="E2419" s="2">
        <f>VLOOKUP(A2419,Sheet1!$A:$M,5,FALSE)</f>
        <v>0</v>
      </c>
      <c r="F2419" s="3">
        <v>45777</v>
      </c>
    </row>
    <row r="2420" spans="1:6" x14ac:dyDescent="0.25">
      <c r="A2420" s="2" t="s">
        <v>193</v>
      </c>
      <c r="B2420" s="2">
        <v>215475</v>
      </c>
      <c r="C2420" s="2" t="s">
        <v>6</v>
      </c>
      <c r="D2420" s="2" t="s">
        <v>7</v>
      </c>
      <c r="E2420" s="2">
        <f>VLOOKUP(A2420,Sheet1!$A:$M,6,FALSE)</f>
        <v>0</v>
      </c>
      <c r="F2420" s="3">
        <v>45808</v>
      </c>
    </row>
    <row r="2421" spans="1:6" x14ac:dyDescent="0.25">
      <c r="A2421" s="2" t="s">
        <v>193</v>
      </c>
      <c r="B2421" s="2">
        <v>215475</v>
      </c>
      <c r="C2421" s="2" t="s">
        <v>6</v>
      </c>
      <c r="D2421" s="2" t="s">
        <v>7</v>
      </c>
      <c r="E2421" s="2">
        <f>VLOOKUP(A2421,Sheet1!$A:$M,7,FALSE)</f>
        <v>0</v>
      </c>
      <c r="F2421" s="3">
        <v>45838</v>
      </c>
    </row>
    <row r="2422" spans="1:6" x14ac:dyDescent="0.25">
      <c r="A2422" s="2" t="s">
        <v>193</v>
      </c>
      <c r="B2422" s="2">
        <v>215475</v>
      </c>
      <c r="C2422" s="2" t="s">
        <v>6</v>
      </c>
      <c r="D2422" s="2" t="s">
        <v>7</v>
      </c>
      <c r="E2422" s="2">
        <f>VLOOKUP(A2422,Sheet1!$A:$M,8,FALSE)</f>
        <v>0</v>
      </c>
      <c r="F2422" s="3">
        <v>45869</v>
      </c>
    </row>
    <row r="2423" spans="1:6" x14ac:dyDescent="0.25">
      <c r="A2423" s="2" t="s">
        <v>193</v>
      </c>
      <c r="B2423" s="2">
        <v>215475</v>
      </c>
      <c r="C2423" s="2" t="s">
        <v>6</v>
      </c>
      <c r="D2423" s="2" t="s">
        <v>7</v>
      </c>
      <c r="E2423" s="2">
        <f>VLOOKUP(A2423,Sheet1!$A:$M,9,FALSE)</f>
        <v>0</v>
      </c>
      <c r="F2423" s="3">
        <v>45900</v>
      </c>
    </row>
    <row r="2424" spans="1:6" x14ac:dyDescent="0.25">
      <c r="A2424" s="2" t="s">
        <v>193</v>
      </c>
      <c r="B2424" s="2">
        <v>215475</v>
      </c>
      <c r="C2424" s="2" t="s">
        <v>6</v>
      </c>
      <c r="D2424" s="2" t="s">
        <v>7</v>
      </c>
      <c r="E2424" s="2">
        <f>VLOOKUP(A2424,Sheet1!$A:$M,10,FALSE)</f>
        <v>0</v>
      </c>
      <c r="F2424" s="3">
        <v>45930</v>
      </c>
    </row>
    <row r="2425" spans="1:6" x14ac:dyDescent="0.25">
      <c r="A2425" s="2" t="s">
        <v>193</v>
      </c>
      <c r="B2425" s="2">
        <v>215475</v>
      </c>
      <c r="C2425" s="2" t="s">
        <v>6</v>
      </c>
      <c r="D2425" s="2" t="s">
        <v>7</v>
      </c>
      <c r="E2425" s="2">
        <f>VLOOKUP(A2425,Sheet1!$A:$M,11,FALSE)</f>
        <v>200</v>
      </c>
      <c r="F2425" s="3">
        <v>45961</v>
      </c>
    </row>
    <row r="2426" spans="1:6" x14ac:dyDescent="0.25">
      <c r="A2426" s="2" t="s">
        <v>193</v>
      </c>
      <c r="B2426" s="2">
        <v>215475</v>
      </c>
      <c r="C2426" s="2" t="s">
        <v>6</v>
      </c>
      <c r="D2426" s="2" t="s">
        <v>7</v>
      </c>
      <c r="E2426" s="2">
        <f>VLOOKUP(A2426,Sheet1!$A:$O,12,FALSE)</f>
        <v>0</v>
      </c>
      <c r="F2426" s="3">
        <v>45991</v>
      </c>
    </row>
    <row r="2427" spans="1:6" x14ac:dyDescent="0.25">
      <c r="A2427" s="2" t="s">
        <v>193</v>
      </c>
      <c r="B2427" s="2">
        <v>215475</v>
      </c>
      <c r="C2427" s="2" t="s">
        <v>6</v>
      </c>
      <c r="D2427" s="2" t="s">
        <v>7</v>
      </c>
      <c r="E2427" s="2">
        <f>VLOOKUP(A2427,Sheet1!$A:$O,13,FALSE)</f>
        <v>0</v>
      </c>
      <c r="F2427" s="3">
        <v>46022</v>
      </c>
    </row>
    <row r="2428" spans="1:6" x14ac:dyDescent="0.25">
      <c r="A2428" s="2" t="s">
        <v>217</v>
      </c>
      <c r="B2428" s="2">
        <v>215475</v>
      </c>
      <c r="C2428" s="2" t="s">
        <v>6</v>
      </c>
      <c r="D2428" s="2" t="s">
        <v>7</v>
      </c>
      <c r="E2428" s="2">
        <f>VLOOKUP(A2428,Sheet1!$A:$M,2,FALSE)</f>
        <v>0</v>
      </c>
      <c r="F2428" s="3">
        <v>45688</v>
      </c>
    </row>
    <row r="2429" spans="1:6" x14ac:dyDescent="0.25">
      <c r="A2429" s="2" t="s">
        <v>217</v>
      </c>
      <c r="B2429" s="2">
        <v>215475</v>
      </c>
      <c r="C2429" s="2" t="s">
        <v>6</v>
      </c>
      <c r="D2429" s="2" t="s">
        <v>7</v>
      </c>
      <c r="E2429" s="2">
        <f>VLOOKUP(A2429,Sheet1!$A:$M,3,FALSE)</f>
        <v>0</v>
      </c>
      <c r="F2429" s="3">
        <v>45716</v>
      </c>
    </row>
    <row r="2430" spans="1:6" x14ac:dyDescent="0.25">
      <c r="A2430" s="2" t="s">
        <v>217</v>
      </c>
      <c r="B2430" s="2">
        <v>215475</v>
      </c>
      <c r="C2430" s="2" t="s">
        <v>6</v>
      </c>
      <c r="D2430" s="2" t="s">
        <v>7</v>
      </c>
      <c r="E2430" s="2">
        <f>VLOOKUP(A2430,Sheet1!$A:$M,4,FALSE)</f>
        <v>0</v>
      </c>
      <c r="F2430" s="3">
        <v>45747</v>
      </c>
    </row>
    <row r="2431" spans="1:6" x14ac:dyDescent="0.25">
      <c r="A2431" s="2" t="s">
        <v>217</v>
      </c>
      <c r="B2431" s="2">
        <v>215475</v>
      </c>
      <c r="C2431" s="2" t="s">
        <v>6</v>
      </c>
      <c r="D2431" s="2" t="s">
        <v>7</v>
      </c>
      <c r="E2431" s="2">
        <f>VLOOKUP(A2431,Sheet1!$A:$M,5,FALSE)</f>
        <v>0</v>
      </c>
      <c r="F2431" s="3">
        <v>45777</v>
      </c>
    </row>
    <row r="2432" spans="1:6" x14ac:dyDescent="0.25">
      <c r="A2432" s="2" t="s">
        <v>217</v>
      </c>
      <c r="B2432" s="2">
        <v>215475</v>
      </c>
      <c r="C2432" s="2" t="s">
        <v>6</v>
      </c>
      <c r="D2432" s="2" t="s">
        <v>7</v>
      </c>
      <c r="E2432" s="2">
        <f>VLOOKUP(A2432,Sheet1!$A:$M,6,FALSE)</f>
        <v>0</v>
      </c>
      <c r="F2432" s="3">
        <v>45808</v>
      </c>
    </row>
    <row r="2433" spans="1:6" x14ac:dyDescent="0.25">
      <c r="A2433" s="2" t="s">
        <v>217</v>
      </c>
      <c r="B2433" s="2">
        <v>215475</v>
      </c>
      <c r="C2433" s="2" t="s">
        <v>6</v>
      </c>
      <c r="D2433" s="2" t="s">
        <v>7</v>
      </c>
      <c r="E2433" s="2">
        <f>VLOOKUP(A2433,Sheet1!$A:$M,7,FALSE)</f>
        <v>0</v>
      </c>
      <c r="F2433" s="3">
        <v>45838</v>
      </c>
    </row>
    <row r="2434" spans="1:6" x14ac:dyDescent="0.25">
      <c r="A2434" s="2" t="s">
        <v>217</v>
      </c>
      <c r="B2434" s="2">
        <v>215475</v>
      </c>
      <c r="C2434" s="2" t="s">
        <v>6</v>
      </c>
      <c r="D2434" s="2" t="s">
        <v>7</v>
      </c>
      <c r="E2434" s="2">
        <f>VLOOKUP(A2434,Sheet1!$A:$M,8,FALSE)</f>
        <v>0</v>
      </c>
      <c r="F2434" s="3">
        <v>45869</v>
      </c>
    </row>
    <row r="2435" spans="1:6" x14ac:dyDescent="0.25">
      <c r="A2435" s="2" t="s">
        <v>217</v>
      </c>
      <c r="B2435" s="2">
        <v>215475</v>
      </c>
      <c r="C2435" s="2" t="s">
        <v>6</v>
      </c>
      <c r="D2435" s="2" t="s">
        <v>7</v>
      </c>
      <c r="E2435" s="2">
        <f>VLOOKUP(A2435,Sheet1!$A:$M,9,FALSE)</f>
        <v>0</v>
      </c>
      <c r="F2435" s="3">
        <v>45900</v>
      </c>
    </row>
    <row r="2436" spans="1:6" x14ac:dyDescent="0.25">
      <c r="A2436" s="2" t="s">
        <v>217</v>
      </c>
      <c r="B2436" s="2">
        <v>215475</v>
      </c>
      <c r="C2436" s="2" t="s">
        <v>6</v>
      </c>
      <c r="D2436" s="2" t="s">
        <v>7</v>
      </c>
      <c r="E2436" s="2">
        <f>VLOOKUP(A2436,Sheet1!$A:$M,10,FALSE)</f>
        <v>0</v>
      </c>
      <c r="F2436" s="3">
        <v>45930</v>
      </c>
    </row>
    <row r="2437" spans="1:6" x14ac:dyDescent="0.25">
      <c r="A2437" s="2" t="s">
        <v>217</v>
      </c>
      <c r="B2437" s="2">
        <v>215475</v>
      </c>
      <c r="C2437" s="2" t="s">
        <v>6</v>
      </c>
      <c r="D2437" s="2" t="s">
        <v>7</v>
      </c>
      <c r="E2437" s="2">
        <f>VLOOKUP(A2437,Sheet1!$A:$M,11,FALSE)</f>
        <v>0</v>
      </c>
      <c r="F2437" s="3">
        <v>45961</v>
      </c>
    </row>
    <row r="2438" spans="1:6" x14ac:dyDescent="0.25">
      <c r="A2438" s="2" t="s">
        <v>217</v>
      </c>
      <c r="B2438" s="2">
        <v>215475</v>
      </c>
      <c r="C2438" s="2" t="s">
        <v>6</v>
      </c>
      <c r="D2438" s="2" t="s">
        <v>7</v>
      </c>
      <c r="E2438" s="2">
        <f>VLOOKUP(A2438,Sheet1!$A:$O,12,FALSE)</f>
        <v>0</v>
      </c>
      <c r="F2438" s="3">
        <v>45991</v>
      </c>
    </row>
    <row r="2439" spans="1:6" x14ac:dyDescent="0.25">
      <c r="A2439" s="2" t="s">
        <v>217</v>
      </c>
      <c r="B2439" s="2">
        <v>215475</v>
      </c>
      <c r="C2439" s="2" t="s">
        <v>6</v>
      </c>
      <c r="D2439" s="2" t="s">
        <v>7</v>
      </c>
      <c r="E2439" s="2">
        <f>VLOOKUP(A2439,Sheet1!$A:$O,13,FALSE)</f>
        <v>0</v>
      </c>
      <c r="F2439" s="3">
        <v>46022</v>
      </c>
    </row>
    <row r="2440" spans="1:6" x14ac:dyDescent="0.25">
      <c r="A2440" s="2" t="s">
        <v>81</v>
      </c>
      <c r="B2440" s="2">
        <v>215475</v>
      </c>
      <c r="C2440" s="2" t="s">
        <v>6</v>
      </c>
      <c r="D2440" s="2" t="s">
        <v>7</v>
      </c>
      <c r="E2440" s="2">
        <f>VLOOKUP(A2440,Sheet1!$A:$M,2,FALSE)</f>
        <v>0</v>
      </c>
      <c r="F2440" s="3">
        <v>45688</v>
      </c>
    </row>
    <row r="2441" spans="1:6" x14ac:dyDescent="0.25">
      <c r="A2441" s="2" t="s">
        <v>81</v>
      </c>
      <c r="B2441" s="2">
        <v>215475</v>
      </c>
      <c r="C2441" s="2" t="s">
        <v>6</v>
      </c>
      <c r="D2441" s="2" t="s">
        <v>7</v>
      </c>
      <c r="E2441" s="2">
        <f>VLOOKUP(A2441,Sheet1!$A:$M,3,FALSE)</f>
        <v>0</v>
      </c>
      <c r="F2441" s="3">
        <v>45716</v>
      </c>
    </row>
    <row r="2442" spans="1:6" x14ac:dyDescent="0.25">
      <c r="A2442" s="2" t="s">
        <v>81</v>
      </c>
      <c r="B2442" s="2">
        <v>215475</v>
      </c>
      <c r="C2442" s="2" t="s">
        <v>6</v>
      </c>
      <c r="D2442" s="2" t="s">
        <v>7</v>
      </c>
      <c r="E2442" s="2">
        <f>VLOOKUP(A2442,Sheet1!$A:$M,4,FALSE)</f>
        <v>0</v>
      </c>
      <c r="F2442" s="3">
        <v>45747</v>
      </c>
    </row>
    <row r="2443" spans="1:6" x14ac:dyDescent="0.25">
      <c r="A2443" s="2" t="s">
        <v>81</v>
      </c>
      <c r="B2443" s="2">
        <v>215475</v>
      </c>
      <c r="C2443" s="2" t="s">
        <v>6</v>
      </c>
      <c r="D2443" s="2" t="s">
        <v>7</v>
      </c>
      <c r="E2443" s="2">
        <f>VLOOKUP(A2443,Sheet1!$A:$M,5,FALSE)</f>
        <v>0</v>
      </c>
      <c r="F2443" s="3">
        <v>45777</v>
      </c>
    </row>
    <row r="2444" spans="1:6" x14ac:dyDescent="0.25">
      <c r="A2444" s="2" t="s">
        <v>81</v>
      </c>
      <c r="B2444" s="2">
        <v>215475</v>
      </c>
      <c r="C2444" s="2" t="s">
        <v>6</v>
      </c>
      <c r="D2444" s="2" t="s">
        <v>7</v>
      </c>
      <c r="E2444" s="2">
        <f>VLOOKUP(A2444,Sheet1!$A:$M,6,FALSE)</f>
        <v>0</v>
      </c>
      <c r="F2444" s="3">
        <v>45808</v>
      </c>
    </row>
    <row r="2445" spans="1:6" x14ac:dyDescent="0.25">
      <c r="A2445" s="2" t="s">
        <v>81</v>
      </c>
      <c r="B2445" s="2">
        <v>215475</v>
      </c>
      <c r="C2445" s="2" t="s">
        <v>6</v>
      </c>
      <c r="D2445" s="2" t="s">
        <v>7</v>
      </c>
      <c r="E2445" s="2">
        <f>VLOOKUP(A2445,Sheet1!$A:$M,7,FALSE)</f>
        <v>0</v>
      </c>
      <c r="F2445" s="3">
        <v>45838</v>
      </c>
    </row>
    <row r="2446" spans="1:6" x14ac:dyDescent="0.25">
      <c r="A2446" s="2" t="s">
        <v>81</v>
      </c>
      <c r="B2446" s="2">
        <v>215475</v>
      </c>
      <c r="C2446" s="2" t="s">
        <v>6</v>
      </c>
      <c r="D2446" s="2" t="s">
        <v>7</v>
      </c>
      <c r="E2446" s="2">
        <f>VLOOKUP(A2446,Sheet1!$A:$M,8,FALSE)</f>
        <v>0</v>
      </c>
      <c r="F2446" s="3">
        <v>45869</v>
      </c>
    </row>
    <row r="2447" spans="1:6" x14ac:dyDescent="0.25">
      <c r="A2447" s="2" t="s">
        <v>81</v>
      </c>
      <c r="B2447" s="2">
        <v>215475</v>
      </c>
      <c r="C2447" s="2" t="s">
        <v>6</v>
      </c>
      <c r="D2447" s="2" t="s">
        <v>7</v>
      </c>
      <c r="E2447" s="2">
        <f>VLOOKUP(A2447,Sheet1!$A:$M,9,FALSE)</f>
        <v>100</v>
      </c>
      <c r="F2447" s="3">
        <v>45900</v>
      </c>
    </row>
    <row r="2448" spans="1:6" x14ac:dyDescent="0.25">
      <c r="A2448" s="2" t="s">
        <v>81</v>
      </c>
      <c r="B2448" s="2">
        <v>215475</v>
      </c>
      <c r="C2448" s="2" t="s">
        <v>6</v>
      </c>
      <c r="D2448" s="2" t="s">
        <v>7</v>
      </c>
      <c r="E2448" s="2">
        <f>VLOOKUP(A2448,Sheet1!$A:$M,10,FALSE)</f>
        <v>0</v>
      </c>
      <c r="F2448" s="3">
        <v>45930</v>
      </c>
    </row>
    <row r="2449" spans="1:6" x14ac:dyDescent="0.25">
      <c r="A2449" s="2" t="s">
        <v>81</v>
      </c>
      <c r="B2449" s="2">
        <v>215475</v>
      </c>
      <c r="C2449" s="2" t="s">
        <v>6</v>
      </c>
      <c r="D2449" s="2" t="s">
        <v>7</v>
      </c>
      <c r="E2449" s="2">
        <f>VLOOKUP(A2449,Sheet1!$A:$M,11,FALSE)</f>
        <v>0</v>
      </c>
      <c r="F2449" s="3">
        <v>45961</v>
      </c>
    </row>
    <row r="2450" spans="1:6" x14ac:dyDescent="0.25">
      <c r="A2450" s="2" t="s">
        <v>81</v>
      </c>
      <c r="B2450" s="2">
        <v>215475</v>
      </c>
      <c r="C2450" s="2" t="s">
        <v>6</v>
      </c>
      <c r="D2450" s="2" t="s">
        <v>7</v>
      </c>
      <c r="E2450" s="2">
        <f>VLOOKUP(A2450,Sheet1!$A:$O,12,FALSE)</f>
        <v>0</v>
      </c>
      <c r="F2450" s="3">
        <v>45991</v>
      </c>
    </row>
    <row r="2451" spans="1:6" x14ac:dyDescent="0.25">
      <c r="A2451" s="2" t="s">
        <v>81</v>
      </c>
      <c r="B2451" s="2">
        <v>215475</v>
      </c>
      <c r="C2451" s="2" t="s">
        <v>6</v>
      </c>
      <c r="D2451" s="2" t="s">
        <v>7</v>
      </c>
      <c r="E2451" s="2">
        <f>VLOOKUP(A2451,Sheet1!$A:$O,13,FALSE)</f>
        <v>0</v>
      </c>
      <c r="F2451" s="3">
        <v>46022</v>
      </c>
    </row>
    <row r="2452" spans="1:6" x14ac:dyDescent="0.25">
      <c r="A2452" s="2" t="s">
        <v>63</v>
      </c>
      <c r="B2452" s="2">
        <v>215475</v>
      </c>
      <c r="C2452" s="2" t="s">
        <v>6</v>
      </c>
      <c r="D2452" s="2" t="s">
        <v>7</v>
      </c>
      <c r="E2452" s="2">
        <f>VLOOKUP(A2452,Sheet1!$A:$M,2,FALSE)</f>
        <v>200</v>
      </c>
      <c r="F2452" s="3">
        <v>45688</v>
      </c>
    </row>
    <row r="2453" spans="1:6" x14ac:dyDescent="0.25">
      <c r="A2453" s="2" t="s">
        <v>63</v>
      </c>
      <c r="B2453" s="2">
        <v>215475</v>
      </c>
      <c r="C2453" s="2" t="s">
        <v>6</v>
      </c>
      <c r="D2453" s="2" t="s">
        <v>7</v>
      </c>
      <c r="E2453" s="2">
        <f>VLOOKUP(A2453,Sheet1!$A:$M,3,FALSE)</f>
        <v>0</v>
      </c>
      <c r="F2453" s="3">
        <v>45716</v>
      </c>
    </row>
    <row r="2454" spans="1:6" x14ac:dyDescent="0.25">
      <c r="A2454" s="2" t="s">
        <v>63</v>
      </c>
      <c r="B2454" s="2">
        <v>215475</v>
      </c>
      <c r="C2454" s="2" t="s">
        <v>6</v>
      </c>
      <c r="D2454" s="2" t="s">
        <v>7</v>
      </c>
      <c r="E2454" s="2">
        <f>VLOOKUP(A2454,Sheet1!$A:$M,4,FALSE)</f>
        <v>0</v>
      </c>
      <c r="F2454" s="3">
        <v>45747</v>
      </c>
    </row>
    <row r="2455" spans="1:6" x14ac:dyDescent="0.25">
      <c r="A2455" s="2" t="s">
        <v>63</v>
      </c>
      <c r="B2455" s="2">
        <v>215475</v>
      </c>
      <c r="C2455" s="2" t="s">
        <v>6</v>
      </c>
      <c r="D2455" s="2" t="s">
        <v>7</v>
      </c>
      <c r="E2455" s="2">
        <f>VLOOKUP(A2455,Sheet1!$A:$M,5,FALSE)</f>
        <v>250</v>
      </c>
      <c r="F2455" s="3">
        <v>45777</v>
      </c>
    </row>
    <row r="2456" spans="1:6" x14ac:dyDescent="0.25">
      <c r="A2456" s="2" t="s">
        <v>63</v>
      </c>
      <c r="B2456" s="2">
        <v>215475</v>
      </c>
      <c r="C2456" s="2" t="s">
        <v>6</v>
      </c>
      <c r="D2456" s="2" t="s">
        <v>7</v>
      </c>
      <c r="E2456" s="2">
        <f>VLOOKUP(A2456,Sheet1!$A:$M,6,FALSE)</f>
        <v>0</v>
      </c>
      <c r="F2456" s="3">
        <v>45808</v>
      </c>
    </row>
    <row r="2457" spans="1:6" x14ac:dyDescent="0.25">
      <c r="A2457" s="2" t="s">
        <v>63</v>
      </c>
      <c r="B2457" s="2">
        <v>215475</v>
      </c>
      <c r="C2457" s="2" t="s">
        <v>6</v>
      </c>
      <c r="D2457" s="2" t="s">
        <v>7</v>
      </c>
      <c r="E2457" s="2">
        <f>VLOOKUP(A2457,Sheet1!$A:$M,7,FALSE)</f>
        <v>0</v>
      </c>
      <c r="F2457" s="3">
        <v>45838</v>
      </c>
    </row>
    <row r="2458" spans="1:6" x14ac:dyDescent="0.25">
      <c r="A2458" s="2" t="s">
        <v>63</v>
      </c>
      <c r="B2458" s="2">
        <v>215475</v>
      </c>
      <c r="C2458" s="2" t="s">
        <v>6</v>
      </c>
      <c r="D2458" s="2" t="s">
        <v>7</v>
      </c>
      <c r="E2458" s="2">
        <f>VLOOKUP(A2458,Sheet1!$A:$M,8,FALSE)</f>
        <v>0</v>
      </c>
      <c r="F2458" s="3">
        <v>45869</v>
      </c>
    </row>
    <row r="2459" spans="1:6" x14ac:dyDescent="0.25">
      <c r="A2459" s="2" t="s">
        <v>63</v>
      </c>
      <c r="B2459" s="2">
        <v>215475</v>
      </c>
      <c r="C2459" s="2" t="s">
        <v>6</v>
      </c>
      <c r="D2459" s="2" t="s">
        <v>7</v>
      </c>
      <c r="E2459" s="2">
        <f>VLOOKUP(A2459,Sheet1!$A:$M,9,FALSE)</f>
        <v>0</v>
      </c>
      <c r="F2459" s="3">
        <v>45900</v>
      </c>
    </row>
    <row r="2460" spans="1:6" x14ac:dyDescent="0.25">
      <c r="A2460" s="2" t="s">
        <v>63</v>
      </c>
      <c r="B2460" s="2">
        <v>215475</v>
      </c>
      <c r="C2460" s="2" t="s">
        <v>6</v>
      </c>
      <c r="D2460" s="2" t="s">
        <v>7</v>
      </c>
      <c r="E2460" s="2">
        <f>VLOOKUP(A2460,Sheet1!$A:$M,10,FALSE)</f>
        <v>0</v>
      </c>
      <c r="F2460" s="3">
        <v>45930</v>
      </c>
    </row>
    <row r="2461" spans="1:6" x14ac:dyDescent="0.25">
      <c r="A2461" s="2" t="s">
        <v>63</v>
      </c>
      <c r="B2461" s="2">
        <v>215475</v>
      </c>
      <c r="C2461" s="2" t="s">
        <v>6</v>
      </c>
      <c r="D2461" s="2" t="s">
        <v>7</v>
      </c>
      <c r="E2461" s="2">
        <f>VLOOKUP(A2461,Sheet1!$A:$M,11,FALSE)</f>
        <v>0</v>
      </c>
      <c r="F2461" s="3">
        <v>45961</v>
      </c>
    </row>
    <row r="2462" spans="1:6" x14ac:dyDescent="0.25">
      <c r="A2462" s="2" t="s">
        <v>63</v>
      </c>
      <c r="B2462" s="2">
        <v>215475</v>
      </c>
      <c r="C2462" s="2" t="s">
        <v>6</v>
      </c>
      <c r="D2462" s="2" t="s">
        <v>7</v>
      </c>
      <c r="E2462" s="2">
        <f>VLOOKUP(A2462,Sheet1!$A:$O,12,FALSE)</f>
        <v>0</v>
      </c>
      <c r="F2462" s="3">
        <v>45991</v>
      </c>
    </row>
    <row r="2463" spans="1:6" x14ac:dyDescent="0.25">
      <c r="A2463" s="2" t="s">
        <v>63</v>
      </c>
      <c r="B2463" s="2">
        <v>215475</v>
      </c>
      <c r="C2463" s="2" t="s">
        <v>6</v>
      </c>
      <c r="D2463" s="2" t="s">
        <v>7</v>
      </c>
      <c r="E2463" s="2">
        <f>VLOOKUP(A2463,Sheet1!$A:$O,13,FALSE)</f>
        <v>0</v>
      </c>
      <c r="F2463" s="3">
        <v>46022</v>
      </c>
    </row>
    <row r="2464" spans="1:6" x14ac:dyDescent="0.25">
      <c r="A2464" s="2" t="s">
        <v>106</v>
      </c>
      <c r="B2464" s="2">
        <v>215475</v>
      </c>
      <c r="C2464" s="2" t="s">
        <v>6</v>
      </c>
      <c r="D2464" s="2" t="s">
        <v>7</v>
      </c>
      <c r="E2464" s="2">
        <f>VLOOKUP(A2464,Sheet1!$A:$M,2,FALSE)</f>
        <v>0</v>
      </c>
      <c r="F2464" s="3">
        <v>45688</v>
      </c>
    </row>
    <row r="2465" spans="1:6" x14ac:dyDescent="0.25">
      <c r="A2465" s="2" t="s">
        <v>106</v>
      </c>
      <c r="B2465" s="2">
        <v>215475</v>
      </c>
      <c r="C2465" s="2" t="s">
        <v>6</v>
      </c>
      <c r="D2465" s="2" t="s">
        <v>7</v>
      </c>
      <c r="E2465" s="2">
        <f>VLOOKUP(A2465,Sheet1!$A:$M,3,FALSE)</f>
        <v>0</v>
      </c>
      <c r="F2465" s="3">
        <v>45716</v>
      </c>
    </row>
    <row r="2466" spans="1:6" x14ac:dyDescent="0.25">
      <c r="A2466" s="2" t="s">
        <v>106</v>
      </c>
      <c r="B2466" s="2">
        <v>215475</v>
      </c>
      <c r="C2466" s="2" t="s">
        <v>6</v>
      </c>
      <c r="D2466" s="2" t="s">
        <v>7</v>
      </c>
      <c r="E2466" s="2">
        <f>VLOOKUP(A2466,Sheet1!$A:$M,4,FALSE)</f>
        <v>0</v>
      </c>
      <c r="F2466" s="3">
        <v>45747</v>
      </c>
    </row>
    <row r="2467" spans="1:6" x14ac:dyDescent="0.25">
      <c r="A2467" s="2" t="s">
        <v>106</v>
      </c>
      <c r="B2467" s="2">
        <v>215475</v>
      </c>
      <c r="C2467" s="2" t="s">
        <v>6</v>
      </c>
      <c r="D2467" s="2" t="s">
        <v>7</v>
      </c>
      <c r="E2467" s="2">
        <f>VLOOKUP(A2467,Sheet1!$A:$M,5,FALSE)</f>
        <v>0</v>
      </c>
      <c r="F2467" s="3">
        <v>45777</v>
      </c>
    </row>
    <row r="2468" spans="1:6" x14ac:dyDescent="0.25">
      <c r="A2468" s="2" t="s">
        <v>106</v>
      </c>
      <c r="B2468" s="2">
        <v>215475</v>
      </c>
      <c r="C2468" s="2" t="s">
        <v>6</v>
      </c>
      <c r="D2468" s="2" t="s">
        <v>7</v>
      </c>
      <c r="E2468" s="2">
        <f>VLOOKUP(A2468,Sheet1!$A:$M,6,FALSE)</f>
        <v>0</v>
      </c>
      <c r="F2468" s="3">
        <v>45808</v>
      </c>
    </row>
    <row r="2469" spans="1:6" x14ac:dyDescent="0.25">
      <c r="A2469" s="2" t="s">
        <v>106</v>
      </c>
      <c r="B2469" s="2">
        <v>215475</v>
      </c>
      <c r="C2469" s="2" t="s">
        <v>6</v>
      </c>
      <c r="D2469" s="2" t="s">
        <v>7</v>
      </c>
      <c r="E2469" s="2">
        <f>VLOOKUP(A2469,Sheet1!$A:$M,7,FALSE)</f>
        <v>0</v>
      </c>
      <c r="F2469" s="3">
        <v>45838</v>
      </c>
    </row>
    <row r="2470" spans="1:6" x14ac:dyDescent="0.25">
      <c r="A2470" s="2" t="s">
        <v>106</v>
      </c>
      <c r="B2470" s="2">
        <v>215475</v>
      </c>
      <c r="C2470" s="2" t="s">
        <v>6</v>
      </c>
      <c r="D2470" s="2" t="s">
        <v>7</v>
      </c>
      <c r="E2470" s="2">
        <f>VLOOKUP(A2470,Sheet1!$A:$M,8,FALSE)</f>
        <v>0</v>
      </c>
      <c r="F2470" s="3">
        <v>45869</v>
      </c>
    </row>
    <row r="2471" spans="1:6" x14ac:dyDescent="0.25">
      <c r="A2471" s="2" t="s">
        <v>106</v>
      </c>
      <c r="B2471" s="2">
        <v>215475</v>
      </c>
      <c r="C2471" s="2" t="s">
        <v>6</v>
      </c>
      <c r="D2471" s="2" t="s">
        <v>7</v>
      </c>
      <c r="E2471" s="2">
        <f>VLOOKUP(A2471,Sheet1!$A:$M,9,FALSE)</f>
        <v>0</v>
      </c>
      <c r="F2471" s="3">
        <v>45900</v>
      </c>
    </row>
    <row r="2472" spans="1:6" x14ac:dyDescent="0.25">
      <c r="A2472" s="2" t="s">
        <v>106</v>
      </c>
      <c r="B2472" s="2">
        <v>215475</v>
      </c>
      <c r="C2472" s="2" t="s">
        <v>6</v>
      </c>
      <c r="D2472" s="2" t="s">
        <v>7</v>
      </c>
      <c r="E2472" s="2">
        <f>VLOOKUP(A2472,Sheet1!$A:$M,10,FALSE)</f>
        <v>0</v>
      </c>
      <c r="F2472" s="3">
        <v>45930</v>
      </c>
    </row>
    <row r="2473" spans="1:6" x14ac:dyDescent="0.25">
      <c r="A2473" s="2" t="s">
        <v>106</v>
      </c>
      <c r="B2473" s="2">
        <v>215475</v>
      </c>
      <c r="C2473" s="2" t="s">
        <v>6</v>
      </c>
      <c r="D2473" s="2" t="s">
        <v>7</v>
      </c>
      <c r="E2473" s="2">
        <f>VLOOKUP(A2473,Sheet1!$A:$M,11,FALSE)</f>
        <v>0</v>
      </c>
      <c r="F2473" s="3">
        <v>45961</v>
      </c>
    </row>
    <row r="2474" spans="1:6" x14ac:dyDescent="0.25">
      <c r="A2474" s="2" t="s">
        <v>106</v>
      </c>
      <c r="B2474" s="2">
        <v>215475</v>
      </c>
      <c r="C2474" s="2" t="s">
        <v>6</v>
      </c>
      <c r="D2474" s="2" t="s">
        <v>7</v>
      </c>
      <c r="E2474" s="2">
        <f>VLOOKUP(A2474,Sheet1!$A:$O,12,FALSE)</f>
        <v>0</v>
      </c>
      <c r="F2474" s="3">
        <v>45991</v>
      </c>
    </row>
    <row r="2475" spans="1:6" x14ac:dyDescent="0.25">
      <c r="A2475" s="2" t="s">
        <v>106</v>
      </c>
      <c r="B2475" s="2">
        <v>215475</v>
      </c>
      <c r="C2475" s="2" t="s">
        <v>6</v>
      </c>
      <c r="D2475" s="2" t="s">
        <v>7</v>
      </c>
      <c r="E2475" s="2">
        <f>VLOOKUP(A2475,Sheet1!$A:$O,13,FALSE)</f>
        <v>0</v>
      </c>
      <c r="F2475" s="3">
        <v>46022</v>
      </c>
    </row>
    <row r="2476" spans="1:6" x14ac:dyDescent="0.25">
      <c r="A2476" s="2" t="s">
        <v>113</v>
      </c>
      <c r="B2476" s="2">
        <v>215475</v>
      </c>
      <c r="C2476" s="2" t="s">
        <v>6</v>
      </c>
      <c r="D2476" s="2" t="s">
        <v>7</v>
      </c>
      <c r="E2476" s="2">
        <f>VLOOKUP(A2476,Sheet1!$A:$M,2,FALSE)</f>
        <v>0</v>
      </c>
      <c r="F2476" s="3">
        <v>45688</v>
      </c>
    </row>
    <row r="2477" spans="1:6" x14ac:dyDescent="0.25">
      <c r="A2477" s="2" t="s">
        <v>113</v>
      </c>
      <c r="B2477" s="2">
        <v>215475</v>
      </c>
      <c r="C2477" s="2" t="s">
        <v>6</v>
      </c>
      <c r="D2477" s="2" t="s">
        <v>7</v>
      </c>
      <c r="E2477" s="2">
        <f>VLOOKUP(A2477,Sheet1!$A:$M,3,FALSE)</f>
        <v>0</v>
      </c>
      <c r="F2477" s="3">
        <v>45716</v>
      </c>
    </row>
    <row r="2478" spans="1:6" x14ac:dyDescent="0.25">
      <c r="A2478" s="2" t="s">
        <v>113</v>
      </c>
      <c r="B2478" s="2">
        <v>215475</v>
      </c>
      <c r="C2478" s="2" t="s">
        <v>6</v>
      </c>
      <c r="D2478" s="2" t="s">
        <v>7</v>
      </c>
      <c r="E2478" s="2">
        <f>VLOOKUP(A2478,Sheet1!$A:$M,4,FALSE)</f>
        <v>0</v>
      </c>
      <c r="F2478" s="3">
        <v>45747</v>
      </c>
    </row>
    <row r="2479" spans="1:6" x14ac:dyDescent="0.25">
      <c r="A2479" s="2" t="s">
        <v>113</v>
      </c>
      <c r="B2479" s="2">
        <v>215475</v>
      </c>
      <c r="C2479" s="2" t="s">
        <v>6</v>
      </c>
      <c r="D2479" s="2" t="s">
        <v>7</v>
      </c>
      <c r="E2479" s="2">
        <f>VLOOKUP(A2479,Sheet1!$A:$M,5,FALSE)</f>
        <v>0</v>
      </c>
      <c r="F2479" s="3">
        <v>45777</v>
      </c>
    </row>
    <row r="2480" spans="1:6" x14ac:dyDescent="0.25">
      <c r="A2480" s="2" t="s">
        <v>113</v>
      </c>
      <c r="B2480" s="2">
        <v>215475</v>
      </c>
      <c r="C2480" s="2" t="s">
        <v>6</v>
      </c>
      <c r="D2480" s="2" t="s">
        <v>7</v>
      </c>
      <c r="E2480" s="2">
        <f>VLOOKUP(A2480,Sheet1!$A:$M,6,FALSE)</f>
        <v>0</v>
      </c>
      <c r="F2480" s="3">
        <v>45808</v>
      </c>
    </row>
    <row r="2481" spans="1:6" x14ac:dyDescent="0.25">
      <c r="A2481" s="2" t="s">
        <v>113</v>
      </c>
      <c r="B2481" s="2">
        <v>215475</v>
      </c>
      <c r="C2481" s="2" t="s">
        <v>6</v>
      </c>
      <c r="D2481" s="2" t="s">
        <v>7</v>
      </c>
      <c r="E2481" s="2">
        <f>VLOOKUP(A2481,Sheet1!$A:$M,7,FALSE)</f>
        <v>0</v>
      </c>
      <c r="F2481" s="3">
        <v>45838</v>
      </c>
    </row>
    <row r="2482" spans="1:6" x14ac:dyDescent="0.25">
      <c r="A2482" s="2" t="s">
        <v>113</v>
      </c>
      <c r="B2482" s="2">
        <v>215475</v>
      </c>
      <c r="C2482" s="2" t="s">
        <v>6</v>
      </c>
      <c r="D2482" s="2" t="s">
        <v>7</v>
      </c>
      <c r="E2482" s="2">
        <f>VLOOKUP(A2482,Sheet1!$A:$M,8,FALSE)</f>
        <v>0</v>
      </c>
      <c r="F2482" s="3">
        <v>45869</v>
      </c>
    </row>
    <row r="2483" spans="1:6" x14ac:dyDescent="0.25">
      <c r="A2483" s="2" t="s">
        <v>113</v>
      </c>
      <c r="B2483" s="2">
        <v>215475</v>
      </c>
      <c r="C2483" s="2" t="s">
        <v>6</v>
      </c>
      <c r="D2483" s="2" t="s">
        <v>7</v>
      </c>
      <c r="E2483" s="2">
        <f>VLOOKUP(A2483,Sheet1!$A:$M,9,FALSE)</f>
        <v>0</v>
      </c>
      <c r="F2483" s="3">
        <v>45900</v>
      </c>
    </row>
    <row r="2484" spans="1:6" x14ac:dyDescent="0.25">
      <c r="A2484" s="2" t="s">
        <v>113</v>
      </c>
      <c r="B2484" s="2">
        <v>215475</v>
      </c>
      <c r="C2484" s="2" t="s">
        <v>6</v>
      </c>
      <c r="D2484" s="2" t="s">
        <v>7</v>
      </c>
      <c r="E2484" s="2">
        <f>VLOOKUP(A2484,Sheet1!$A:$M,10,FALSE)</f>
        <v>0</v>
      </c>
      <c r="F2484" s="3">
        <v>45930</v>
      </c>
    </row>
    <row r="2485" spans="1:6" x14ac:dyDescent="0.25">
      <c r="A2485" s="2" t="s">
        <v>113</v>
      </c>
      <c r="B2485" s="2">
        <v>215475</v>
      </c>
      <c r="C2485" s="2" t="s">
        <v>6</v>
      </c>
      <c r="D2485" s="2" t="s">
        <v>7</v>
      </c>
      <c r="E2485" s="2">
        <f>VLOOKUP(A2485,Sheet1!$A:$M,11,FALSE)</f>
        <v>0</v>
      </c>
      <c r="F2485" s="3">
        <v>45961</v>
      </c>
    </row>
    <row r="2486" spans="1:6" x14ac:dyDescent="0.25">
      <c r="A2486" s="2" t="s">
        <v>113</v>
      </c>
      <c r="B2486" s="2">
        <v>215475</v>
      </c>
      <c r="C2486" s="2" t="s">
        <v>6</v>
      </c>
      <c r="D2486" s="2" t="s">
        <v>7</v>
      </c>
      <c r="E2486" s="2">
        <f>VLOOKUP(A2486,Sheet1!$A:$O,12,FALSE)</f>
        <v>0</v>
      </c>
      <c r="F2486" s="3">
        <v>45991</v>
      </c>
    </row>
    <row r="2487" spans="1:6" x14ac:dyDescent="0.25">
      <c r="A2487" s="2" t="s">
        <v>113</v>
      </c>
      <c r="B2487" s="2">
        <v>215475</v>
      </c>
      <c r="C2487" s="2" t="s">
        <v>6</v>
      </c>
      <c r="D2487" s="2" t="s">
        <v>7</v>
      </c>
      <c r="E2487" s="2">
        <f>VLOOKUP(A2487,Sheet1!$A:$O,13,FALSE)</f>
        <v>0</v>
      </c>
      <c r="F2487" s="3">
        <v>46022</v>
      </c>
    </row>
    <row r="2488" spans="1:6" x14ac:dyDescent="0.25">
      <c r="A2488" s="2" t="s">
        <v>112</v>
      </c>
      <c r="B2488" s="2">
        <v>215475</v>
      </c>
      <c r="C2488" s="2" t="s">
        <v>6</v>
      </c>
      <c r="D2488" s="2" t="s">
        <v>7</v>
      </c>
      <c r="E2488" s="2">
        <f>VLOOKUP(A2488,Sheet1!$A:$M,2,FALSE)</f>
        <v>0</v>
      </c>
      <c r="F2488" s="3">
        <v>45688</v>
      </c>
    </row>
    <row r="2489" spans="1:6" x14ac:dyDescent="0.25">
      <c r="A2489" s="2" t="s">
        <v>112</v>
      </c>
      <c r="B2489" s="2">
        <v>215475</v>
      </c>
      <c r="C2489" s="2" t="s">
        <v>6</v>
      </c>
      <c r="D2489" s="2" t="s">
        <v>7</v>
      </c>
      <c r="E2489" s="2">
        <f>VLOOKUP(A2489,Sheet1!$A:$M,3,FALSE)</f>
        <v>0</v>
      </c>
      <c r="F2489" s="3">
        <v>45716</v>
      </c>
    </row>
    <row r="2490" spans="1:6" x14ac:dyDescent="0.25">
      <c r="A2490" s="2" t="s">
        <v>112</v>
      </c>
      <c r="B2490" s="2">
        <v>215475</v>
      </c>
      <c r="C2490" s="2" t="s">
        <v>6</v>
      </c>
      <c r="D2490" s="2" t="s">
        <v>7</v>
      </c>
      <c r="E2490" s="2">
        <f>VLOOKUP(A2490,Sheet1!$A:$M,4,FALSE)</f>
        <v>0</v>
      </c>
      <c r="F2490" s="3">
        <v>45747</v>
      </c>
    </row>
    <row r="2491" spans="1:6" x14ac:dyDescent="0.25">
      <c r="A2491" s="2" t="s">
        <v>112</v>
      </c>
      <c r="B2491" s="2">
        <v>215475</v>
      </c>
      <c r="C2491" s="2" t="s">
        <v>6</v>
      </c>
      <c r="D2491" s="2" t="s">
        <v>7</v>
      </c>
      <c r="E2491" s="2">
        <f>VLOOKUP(A2491,Sheet1!$A:$M,5,FALSE)</f>
        <v>0</v>
      </c>
      <c r="F2491" s="3">
        <v>45777</v>
      </c>
    </row>
    <row r="2492" spans="1:6" x14ac:dyDescent="0.25">
      <c r="A2492" s="2" t="s">
        <v>112</v>
      </c>
      <c r="B2492" s="2">
        <v>215475</v>
      </c>
      <c r="C2492" s="2" t="s">
        <v>6</v>
      </c>
      <c r="D2492" s="2" t="s">
        <v>7</v>
      </c>
      <c r="E2492" s="2">
        <f>VLOOKUP(A2492,Sheet1!$A:$M,6,FALSE)</f>
        <v>0</v>
      </c>
      <c r="F2492" s="3">
        <v>45808</v>
      </c>
    </row>
    <row r="2493" spans="1:6" x14ac:dyDescent="0.25">
      <c r="A2493" s="2" t="s">
        <v>112</v>
      </c>
      <c r="B2493" s="2">
        <v>215475</v>
      </c>
      <c r="C2493" s="2" t="s">
        <v>6</v>
      </c>
      <c r="D2493" s="2" t="s">
        <v>7</v>
      </c>
      <c r="E2493" s="2">
        <f>VLOOKUP(A2493,Sheet1!$A:$M,7,FALSE)</f>
        <v>0</v>
      </c>
      <c r="F2493" s="3">
        <v>45838</v>
      </c>
    </row>
    <row r="2494" spans="1:6" x14ac:dyDescent="0.25">
      <c r="A2494" s="2" t="s">
        <v>112</v>
      </c>
      <c r="B2494" s="2">
        <v>215475</v>
      </c>
      <c r="C2494" s="2" t="s">
        <v>6</v>
      </c>
      <c r="D2494" s="2" t="s">
        <v>7</v>
      </c>
      <c r="E2494" s="2">
        <f>VLOOKUP(A2494,Sheet1!$A:$M,8,FALSE)</f>
        <v>0</v>
      </c>
      <c r="F2494" s="3">
        <v>45869</v>
      </c>
    </row>
    <row r="2495" spans="1:6" x14ac:dyDescent="0.25">
      <c r="A2495" s="2" t="s">
        <v>112</v>
      </c>
      <c r="B2495" s="2">
        <v>215475</v>
      </c>
      <c r="C2495" s="2" t="s">
        <v>6</v>
      </c>
      <c r="D2495" s="2" t="s">
        <v>7</v>
      </c>
      <c r="E2495" s="2">
        <f>VLOOKUP(A2495,Sheet1!$A:$M,9,FALSE)</f>
        <v>0</v>
      </c>
      <c r="F2495" s="3">
        <v>45900</v>
      </c>
    </row>
    <row r="2496" spans="1:6" x14ac:dyDescent="0.25">
      <c r="A2496" s="2" t="s">
        <v>112</v>
      </c>
      <c r="B2496" s="2">
        <v>215475</v>
      </c>
      <c r="C2496" s="2" t="s">
        <v>6</v>
      </c>
      <c r="D2496" s="2" t="s">
        <v>7</v>
      </c>
      <c r="E2496" s="2">
        <f>VLOOKUP(A2496,Sheet1!$A:$M,10,FALSE)</f>
        <v>0</v>
      </c>
      <c r="F2496" s="3">
        <v>45930</v>
      </c>
    </row>
    <row r="2497" spans="1:6" x14ac:dyDescent="0.25">
      <c r="A2497" s="2" t="s">
        <v>112</v>
      </c>
      <c r="B2497" s="2">
        <v>215475</v>
      </c>
      <c r="C2497" s="2" t="s">
        <v>6</v>
      </c>
      <c r="D2497" s="2" t="s">
        <v>7</v>
      </c>
      <c r="E2497" s="2">
        <f>VLOOKUP(A2497,Sheet1!$A:$M,11,FALSE)</f>
        <v>0</v>
      </c>
      <c r="F2497" s="3">
        <v>45961</v>
      </c>
    </row>
    <row r="2498" spans="1:6" x14ac:dyDescent="0.25">
      <c r="A2498" s="2" t="s">
        <v>112</v>
      </c>
      <c r="B2498" s="2">
        <v>215475</v>
      </c>
      <c r="C2498" s="2" t="s">
        <v>6</v>
      </c>
      <c r="D2498" s="2" t="s">
        <v>7</v>
      </c>
      <c r="E2498" s="2">
        <f>VLOOKUP(A2498,Sheet1!$A:$O,12,FALSE)</f>
        <v>0</v>
      </c>
      <c r="F2498" s="3">
        <v>45991</v>
      </c>
    </row>
    <row r="2499" spans="1:6" x14ac:dyDescent="0.25">
      <c r="A2499" s="2" t="s">
        <v>112</v>
      </c>
      <c r="B2499" s="2">
        <v>215475</v>
      </c>
      <c r="C2499" s="2" t="s">
        <v>6</v>
      </c>
      <c r="D2499" s="2" t="s">
        <v>7</v>
      </c>
      <c r="E2499" s="2">
        <f>VLOOKUP(A2499,Sheet1!$A:$O,13,FALSE)</f>
        <v>0</v>
      </c>
      <c r="F2499" s="3">
        <v>46022</v>
      </c>
    </row>
    <row r="2500" spans="1:6" x14ac:dyDescent="0.25">
      <c r="A2500" s="2" t="s">
        <v>109</v>
      </c>
      <c r="B2500" s="2">
        <v>215475</v>
      </c>
      <c r="C2500" s="2" t="s">
        <v>6</v>
      </c>
      <c r="D2500" s="2" t="s">
        <v>7</v>
      </c>
      <c r="E2500" s="2">
        <f>VLOOKUP(A2500,Sheet1!$A:$M,2,FALSE)</f>
        <v>0</v>
      </c>
      <c r="F2500" s="3">
        <v>45688</v>
      </c>
    </row>
    <row r="2501" spans="1:6" x14ac:dyDescent="0.25">
      <c r="A2501" s="2" t="s">
        <v>109</v>
      </c>
      <c r="B2501" s="2">
        <v>215475</v>
      </c>
      <c r="C2501" s="2" t="s">
        <v>6</v>
      </c>
      <c r="D2501" s="2" t="s">
        <v>7</v>
      </c>
      <c r="E2501" s="2">
        <f>VLOOKUP(A2501,Sheet1!$A:$M,3,FALSE)</f>
        <v>0</v>
      </c>
      <c r="F2501" s="3">
        <v>45716</v>
      </c>
    </row>
    <row r="2502" spans="1:6" x14ac:dyDescent="0.25">
      <c r="A2502" s="2" t="s">
        <v>109</v>
      </c>
      <c r="B2502" s="2">
        <v>215475</v>
      </c>
      <c r="C2502" s="2" t="s">
        <v>6</v>
      </c>
      <c r="D2502" s="2" t="s">
        <v>7</v>
      </c>
      <c r="E2502" s="2">
        <f>VLOOKUP(A2502,Sheet1!$A:$M,4,FALSE)</f>
        <v>0</v>
      </c>
      <c r="F2502" s="3">
        <v>45747</v>
      </c>
    </row>
    <row r="2503" spans="1:6" x14ac:dyDescent="0.25">
      <c r="A2503" s="2" t="s">
        <v>109</v>
      </c>
      <c r="B2503" s="2">
        <v>215475</v>
      </c>
      <c r="C2503" s="2" t="s">
        <v>6</v>
      </c>
      <c r="D2503" s="2" t="s">
        <v>7</v>
      </c>
      <c r="E2503" s="2">
        <f>VLOOKUP(A2503,Sheet1!$A:$M,5,FALSE)</f>
        <v>0</v>
      </c>
      <c r="F2503" s="3">
        <v>45777</v>
      </c>
    </row>
    <row r="2504" spans="1:6" x14ac:dyDescent="0.25">
      <c r="A2504" s="2" t="s">
        <v>109</v>
      </c>
      <c r="B2504" s="2">
        <v>215475</v>
      </c>
      <c r="C2504" s="2" t="s">
        <v>6</v>
      </c>
      <c r="D2504" s="2" t="s">
        <v>7</v>
      </c>
      <c r="E2504" s="2">
        <f>VLOOKUP(A2504,Sheet1!$A:$M,6,FALSE)</f>
        <v>0</v>
      </c>
      <c r="F2504" s="3">
        <v>45808</v>
      </c>
    </row>
    <row r="2505" spans="1:6" x14ac:dyDescent="0.25">
      <c r="A2505" s="2" t="s">
        <v>109</v>
      </c>
      <c r="B2505" s="2">
        <v>215475</v>
      </c>
      <c r="C2505" s="2" t="s">
        <v>6</v>
      </c>
      <c r="D2505" s="2" t="s">
        <v>7</v>
      </c>
      <c r="E2505" s="2">
        <f>VLOOKUP(A2505,Sheet1!$A:$M,7,FALSE)</f>
        <v>0</v>
      </c>
      <c r="F2505" s="3">
        <v>45838</v>
      </c>
    </row>
    <row r="2506" spans="1:6" x14ac:dyDescent="0.25">
      <c r="A2506" s="2" t="s">
        <v>109</v>
      </c>
      <c r="B2506" s="2">
        <v>215475</v>
      </c>
      <c r="C2506" s="2" t="s">
        <v>6</v>
      </c>
      <c r="D2506" s="2" t="s">
        <v>7</v>
      </c>
      <c r="E2506" s="2">
        <f>VLOOKUP(A2506,Sheet1!$A:$M,8,FALSE)</f>
        <v>0</v>
      </c>
      <c r="F2506" s="3">
        <v>45869</v>
      </c>
    </row>
    <row r="2507" spans="1:6" x14ac:dyDescent="0.25">
      <c r="A2507" s="2" t="s">
        <v>109</v>
      </c>
      <c r="B2507" s="2">
        <v>215475</v>
      </c>
      <c r="C2507" s="2" t="s">
        <v>6</v>
      </c>
      <c r="D2507" s="2" t="s">
        <v>7</v>
      </c>
      <c r="E2507" s="2">
        <f>VLOOKUP(A2507,Sheet1!$A:$M,9,FALSE)</f>
        <v>0</v>
      </c>
      <c r="F2507" s="3">
        <v>45900</v>
      </c>
    </row>
    <row r="2508" spans="1:6" x14ac:dyDescent="0.25">
      <c r="A2508" s="2" t="s">
        <v>109</v>
      </c>
      <c r="B2508" s="2">
        <v>215475</v>
      </c>
      <c r="C2508" s="2" t="s">
        <v>6</v>
      </c>
      <c r="D2508" s="2" t="s">
        <v>7</v>
      </c>
      <c r="E2508" s="2">
        <f>VLOOKUP(A2508,Sheet1!$A:$M,10,FALSE)</f>
        <v>0</v>
      </c>
      <c r="F2508" s="3">
        <v>45930</v>
      </c>
    </row>
    <row r="2509" spans="1:6" x14ac:dyDescent="0.25">
      <c r="A2509" s="2" t="s">
        <v>109</v>
      </c>
      <c r="B2509" s="2">
        <v>215475</v>
      </c>
      <c r="C2509" s="2" t="s">
        <v>6</v>
      </c>
      <c r="D2509" s="2" t="s">
        <v>7</v>
      </c>
      <c r="E2509" s="2">
        <f>VLOOKUP(A2509,Sheet1!$A:$M,11,FALSE)</f>
        <v>0</v>
      </c>
      <c r="F2509" s="3">
        <v>45961</v>
      </c>
    </row>
    <row r="2510" spans="1:6" x14ac:dyDescent="0.25">
      <c r="A2510" s="2" t="s">
        <v>109</v>
      </c>
      <c r="B2510" s="2">
        <v>215475</v>
      </c>
      <c r="C2510" s="2" t="s">
        <v>6</v>
      </c>
      <c r="D2510" s="2" t="s">
        <v>7</v>
      </c>
      <c r="E2510" s="2">
        <f>VLOOKUP(A2510,Sheet1!$A:$O,12,FALSE)</f>
        <v>0</v>
      </c>
      <c r="F2510" s="3">
        <v>45991</v>
      </c>
    </row>
    <row r="2511" spans="1:6" x14ac:dyDescent="0.25">
      <c r="A2511" s="2" t="s">
        <v>109</v>
      </c>
      <c r="B2511" s="2">
        <v>215475</v>
      </c>
      <c r="C2511" s="2" t="s">
        <v>6</v>
      </c>
      <c r="D2511" s="2" t="s">
        <v>7</v>
      </c>
      <c r="E2511" s="2">
        <f>VLOOKUP(A2511,Sheet1!$A:$O,13,FALSE)</f>
        <v>0</v>
      </c>
      <c r="F2511" s="3">
        <v>46022</v>
      </c>
    </row>
    <row r="2512" spans="1:6" x14ac:dyDescent="0.25">
      <c r="A2512" s="2" t="s">
        <v>111</v>
      </c>
      <c r="B2512" s="2">
        <v>215475</v>
      </c>
      <c r="C2512" s="2" t="s">
        <v>6</v>
      </c>
      <c r="D2512" s="2" t="s">
        <v>7</v>
      </c>
      <c r="E2512" s="2">
        <f>VLOOKUP(A2512,Sheet1!$A:$M,2,FALSE)</f>
        <v>0</v>
      </c>
      <c r="F2512" s="3">
        <v>45688</v>
      </c>
    </row>
    <row r="2513" spans="1:6" x14ac:dyDescent="0.25">
      <c r="A2513" s="2" t="s">
        <v>111</v>
      </c>
      <c r="B2513" s="2">
        <v>215475</v>
      </c>
      <c r="C2513" s="2" t="s">
        <v>6</v>
      </c>
      <c r="D2513" s="2" t="s">
        <v>7</v>
      </c>
      <c r="E2513" s="2">
        <f>VLOOKUP(A2513,Sheet1!$A:$M,3,FALSE)</f>
        <v>0</v>
      </c>
      <c r="F2513" s="3">
        <v>45716</v>
      </c>
    </row>
    <row r="2514" spans="1:6" x14ac:dyDescent="0.25">
      <c r="A2514" s="2" t="s">
        <v>111</v>
      </c>
      <c r="B2514" s="2">
        <v>215475</v>
      </c>
      <c r="C2514" s="2" t="s">
        <v>6</v>
      </c>
      <c r="D2514" s="2" t="s">
        <v>7</v>
      </c>
      <c r="E2514" s="2">
        <f>VLOOKUP(A2514,Sheet1!$A:$M,4,FALSE)</f>
        <v>0</v>
      </c>
      <c r="F2514" s="3">
        <v>45747</v>
      </c>
    </row>
    <row r="2515" spans="1:6" x14ac:dyDescent="0.25">
      <c r="A2515" s="2" t="s">
        <v>111</v>
      </c>
      <c r="B2515" s="2">
        <v>215475</v>
      </c>
      <c r="C2515" s="2" t="s">
        <v>6</v>
      </c>
      <c r="D2515" s="2" t="s">
        <v>7</v>
      </c>
      <c r="E2515" s="2">
        <f>VLOOKUP(A2515,Sheet1!$A:$M,5,FALSE)</f>
        <v>0</v>
      </c>
      <c r="F2515" s="3">
        <v>45777</v>
      </c>
    </row>
    <row r="2516" spans="1:6" x14ac:dyDescent="0.25">
      <c r="A2516" s="2" t="s">
        <v>111</v>
      </c>
      <c r="B2516" s="2">
        <v>215475</v>
      </c>
      <c r="C2516" s="2" t="s">
        <v>6</v>
      </c>
      <c r="D2516" s="2" t="s">
        <v>7</v>
      </c>
      <c r="E2516" s="2">
        <f>VLOOKUP(A2516,Sheet1!$A:$M,6,FALSE)</f>
        <v>0</v>
      </c>
      <c r="F2516" s="3">
        <v>45808</v>
      </c>
    </row>
    <row r="2517" spans="1:6" x14ac:dyDescent="0.25">
      <c r="A2517" s="2" t="s">
        <v>111</v>
      </c>
      <c r="B2517" s="2">
        <v>215475</v>
      </c>
      <c r="C2517" s="2" t="s">
        <v>6</v>
      </c>
      <c r="D2517" s="2" t="s">
        <v>7</v>
      </c>
      <c r="E2517" s="2">
        <f>VLOOKUP(A2517,Sheet1!$A:$M,7,FALSE)</f>
        <v>0</v>
      </c>
      <c r="F2517" s="3">
        <v>45838</v>
      </c>
    </row>
    <row r="2518" spans="1:6" x14ac:dyDescent="0.25">
      <c r="A2518" s="2" t="s">
        <v>111</v>
      </c>
      <c r="B2518" s="2">
        <v>215475</v>
      </c>
      <c r="C2518" s="2" t="s">
        <v>6</v>
      </c>
      <c r="D2518" s="2" t="s">
        <v>7</v>
      </c>
      <c r="E2518" s="2">
        <f>VLOOKUP(A2518,Sheet1!$A:$M,8,FALSE)</f>
        <v>0</v>
      </c>
      <c r="F2518" s="3">
        <v>45869</v>
      </c>
    </row>
    <row r="2519" spans="1:6" x14ac:dyDescent="0.25">
      <c r="A2519" s="2" t="s">
        <v>111</v>
      </c>
      <c r="B2519" s="2">
        <v>215475</v>
      </c>
      <c r="C2519" s="2" t="s">
        <v>6</v>
      </c>
      <c r="D2519" s="2" t="s">
        <v>7</v>
      </c>
      <c r="E2519" s="2">
        <f>VLOOKUP(A2519,Sheet1!$A:$M,9,FALSE)</f>
        <v>0</v>
      </c>
      <c r="F2519" s="3">
        <v>45900</v>
      </c>
    </row>
    <row r="2520" spans="1:6" x14ac:dyDescent="0.25">
      <c r="A2520" s="2" t="s">
        <v>111</v>
      </c>
      <c r="B2520" s="2">
        <v>215475</v>
      </c>
      <c r="C2520" s="2" t="s">
        <v>6</v>
      </c>
      <c r="D2520" s="2" t="s">
        <v>7</v>
      </c>
      <c r="E2520" s="2">
        <f>VLOOKUP(A2520,Sheet1!$A:$M,10,FALSE)</f>
        <v>0</v>
      </c>
      <c r="F2520" s="3">
        <v>45930</v>
      </c>
    </row>
    <row r="2521" spans="1:6" x14ac:dyDescent="0.25">
      <c r="A2521" s="2" t="s">
        <v>111</v>
      </c>
      <c r="B2521" s="2">
        <v>215475</v>
      </c>
      <c r="C2521" s="2" t="s">
        <v>6</v>
      </c>
      <c r="D2521" s="2" t="s">
        <v>7</v>
      </c>
      <c r="E2521" s="2">
        <f>VLOOKUP(A2521,Sheet1!$A:$M,11,FALSE)</f>
        <v>0</v>
      </c>
      <c r="F2521" s="3">
        <v>45961</v>
      </c>
    </row>
    <row r="2522" spans="1:6" x14ac:dyDescent="0.25">
      <c r="A2522" s="2" t="s">
        <v>111</v>
      </c>
      <c r="B2522" s="2">
        <v>215475</v>
      </c>
      <c r="C2522" s="2" t="s">
        <v>6</v>
      </c>
      <c r="D2522" s="2" t="s">
        <v>7</v>
      </c>
      <c r="E2522" s="2">
        <f>VLOOKUP(A2522,Sheet1!$A:$O,12,FALSE)</f>
        <v>0</v>
      </c>
      <c r="F2522" s="3">
        <v>45991</v>
      </c>
    </row>
    <row r="2523" spans="1:6" x14ac:dyDescent="0.25">
      <c r="A2523" s="2" t="s">
        <v>111</v>
      </c>
      <c r="B2523" s="2">
        <v>215475</v>
      </c>
      <c r="C2523" s="2" t="s">
        <v>6</v>
      </c>
      <c r="D2523" s="2" t="s">
        <v>7</v>
      </c>
      <c r="E2523" s="2">
        <f>VLOOKUP(A2523,Sheet1!$A:$O,13,FALSE)</f>
        <v>0</v>
      </c>
      <c r="F2523" s="3">
        <v>46022</v>
      </c>
    </row>
    <row r="2524" spans="1:6" x14ac:dyDescent="0.25">
      <c r="A2524" s="2" t="s">
        <v>110</v>
      </c>
      <c r="B2524" s="2">
        <v>215475</v>
      </c>
      <c r="C2524" s="2" t="s">
        <v>6</v>
      </c>
      <c r="D2524" s="2" t="s">
        <v>7</v>
      </c>
      <c r="E2524" s="2">
        <f>VLOOKUP(A2524,Sheet1!$A:$M,2,FALSE)</f>
        <v>0</v>
      </c>
      <c r="F2524" s="3">
        <v>45688</v>
      </c>
    </row>
    <row r="2525" spans="1:6" x14ac:dyDescent="0.25">
      <c r="A2525" s="2" t="s">
        <v>110</v>
      </c>
      <c r="B2525" s="2">
        <v>215475</v>
      </c>
      <c r="C2525" s="2" t="s">
        <v>6</v>
      </c>
      <c r="D2525" s="2" t="s">
        <v>7</v>
      </c>
      <c r="E2525" s="2">
        <f>VLOOKUP(A2525,Sheet1!$A:$M,3,FALSE)</f>
        <v>0</v>
      </c>
      <c r="F2525" s="3">
        <v>45716</v>
      </c>
    </row>
    <row r="2526" spans="1:6" x14ac:dyDescent="0.25">
      <c r="A2526" s="2" t="s">
        <v>110</v>
      </c>
      <c r="B2526" s="2">
        <v>215475</v>
      </c>
      <c r="C2526" s="2" t="s">
        <v>6</v>
      </c>
      <c r="D2526" s="2" t="s">
        <v>7</v>
      </c>
      <c r="E2526" s="2">
        <f>VLOOKUP(A2526,Sheet1!$A:$M,4,FALSE)</f>
        <v>0</v>
      </c>
      <c r="F2526" s="3">
        <v>45747</v>
      </c>
    </row>
    <row r="2527" spans="1:6" x14ac:dyDescent="0.25">
      <c r="A2527" s="2" t="s">
        <v>110</v>
      </c>
      <c r="B2527" s="2">
        <v>215475</v>
      </c>
      <c r="C2527" s="2" t="s">
        <v>6</v>
      </c>
      <c r="D2527" s="2" t="s">
        <v>7</v>
      </c>
      <c r="E2527" s="2">
        <f>VLOOKUP(A2527,Sheet1!$A:$M,5,FALSE)</f>
        <v>0</v>
      </c>
      <c r="F2527" s="3">
        <v>45777</v>
      </c>
    </row>
    <row r="2528" spans="1:6" x14ac:dyDescent="0.25">
      <c r="A2528" s="2" t="s">
        <v>110</v>
      </c>
      <c r="B2528" s="2">
        <v>215475</v>
      </c>
      <c r="C2528" s="2" t="s">
        <v>6</v>
      </c>
      <c r="D2528" s="2" t="s">
        <v>7</v>
      </c>
      <c r="E2528" s="2">
        <f>VLOOKUP(A2528,Sheet1!$A:$M,6,FALSE)</f>
        <v>0</v>
      </c>
      <c r="F2528" s="3">
        <v>45808</v>
      </c>
    </row>
    <row r="2529" spans="1:6" x14ac:dyDescent="0.25">
      <c r="A2529" s="2" t="s">
        <v>110</v>
      </c>
      <c r="B2529" s="2">
        <v>215475</v>
      </c>
      <c r="C2529" s="2" t="s">
        <v>6</v>
      </c>
      <c r="D2529" s="2" t="s">
        <v>7</v>
      </c>
      <c r="E2529" s="2">
        <f>VLOOKUP(A2529,Sheet1!$A:$M,7,FALSE)</f>
        <v>0</v>
      </c>
      <c r="F2529" s="3">
        <v>45838</v>
      </c>
    </row>
    <row r="2530" spans="1:6" x14ac:dyDescent="0.25">
      <c r="A2530" s="2" t="s">
        <v>110</v>
      </c>
      <c r="B2530" s="2">
        <v>215475</v>
      </c>
      <c r="C2530" s="2" t="s">
        <v>6</v>
      </c>
      <c r="D2530" s="2" t="s">
        <v>7</v>
      </c>
      <c r="E2530" s="2">
        <f>VLOOKUP(A2530,Sheet1!$A:$M,8,FALSE)</f>
        <v>0</v>
      </c>
      <c r="F2530" s="3">
        <v>45869</v>
      </c>
    </row>
    <row r="2531" spans="1:6" x14ac:dyDescent="0.25">
      <c r="A2531" s="2" t="s">
        <v>110</v>
      </c>
      <c r="B2531" s="2">
        <v>215475</v>
      </c>
      <c r="C2531" s="2" t="s">
        <v>6</v>
      </c>
      <c r="D2531" s="2" t="s">
        <v>7</v>
      </c>
      <c r="E2531" s="2">
        <f>VLOOKUP(A2531,Sheet1!$A:$M,9,FALSE)</f>
        <v>0</v>
      </c>
      <c r="F2531" s="3">
        <v>45900</v>
      </c>
    </row>
    <row r="2532" spans="1:6" x14ac:dyDescent="0.25">
      <c r="A2532" s="2" t="s">
        <v>110</v>
      </c>
      <c r="B2532" s="2">
        <v>215475</v>
      </c>
      <c r="C2532" s="2" t="s">
        <v>6</v>
      </c>
      <c r="D2532" s="2" t="s">
        <v>7</v>
      </c>
      <c r="E2532" s="2">
        <f>VLOOKUP(A2532,Sheet1!$A:$M,10,FALSE)</f>
        <v>0</v>
      </c>
      <c r="F2532" s="3">
        <v>45930</v>
      </c>
    </row>
    <row r="2533" spans="1:6" x14ac:dyDescent="0.25">
      <c r="A2533" s="2" t="s">
        <v>110</v>
      </c>
      <c r="B2533" s="2">
        <v>215475</v>
      </c>
      <c r="C2533" s="2" t="s">
        <v>6</v>
      </c>
      <c r="D2533" s="2" t="s">
        <v>7</v>
      </c>
      <c r="E2533" s="2">
        <f>VLOOKUP(A2533,Sheet1!$A:$M,11,FALSE)</f>
        <v>0</v>
      </c>
      <c r="F2533" s="3">
        <v>45961</v>
      </c>
    </row>
    <row r="2534" spans="1:6" x14ac:dyDescent="0.25">
      <c r="A2534" s="2" t="s">
        <v>110</v>
      </c>
      <c r="B2534" s="2">
        <v>215475</v>
      </c>
      <c r="C2534" s="2" t="s">
        <v>6</v>
      </c>
      <c r="D2534" s="2" t="s">
        <v>7</v>
      </c>
      <c r="E2534" s="2">
        <f>VLOOKUP(A2534,Sheet1!$A:$O,12,FALSE)</f>
        <v>0</v>
      </c>
      <c r="F2534" s="3">
        <v>45991</v>
      </c>
    </row>
    <row r="2535" spans="1:6" x14ac:dyDescent="0.25">
      <c r="A2535" s="2" t="s">
        <v>110</v>
      </c>
      <c r="B2535" s="2">
        <v>215475</v>
      </c>
      <c r="C2535" s="2" t="s">
        <v>6</v>
      </c>
      <c r="D2535" s="2" t="s">
        <v>7</v>
      </c>
      <c r="E2535" s="2">
        <f>VLOOKUP(A2535,Sheet1!$A:$O,13,FALSE)</f>
        <v>0</v>
      </c>
      <c r="F2535" s="3">
        <v>46022</v>
      </c>
    </row>
    <row r="2536" spans="1:6" x14ac:dyDescent="0.25">
      <c r="A2536" s="2" t="s">
        <v>117</v>
      </c>
      <c r="B2536" s="2">
        <v>215475</v>
      </c>
      <c r="C2536" s="2" t="s">
        <v>6</v>
      </c>
      <c r="D2536" s="2" t="s">
        <v>7</v>
      </c>
      <c r="E2536" s="2">
        <f>VLOOKUP(A2536,Sheet1!$A:$M,2,FALSE)</f>
        <v>0</v>
      </c>
      <c r="F2536" s="3">
        <v>45688</v>
      </c>
    </row>
    <row r="2537" spans="1:6" x14ac:dyDescent="0.25">
      <c r="A2537" s="2" t="s">
        <v>117</v>
      </c>
      <c r="B2537" s="2">
        <v>215475</v>
      </c>
      <c r="C2537" s="2" t="s">
        <v>6</v>
      </c>
      <c r="D2537" s="2" t="s">
        <v>7</v>
      </c>
      <c r="E2537" s="2">
        <f>VLOOKUP(A2537,Sheet1!$A:$M,3,FALSE)</f>
        <v>0</v>
      </c>
      <c r="F2537" s="3">
        <v>45716</v>
      </c>
    </row>
    <row r="2538" spans="1:6" x14ac:dyDescent="0.25">
      <c r="A2538" s="2" t="s">
        <v>117</v>
      </c>
      <c r="B2538" s="2">
        <v>215475</v>
      </c>
      <c r="C2538" s="2" t="s">
        <v>6</v>
      </c>
      <c r="D2538" s="2" t="s">
        <v>7</v>
      </c>
      <c r="E2538" s="2">
        <f>VLOOKUP(A2538,Sheet1!$A:$M,4,FALSE)</f>
        <v>0</v>
      </c>
      <c r="F2538" s="3">
        <v>45747</v>
      </c>
    </row>
    <row r="2539" spans="1:6" x14ac:dyDescent="0.25">
      <c r="A2539" s="2" t="s">
        <v>117</v>
      </c>
      <c r="B2539" s="2">
        <v>215475</v>
      </c>
      <c r="C2539" s="2" t="s">
        <v>6</v>
      </c>
      <c r="D2539" s="2" t="s">
        <v>7</v>
      </c>
      <c r="E2539" s="2">
        <f>VLOOKUP(A2539,Sheet1!$A:$M,5,FALSE)</f>
        <v>0</v>
      </c>
      <c r="F2539" s="3">
        <v>45777</v>
      </c>
    </row>
    <row r="2540" spans="1:6" x14ac:dyDescent="0.25">
      <c r="A2540" s="2" t="s">
        <v>117</v>
      </c>
      <c r="B2540" s="2">
        <v>215475</v>
      </c>
      <c r="C2540" s="2" t="s">
        <v>6</v>
      </c>
      <c r="D2540" s="2" t="s">
        <v>7</v>
      </c>
      <c r="E2540" s="2">
        <f>VLOOKUP(A2540,Sheet1!$A:$M,6,FALSE)</f>
        <v>0</v>
      </c>
      <c r="F2540" s="3">
        <v>45808</v>
      </c>
    </row>
    <row r="2541" spans="1:6" x14ac:dyDescent="0.25">
      <c r="A2541" s="2" t="s">
        <v>117</v>
      </c>
      <c r="B2541" s="2">
        <v>215475</v>
      </c>
      <c r="C2541" s="2" t="s">
        <v>6</v>
      </c>
      <c r="D2541" s="2" t="s">
        <v>7</v>
      </c>
      <c r="E2541" s="2">
        <f>VLOOKUP(A2541,Sheet1!$A:$M,7,FALSE)</f>
        <v>0</v>
      </c>
      <c r="F2541" s="3">
        <v>45838</v>
      </c>
    </row>
    <row r="2542" spans="1:6" x14ac:dyDescent="0.25">
      <c r="A2542" s="2" t="s">
        <v>117</v>
      </c>
      <c r="B2542" s="2">
        <v>215475</v>
      </c>
      <c r="C2542" s="2" t="s">
        <v>6</v>
      </c>
      <c r="D2542" s="2" t="s">
        <v>7</v>
      </c>
      <c r="E2542" s="2">
        <f>VLOOKUP(A2542,Sheet1!$A:$M,8,FALSE)</f>
        <v>0</v>
      </c>
      <c r="F2542" s="3">
        <v>45869</v>
      </c>
    </row>
    <row r="2543" spans="1:6" x14ac:dyDescent="0.25">
      <c r="A2543" s="2" t="s">
        <v>117</v>
      </c>
      <c r="B2543" s="2">
        <v>215475</v>
      </c>
      <c r="C2543" s="2" t="s">
        <v>6</v>
      </c>
      <c r="D2543" s="2" t="s">
        <v>7</v>
      </c>
      <c r="E2543" s="2">
        <f>VLOOKUP(A2543,Sheet1!$A:$M,9,FALSE)</f>
        <v>0</v>
      </c>
      <c r="F2543" s="3">
        <v>45900</v>
      </c>
    </row>
    <row r="2544" spans="1:6" x14ac:dyDescent="0.25">
      <c r="A2544" s="2" t="s">
        <v>117</v>
      </c>
      <c r="B2544" s="2">
        <v>215475</v>
      </c>
      <c r="C2544" s="2" t="s">
        <v>6</v>
      </c>
      <c r="D2544" s="2" t="s">
        <v>7</v>
      </c>
      <c r="E2544" s="2">
        <f>VLOOKUP(A2544,Sheet1!$A:$M,10,FALSE)</f>
        <v>0</v>
      </c>
      <c r="F2544" s="3">
        <v>45930</v>
      </c>
    </row>
    <row r="2545" spans="1:6" x14ac:dyDescent="0.25">
      <c r="A2545" s="2" t="s">
        <v>117</v>
      </c>
      <c r="B2545" s="2">
        <v>215475</v>
      </c>
      <c r="C2545" s="2" t="s">
        <v>6</v>
      </c>
      <c r="D2545" s="2" t="s">
        <v>7</v>
      </c>
      <c r="E2545" s="2">
        <f>VLOOKUP(A2545,Sheet1!$A:$M,11,FALSE)</f>
        <v>0</v>
      </c>
      <c r="F2545" s="3">
        <v>45961</v>
      </c>
    </row>
    <row r="2546" spans="1:6" x14ac:dyDescent="0.25">
      <c r="A2546" s="2" t="s">
        <v>117</v>
      </c>
      <c r="B2546" s="2">
        <v>215475</v>
      </c>
      <c r="C2546" s="2" t="s">
        <v>6</v>
      </c>
      <c r="D2546" s="2" t="s">
        <v>7</v>
      </c>
      <c r="E2546" s="2">
        <f>VLOOKUP(A2546,Sheet1!$A:$O,12,FALSE)</f>
        <v>0</v>
      </c>
      <c r="F2546" s="3">
        <v>45991</v>
      </c>
    </row>
    <row r="2547" spans="1:6" x14ac:dyDescent="0.25">
      <c r="A2547" s="2" t="s">
        <v>117</v>
      </c>
      <c r="B2547" s="2">
        <v>215475</v>
      </c>
      <c r="C2547" s="2" t="s">
        <v>6</v>
      </c>
      <c r="D2547" s="2" t="s">
        <v>7</v>
      </c>
      <c r="E2547" s="2">
        <f>VLOOKUP(A2547,Sheet1!$A:$O,13,FALSE)</f>
        <v>0</v>
      </c>
      <c r="F2547" s="3">
        <v>46022</v>
      </c>
    </row>
    <row r="2548" spans="1:6" x14ac:dyDescent="0.25">
      <c r="A2548" s="2" t="s">
        <v>131</v>
      </c>
      <c r="B2548" s="2">
        <v>215475</v>
      </c>
      <c r="C2548" s="2" t="s">
        <v>6</v>
      </c>
      <c r="D2548" s="2" t="s">
        <v>7</v>
      </c>
      <c r="E2548" s="2">
        <f>VLOOKUP(A2548,Sheet1!$A:$M,2,FALSE)</f>
        <v>0</v>
      </c>
      <c r="F2548" s="3">
        <v>45688</v>
      </c>
    </row>
    <row r="2549" spans="1:6" x14ac:dyDescent="0.25">
      <c r="A2549" s="2" t="s">
        <v>131</v>
      </c>
      <c r="B2549" s="2">
        <v>215475</v>
      </c>
      <c r="C2549" s="2" t="s">
        <v>6</v>
      </c>
      <c r="D2549" s="2" t="s">
        <v>7</v>
      </c>
      <c r="E2549" s="2">
        <f>VLOOKUP(A2549,Sheet1!$A:$M,3,FALSE)</f>
        <v>0</v>
      </c>
      <c r="F2549" s="3">
        <v>45716</v>
      </c>
    </row>
    <row r="2550" spans="1:6" x14ac:dyDescent="0.25">
      <c r="A2550" s="2" t="s">
        <v>131</v>
      </c>
      <c r="B2550" s="2">
        <v>215475</v>
      </c>
      <c r="C2550" s="2" t="s">
        <v>6</v>
      </c>
      <c r="D2550" s="2" t="s">
        <v>7</v>
      </c>
      <c r="E2550" s="2">
        <f>VLOOKUP(A2550,Sheet1!$A:$M,4,FALSE)</f>
        <v>0</v>
      </c>
      <c r="F2550" s="3">
        <v>45747</v>
      </c>
    </row>
    <row r="2551" spans="1:6" x14ac:dyDescent="0.25">
      <c r="A2551" s="2" t="s">
        <v>131</v>
      </c>
      <c r="B2551" s="2">
        <v>215475</v>
      </c>
      <c r="C2551" s="2" t="s">
        <v>6</v>
      </c>
      <c r="D2551" s="2" t="s">
        <v>7</v>
      </c>
      <c r="E2551" s="2">
        <f>VLOOKUP(A2551,Sheet1!$A:$M,5,FALSE)</f>
        <v>0</v>
      </c>
      <c r="F2551" s="3">
        <v>45777</v>
      </c>
    </row>
    <row r="2552" spans="1:6" x14ac:dyDescent="0.25">
      <c r="A2552" s="2" t="s">
        <v>131</v>
      </c>
      <c r="B2552" s="2">
        <v>215475</v>
      </c>
      <c r="C2552" s="2" t="s">
        <v>6</v>
      </c>
      <c r="D2552" s="2" t="s">
        <v>7</v>
      </c>
      <c r="E2552" s="2">
        <f>VLOOKUP(A2552,Sheet1!$A:$M,6,FALSE)</f>
        <v>0</v>
      </c>
      <c r="F2552" s="3">
        <v>45808</v>
      </c>
    </row>
    <row r="2553" spans="1:6" x14ac:dyDescent="0.25">
      <c r="A2553" s="2" t="s">
        <v>131</v>
      </c>
      <c r="B2553" s="2">
        <v>215475</v>
      </c>
      <c r="C2553" s="2" t="s">
        <v>6</v>
      </c>
      <c r="D2553" s="2" t="s">
        <v>7</v>
      </c>
      <c r="E2553" s="2">
        <f>VLOOKUP(A2553,Sheet1!$A:$M,7,FALSE)</f>
        <v>0</v>
      </c>
      <c r="F2553" s="3">
        <v>45838</v>
      </c>
    </row>
    <row r="2554" spans="1:6" x14ac:dyDescent="0.25">
      <c r="A2554" s="2" t="s">
        <v>131</v>
      </c>
      <c r="B2554" s="2">
        <v>215475</v>
      </c>
      <c r="C2554" s="2" t="s">
        <v>6</v>
      </c>
      <c r="D2554" s="2" t="s">
        <v>7</v>
      </c>
      <c r="E2554" s="2">
        <f>VLOOKUP(A2554,Sheet1!$A:$M,8,FALSE)</f>
        <v>0</v>
      </c>
      <c r="F2554" s="3">
        <v>45869</v>
      </c>
    </row>
    <row r="2555" spans="1:6" x14ac:dyDescent="0.25">
      <c r="A2555" s="2" t="s">
        <v>131</v>
      </c>
      <c r="B2555" s="2">
        <v>215475</v>
      </c>
      <c r="C2555" s="2" t="s">
        <v>6</v>
      </c>
      <c r="D2555" s="2" t="s">
        <v>7</v>
      </c>
      <c r="E2555" s="2">
        <f>VLOOKUP(A2555,Sheet1!$A:$M,9,FALSE)</f>
        <v>0</v>
      </c>
      <c r="F2555" s="3">
        <v>45900</v>
      </c>
    </row>
    <row r="2556" spans="1:6" x14ac:dyDescent="0.25">
      <c r="A2556" s="2" t="s">
        <v>131</v>
      </c>
      <c r="B2556" s="2">
        <v>215475</v>
      </c>
      <c r="C2556" s="2" t="s">
        <v>6</v>
      </c>
      <c r="D2556" s="2" t="s">
        <v>7</v>
      </c>
      <c r="E2556" s="2">
        <f>VLOOKUP(A2556,Sheet1!$A:$M,10,FALSE)</f>
        <v>0</v>
      </c>
      <c r="F2556" s="3">
        <v>45930</v>
      </c>
    </row>
    <row r="2557" spans="1:6" x14ac:dyDescent="0.25">
      <c r="A2557" s="2" t="s">
        <v>131</v>
      </c>
      <c r="B2557" s="2">
        <v>215475</v>
      </c>
      <c r="C2557" s="2" t="s">
        <v>6</v>
      </c>
      <c r="D2557" s="2" t="s">
        <v>7</v>
      </c>
      <c r="E2557" s="2">
        <f>VLOOKUP(A2557,Sheet1!$A:$M,11,FALSE)</f>
        <v>0</v>
      </c>
      <c r="F2557" s="3">
        <v>45961</v>
      </c>
    </row>
    <row r="2558" spans="1:6" x14ac:dyDescent="0.25">
      <c r="A2558" s="2" t="s">
        <v>131</v>
      </c>
      <c r="B2558" s="2">
        <v>215475</v>
      </c>
      <c r="C2558" s="2" t="s">
        <v>6</v>
      </c>
      <c r="D2558" s="2" t="s">
        <v>7</v>
      </c>
      <c r="E2558" s="2">
        <f>VLOOKUP(A2558,Sheet1!$A:$O,12,FALSE)</f>
        <v>0</v>
      </c>
      <c r="F2558" s="3">
        <v>45991</v>
      </c>
    </row>
    <row r="2559" spans="1:6" x14ac:dyDescent="0.25">
      <c r="A2559" s="2" t="s">
        <v>131</v>
      </c>
      <c r="B2559" s="2">
        <v>215475</v>
      </c>
      <c r="C2559" s="2" t="s">
        <v>6</v>
      </c>
      <c r="D2559" s="2" t="s">
        <v>7</v>
      </c>
      <c r="E2559" s="2">
        <f>VLOOKUP(A2559,Sheet1!$A:$O,13,FALSE)</f>
        <v>0</v>
      </c>
      <c r="F2559" s="3">
        <v>46022</v>
      </c>
    </row>
    <row r="2560" spans="1:6" x14ac:dyDescent="0.25">
      <c r="A2560" s="2" t="s">
        <v>116</v>
      </c>
      <c r="B2560" s="2">
        <v>215475</v>
      </c>
      <c r="C2560" s="2" t="s">
        <v>6</v>
      </c>
      <c r="D2560" s="2" t="s">
        <v>7</v>
      </c>
      <c r="E2560" s="2">
        <f>VLOOKUP(A2560,Sheet1!$A:$M,2,FALSE)</f>
        <v>0</v>
      </c>
      <c r="F2560" s="3">
        <v>45688</v>
      </c>
    </row>
    <row r="2561" spans="1:6" x14ac:dyDescent="0.25">
      <c r="A2561" s="2" t="s">
        <v>116</v>
      </c>
      <c r="B2561" s="2">
        <v>215475</v>
      </c>
      <c r="C2561" s="2" t="s">
        <v>6</v>
      </c>
      <c r="D2561" s="2" t="s">
        <v>7</v>
      </c>
      <c r="E2561" s="2">
        <f>VLOOKUP(A2561,Sheet1!$A:$M,3,FALSE)</f>
        <v>0</v>
      </c>
      <c r="F2561" s="3">
        <v>45716</v>
      </c>
    </row>
    <row r="2562" spans="1:6" x14ac:dyDescent="0.25">
      <c r="A2562" s="2" t="s">
        <v>116</v>
      </c>
      <c r="B2562" s="2">
        <v>215475</v>
      </c>
      <c r="C2562" s="2" t="s">
        <v>6</v>
      </c>
      <c r="D2562" s="2" t="s">
        <v>7</v>
      </c>
      <c r="E2562" s="2">
        <f>VLOOKUP(A2562,Sheet1!$A:$M,4,FALSE)</f>
        <v>0</v>
      </c>
      <c r="F2562" s="3">
        <v>45747</v>
      </c>
    </row>
    <row r="2563" spans="1:6" x14ac:dyDescent="0.25">
      <c r="A2563" s="2" t="s">
        <v>116</v>
      </c>
      <c r="B2563" s="2">
        <v>215475</v>
      </c>
      <c r="C2563" s="2" t="s">
        <v>6</v>
      </c>
      <c r="D2563" s="2" t="s">
        <v>7</v>
      </c>
      <c r="E2563" s="2">
        <f>VLOOKUP(A2563,Sheet1!$A:$M,5,FALSE)</f>
        <v>0</v>
      </c>
      <c r="F2563" s="3">
        <v>45777</v>
      </c>
    </row>
    <row r="2564" spans="1:6" x14ac:dyDescent="0.25">
      <c r="A2564" s="2" t="s">
        <v>116</v>
      </c>
      <c r="B2564" s="2">
        <v>215475</v>
      </c>
      <c r="C2564" s="2" t="s">
        <v>6</v>
      </c>
      <c r="D2564" s="2" t="s">
        <v>7</v>
      </c>
      <c r="E2564" s="2">
        <f>VLOOKUP(A2564,Sheet1!$A:$M,6,FALSE)</f>
        <v>0</v>
      </c>
      <c r="F2564" s="3">
        <v>45808</v>
      </c>
    </row>
    <row r="2565" spans="1:6" x14ac:dyDescent="0.25">
      <c r="A2565" s="2" t="s">
        <v>116</v>
      </c>
      <c r="B2565" s="2">
        <v>215475</v>
      </c>
      <c r="C2565" s="2" t="s">
        <v>6</v>
      </c>
      <c r="D2565" s="2" t="s">
        <v>7</v>
      </c>
      <c r="E2565" s="2">
        <f>VLOOKUP(A2565,Sheet1!$A:$M,7,FALSE)</f>
        <v>0</v>
      </c>
      <c r="F2565" s="3">
        <v>45838</v>
      </c>
    </row>
    <row r="2566" spans="1:6" x14ac:dyDescent="0.25">
      <c r="A2566" s="2" t="s">
        <v>116</v>
      </c>
      <c r="B2566" s="2">
        <v>215475</v>
      </c>
      <c r="C2566" s="2" t="s">
        <v>6</v>
      </c>
      <c r="D2566" s="2" t="s">
        <v>7</v>
      </c>
      <c r="E2566" s="2">
        <f>VLOOKUP(A2566,Sheet1!$A:$M,8,FALSE)</f>
        <v>0</v>
      </c>
      <c r="F2566" s="3">
        <v>45869</v>
      </c>
    </row>
    <row r="2567" spans="1:6" x14ac:dyDescent="0.25">
      <c r="A2567" s="2" t="s">
        <v>116</v>
      </c>
      <c r="B2567" s="2">
        <v>215475</v>
      </c>
      <c r="C2567" s="2" t="s">
        <v>6</v>
      </c>
      <c r="D2567" s="2" t="s">
        <v>7</v>
      </c>
      <c r="E2567" s="2">
        <f>VLOOKUP(A2567,Sheet1!$A:$M,9,FALSE)</f>
        <v>0</v>
      </c>
      <c r="F2567" s="3">
        <v>45900</v>
      </c>
    </row>
    <row r="2568" spans="1:6" x14ac:dyDescent="0.25">
      <c r="A2568" s="2" t="s">
        <v>116</v>
      </c>
      <c r="B2568" s="2">
        <v>215475</v>
      </c>
      <c r="C2568" s="2" t="s">
        <v>6</v>
      </c>
      <c r="D2568" s="2" t="s">
        <v>7</v>
      </c>
      <c r="E2568" s="2">
        <f>VLOOKUP(A2568,Sheet1!$A:$M,10,FALSE)</f>
        <v>0</v>
      </c>
      <c r="F2568" s="3">
        <v>45930</v>
      </c>
    </row>
    <row r="2569" spans="1:6" x14ac:dyDescent="0.25">
      <c r="A2569" s="2" t="s">
        <v>116</v>
      </c>
      <c r="B2569" s="2">
        <v>215475</v>
      </c>
      <c r="C2569" s="2" t="s">
        <v>6</v>
      </c>
      <c r="D2569" s="2" t="s">
        <v>7</v>
      </c>
      <c r="E2569" s="2">
        <f>VLOOKUP(A2569,Sheet1!$A:$M,11,FALSE)</f>
        <v>0</v>
      </c>
      <c r="F2569" s="3">
        <v>45961</v>
      </c>
    </row>
    <row r="2570" spans="1:6" x14ac:dyDescent="0.25">
      <c r="A2570" s="2" t="s">
        <v>116</v>
      </c>
      <c r="B2570" s="2">
        <v>215475</v>
      </c>
      <c r="C2570" s="2" t="s">
        <v>6</v>
      </c>
      <c r="D2570" s="2" t="s">
        <v>7</v>
      </c>
      <c r="E2570" s="2">
        <f>VLOOKUP(A2570,Sheet1!$A:$O,12,FALSE)</f>
        <v>0</v>
      </c>
      <c r="F2570" s="3">
        <v>45991</v>
      </c>
    </row>
    <row r="2571" spans="1:6" x14ac:dyDescent="0.25">
      <c r="A2571" s="2" t="s">
        <v>116</v>
      </c>
      <c r="B2571" s="2">
        <v>215475</v>
      </c>
      <c r="C2571" s="2" t="s">
        <v>6</v>
      </c>
      <c r="D2571" s="2" t="s">
        <v>7</v>
      </c>
      <c r="E2571" s="2">
        <f>VLOOKUP(A2571,Sheet1!$A:$O,13,FALSE)</f>
        <v>0</v>
      </c>
      <c r="F2571" s="3">
        <v>46022</v>
      </c>
    </row>
    <row r="2572" spans="1:6" x14ac:dyDescent="0.25">
      <c r="A2572" s="2" t="s">
        <v>115</v>
      </c>
      <c r="B2572" s="2">
        <v>215475</v>
      </c>
      <c r="C2572" s="2" t="s">
        <v>6</v>
      </c>
      <c r="D2572" s="2" t="s">
        <v>7</v>
      </c>
      <c r="E2572" s="2">
        <f>VLOOKUP(A2572,Sheet1!$A:$M,2,FALSE)</f>
        <v>0</v>
      </c>
      <c r="F2572" s="3">
        <v>45688</v>
      </c>
    </row>
    <row r="2573" spans="1:6" x14ac:dyDescent="0.25">
      <c r="A2573" s="2" t="s">
        <v>115</v>
      </c>
      <c r="B2573" s="2">
        <v>215475</v>
      </c>
      <c r="C2573" s="2" t="s">
        <v>6</v>
      </c>
      <c r="D2573" s="2" t="s">
        <v>7</v>
      </c>
      <c r="E2573" s="2">
        <f>VLOOKUP(A2573,Sheet1!$A:$M,3,FALSE)</f>
        <v>0</v>
      </c>
      <c r="F2573" s="3">
        <v>45716</v>
      </c>
    </row>
    <row r="2574" spans="1:6" x14ac:dyDescent="0.25">
      <c r="A2574" s="2" t="s">
        <v>115</v>
      </c>
      <c r="B2574" s="2">
        <v>215475</v>
      </c>
      <c r="C2574" s="2" t="s">
        <v>6</v>
      </c>
      <c r="D2574" s="2" t="s">
        <v>7</v>
      </c>
      <c r="E2574" s="2">
        <f>VLOOKUP(A2574,Sheet1!$A:$M,4,FALSE)</f>
        <v>0</v>
      </c>
      <c r="F2574" s="3">
        <v>45747</v>
      </c>
    </row>
    <row r="2575" spans="1:6" x14ac:dyDescent="0.25">
      <c r="A2575" s="2" t="s">
        <v>115</v>
      </c>
      <c r="B2575" s="2">
        <v>215475</v>
      </c>
      <c r="C2575" s="2" t="s">
        <v>6</v>
      </c>
      <c r="D2575" s="2" t="s">
        <v>7</v>
      </c>
      <c r="E2575" s="2">
        <f>VLOOKUP(A2575,Sheet1!$A:$M,5,FALSE)</f>
        <v>0</v>
      </c>
      <c r="F2575" s="3">
        <v>45777</v>
      </c>
    </row>
    <row r="2576" spans="1:6" x14ac:dyDescent="0.25">
      <c r="A2576" s="2" t="s">
        <v>115</v>
      </c>
      <c r="B2576" s="2">
        <v>215475</v>
      </c>
      <c r="C2576" s="2" t="s">
        <v>6</v>
      </c>
      <c r="D2576" s="2" t="s">
        <v>7</v>
      </c>
      <c r="E2576" s="2">
        <f>VLOOKUP(A2576,Sheet1!$A:$M,6,FALSE)</f>
        <v>0</v>
      </c>
      <c r="F2576" s="3">
        <v>45808</v>
      </c>
    </row>
    <row r="2577" spans="1:6" x14ac:dyDescent="0.25">
      <c r="A2577" s="2" t="s">
        <v>115</v>
      </c>
      <c r="B2577" s="2">
        <v>215475</v>
      </c>
      <c r="C2577" s="2" t="s">
        <v>6</v>
      </c>
      <c r="D2577" s="2" t="s">
        <v>7</v>
      </c>
      <c r="E2577" s="2">
        <f>VLOOKUP(A2577,Sheet1!$A:$M,7,FALSE)</f>
        <v>0</v>
      </c>
      <c r="F2577" s="3">
        <v>45838</v>
      </c>
    </row>
    <row r="2578" spans="1:6" x14ac:dyDescent="0.25">
      <c r="A2578" s="2" t="s">
        <v>115</v>
      </c>
      <c r="B2578" s="2">
        <v>215475</v>
      </c>
      <c r="C2578" s="2" t="s">
        <v>6</v>
      </c>
      <c r="D2578" s="2" t="s">
        <v>7</v>
      </c>
      <c r="E2578" s="2">
        <f>VLOOKUP(A2578,Sheet1!$A:$M,8,FALSE)</f>
        <v>0</v>
      </c>
      <c r="F2578" s="3">
        <v>45869</v>
      </c>
    </row>
    <row r="2579" spans="1:6" x14ac:dyDescent="0.25">
      <c r="A2579" s="2" t="s">
        <v>115</v>
      </c>
      <c r="B2579" s="2">
        <v>215475</v>
      </c>
      <c r="C2579" s="2" t="s">
        <v>6</v>
      </c>
      <c r="D2579" s="2" t="s">
        <v>7</v>
      </c>
      <c r="E2579" s="2">
        <f>VLOOKUP(A2579,Sheet1!$A:$M,9,FALSE)</f>
        <v>0</v>
      </c>
      <c r="F2579" s="3">
        <v>45900</v>
      </c>
    </row>
    <row r="2580" spans="1:6" x14ac:dyDescent="0.25">
      <c r="A2580" s="2" t="s">
        <v>115</v>
      </c>
      <c r="B2580" s="2">
        <v>215475</v>
      </c>
      <c r="C2580" s="2" t="s">
        <v>6</v>
      </c>
      <c r="D2580" s="2" t="s">
        <v>7</v>
      </c>
      <c r="E2580" s="2">
        <f>VLOOKUP(A2580,Sheet1!$A:$M,10,FALSE)</f>
        <v>0</v>
      </c>
      <c r="F2580" s="3">
        <v>45930</v>
      </c>
    </row>
    <row r="2581" spans="1:6" x14ac:dyDescent="0.25">
      <c r="A2581" s="2" t="s">
        <v>115</v>
      </c>
      <c r="B2581" s="2">
        <v>215475</v>
      </c>
      <c r="C2581" s="2" t="s">
        <v>6</v>
      </c>
      <c r="D2581" s="2" t="s">
        <v>7</v>
      </c>
      <c r="E2581" s="2">
        <f>VLOOKUP(A2581,Sheet1!$A:$M,11,FALSE)</f>
        <v>0</v>
      </c>
      <c r="F2581" s="3">
        <v>45961</v>
      </c>
    </row>
    <row r="2582" spans="1:6" x14ac:dyDescent="0.25">
      <c r="A2582" s="2" t="s">
        <v>115</v>
      </c>
      <c r="B2582" s="2">
        <v>215475</v>
      </c>
      <c r="C2582" s="2" t="s">
        <v>6</v>
      </c>
      <c r="D2582" s="2" t="s">
        <v>7</v>
      </c>
      <c r="E2582" s="2">
        <f>VLOOKUP(A2582,Sheet1!$A:$O,12,FALSE)</f>
        <v>0</v>
      </c>
      <c r="F2582" s="3">
        <v>45991</v>
      </c>
    </row>
    <row r="2583" spans="1:6" x14ac:dyDescent="0.25">
      <c r="A2583" s="2" t="s">
        <v>115</v>
      </c>
      <c r="B2583" s="2">
        <v>215475</v>
      </c>
      <c r="C2583" s="2" t="s">
        <v>6</v>
      </c>
      <c r="D2583" s="2" t="s">
        <v>7</v>
      </c>
      <c r="E2583" s="2">
        <f>VLOOKUP(A2583,Sheet1!$A:$O,13,FALSE)</f>
        <v>0</v>
      </c>
      <c r="F2583" s="3">
        <v>46022</v>
      </c>
    </row>
    <row r="2584" spans="1:6" x14ac:dyDescent="0.25">
      <c r="A2584" s="2" t="s">
        <v>114</v>
      </c>
      <c r="B2584" s="2">
        <v>215475</v>
      </c>
      <c r="C2584" s="2" t="s">
        <v>6</v>
      </c>
      <c r="D2584" s="2" t="s">
        <v>7</v>
      </c>
      <c r="E2584" s="2">
        <f>VLOOKUP(A2584,Sheet1!$A:$M,2,FALSE)</f>
        <v>0</v>
      </c>
      <c r="F2584" s="3">
        <v>45688</v>
      </c>
    </row>
    <row r="2585" spans="1:6" x14ac:dyDescent="0.25">
      <c r="A2585" s="2" t="s">
        <v>114</v>
      </c>
      <c r="B2585" s="2">
        <v>215475</v>
      </c>
      <c r="C2585" s="2" t="s">
        <v>6</v>
      </c>
      <c r="D2585" s="2" t="s">
        <v>7</v>
      </c>
      <c r="E2585" s="2">
        <f>VLOOKUP(A2585,Sheet1!$A:$M,3,FALSE)</f>
        <v>0</v>
      </c>
      <c r="F2585" s="3">
        <v>45716</v>
      </c>
    </row>
    <row r="2586" spans="1:6" x14ac:dyDescent="0.25">
      <c r="A2586" s="2" t="s">
        <v>114</v>
      </c>
      <c r="B2586" s="2">
        <v>215475</v>
      </c>
      <c r="C2586" s="2" t="s">
        <v>6</v>
      </c>
      <c r="D2586" s="2" t="s">
        <v>7</v>
      </c>
      <c r="E2586" s="2">
        <f>VLOOKUP(A2586,Sheet1!$A:$M,4,FALSE)</f>
        <v>0</v>
      </c>
      <c r="F2586" s="3">
        <v>45747</v>
      </c>
    </row>
    <row r="2587" spans="1:6" x14ac:dyDescent="0.25">
      <c r="A2587" s="2" t="s">
        <v>114</v>
      </c>
      <c r="B2587" s="2">
        <v>215475</v>
      </c>
      <c r="C2587" s="2" t="s">
        <v>6</v>
      </c>
      <c r="D2587" s="2" t="s">
        <v>7</v>
      </c>
      <c r="E2587" s="2">
        <f>VLOOKUP(A2587,Sheet1!$A:$M,5,FALSE)</f>
        <v>0</v>
      </c>
      <c r="F2587" s="3">
        <v>45777</v>
      </c>
    </row>
    <row r="2588" spans="1:6" x14ac:dyDescent="0.25">
      <c r="A2588" s="2" t="s">
        <v>114</v>
      </c>
      <c r="B2588" s="2">
        <v>215475</v>
      </c>
      <c r="C2588" s="2" t="s">
        <v>6</v>
      </c>
      <c r="D2588" s="2" t="s">
        <v>7</v>
      </c>
      <c r="E2588" s="2">
        <f>VLOOKUP(A2588,Sheet1!$A:$M,6,FALSE)</f>
        <v>0</v>
      </c>
      <c r="F2588" s="3">
        <v>45808</v>
      </c>
    </row>
    <row r="2589" spans="1:6" x14ac:dyDescent="0.25">
      <c r="A2589" s="2" t="s">
        <v>114</v>
      </c>
      <c r="B2589" s="2">
        <v>215475</v>
      </c>
      <c r="C2589" s="2" t="s">
        <v>6</v>
      </c>
      <c r="D2589" s="2" t="s">
        <v>7</v>
      </c>
      <c r="E2589" s="2">
        <f>VLOOKUP(A2589,Sheet1!$A:$M,7,FALSE)</f>
        <v>0</v>
      </c>
      <c r="F2589" s="3">
        <v>45838</v>
      </c>
    </row>
    <row r="2590" spans="1:6" x14ac:dyDescent="0.25">
      <c r="A2590" s="2" t="s">
        <v>114</v>
      </c>
      <c r="B2590" s="2">
        <v>215475</v>
      </c>
      <c r="C2590" s="2" t="s">
        <v>6</v>
      </c>
      <c r="D2590" s="2" t="s">
        <v>7</v>
      </c>
      <c r="E2590" s="2">
        <f>VLOOKUP(A2590,Sheet1!$A:$M,8,FALSE)</f>
        <v>0</v>
      </c>
      <c r="F2590" s="3">
        <v>45869</v>
      </c>
    </row>
    <row r="2591" spans="1:6" x14ac:dyDescent="0.25">
      <c r="A2591" s="2" t="s">
        <v>114</v>
      </c>
      <c r="B2591" s="2">
        <v>215475</v>
      </c>
      <c r="C2591" s="2" t="s">
        <v>6</v>
      </c>
      <c r="D2591" s="2" t="s">
        <v>7</v>
      </c>
      <c r="E2591" s="2">
        <f>VLOOKUP(A2591,Sheet1!$A:$M,9,FALSE)</f>
        <v>0</v>
      </c>
      <c r="F2591" s="3">
        <v>45900</v>
      </c>
    </row>
    <row r="2592" spans="1:6" x14ac:dyDescent="0.25">
      <c r="A2592" s="2" t="s">
        <v>114</v>
      </c>
      <c r="B2592" s="2">
        <v>215475</v>
      </c>
      <c r="C2592" s="2" t="s">
        <v>6</v>
      </c>
      <c r="D2592" s="2" t="s">
        <v>7</v>
      </c>
      <c r="E2592" s="2">
        <f>VLOOKUP(A2592,Sheet1!$A:$M,10,FALSE)</f>
        <v>0</v>
      </c>
      <c r="F2592" s="3">
        <v>45930</v>
      </c>
    </row>
    <row r="2593" spans="1:6" x14ac:dyDescent="0.25">
      <c r="A2593" s="2" t="s">
        <v>114</v>
      </c>
      <c r="B2593" s="2">
        <v>215475</v>
      </c>
      <c r="C2593" s="2" t="s">
        <v>6</v>
      </c>
      <c r="D2593" s="2" t="s">
        <v>7</v>
      </c>
      <c r="E2593" s="2">
        <f>VLOOKUP(A2593,Sheet1!$A:$M,11,FALSE)</f>
        <v>0</v>
      </c>
      <c r="F2593" s="3">
        <v>45961</v>
      </c>
    </row>
    <row r="2594" spans="1:6" x14ac:dyDescent="0.25">
      <c r="A2594" s="2" t="s">
        <v>114</v>
      </c>
      <c r="B2594" s="2">
        <v>215475</v>
      </c>
      <c r="C2594" s="2" t="s">
        <v>6</v>
      </c>
      <c r="D2594" s="2" t="s">
        <v>7</v>
      </c>
      <c r="E2594" s="2">
        <f>VLOOKUP(A2594,Sheet1!$A:$O,12,FALSE)</f>
        <v>0</v>
      </c>
      <c r="F2594" s="3">
        <v>45991</v>
      </c>
    </row>
    <row r="2595" spans="1:6" x14ac:dyDescent="0.25">
      <c r="A2595" s="2" t="s">
        <v>114</v>
      </c>
      <c r="B2595" s="2">
        <v>215475</v>
      </c>
      <c r="C2595" s="2" t="s">
        <v>6</v>
      </c>
      <c r="D2595" s="2" t="s">
        <v>7</v>
      </c>
      <c r="E2595" s="2">
        <f>VLOOKUP(A2595,Sheet1!$A:$O,13,FALSE)</f>
        <v>0</v>
      </c>
      <c r="F2595" s="3">
        <v>46022</v>
      </c>
    </row>
    <row r="2596" spans="1:6" x14ac:dyDescent="0.25">
      <c r="A2596" s="2" t="s">
        <v>122</v>
      </c>
      <c r="B2596" s="2">
        <v>215475</v>
      </c>
      <c r="C2596" s="2" t="s">
        <v>6</v>
      </c>
      <c r="D2596" s="2" t="s">
        <v>7</v>
      </c>
      <c r="E2596" s="2">
        <f>VLOOKUP(A2596,Sheet1!$A:$M,2,FALSE)</f>
        <v>0</v>
      </c>
      <c r="F2596" s="3">
        <v>45688</v>
      </c>
    </row>
    <row r="2597" spans="1:6" x14ac:dyDescent="0.25">
      <c r="A2597" s="2" t="s">
        <v>122</v>
      </c>
      <c r="B2597" s="2">
        <v>215475</v>
      </c>
      <c r="C2597" s="2" t="s">
        <v>6</v>
      </c>
      <c r="D2597" s="2" t="s">
        <v>7</v>
      </c>
      <c r="E2597" s="2">
        <f>VLOOKUP(A2597,Sheet1!$A:$M,3,FALSE)</f>
        <v>0</v>
      </c>
      <c r="F2597" s="3">
        <v>45716</v>
      </c>
    </row>
    <row r="2598" spans="1:6" x14ac:dyDescent="0.25">
      <c r="A2598" s="2" t="s">
        <v>122</v>
      </c>
      <c r="B2598" s="2">
        <v>215475</v>
      </c>
      <c r="C2598" s="2" t="s">
        <v>6</v>
      </c>
      <c r="D2598" s="2" t="s">
        <v>7</v>
      </c>
      <c r="E2598" s="2">
        <f>VLOOKUP(A2598,Sheet1!$A:$M,4,FALSE)</f>
        <v>0</v>
      </c>
      <c r="F2598" s="3">
        <v>45747</v>
      </c>
    </row>
    <row r="2599" spans="1:6" x14ac:dyDescent="0.25">
      <c r="A2599" s="2" t="s">
        <v>122</v>
      </c>
      <c r="B2599" s="2">
        <v>215475</v>
      </c>
      <c r="C2599" s="2" t="s">
        <v>6</v>
      </c>
      <c r="D2599" s="2" t="s">
        <v>7</v>
      </c>
      <c r="E2599" s="2">
        <f>VLOOKUP(A2599,Sheet1!$A:$M,5,FALSE)</f>
        <v>0</v>
      </c>
      <c r="F2599" s="3">
        <v>45777</v>
      </c>
    </row>
    <row r="2600" spans="1:6" x14ac:dyDescent="0.25">
      <c r="A2600" s="2" t="s">
        <v>122</v>
      </c>
      <c r="B2600" s="2">
        <v>215475</v>
      </c>
      <c r="C2600" s="2" t="s">
        <v>6</v>
      </c>
      <c r="D2600" s="2" t="s">
        <v>7</v>
      </c>
      <c r="E2600" s="2">
        <f>VLOOKUP(A2600,Sheet1!$A:$M,6,FALSE)</f>
        <v>0</v>
      </c>
      <c r="F2600" s="3">
        <v>45808</v>
      </c>
    </row>
    <row r="2601" spans="1:6" x14ac:dyDescent="0.25">
      <c r="A2601" s="2" t="s">
        <v>122</v>
      </c>
      <c r="B2601" s="2">
        <v>215475</v>
      </c>
      <c r="C2601" s="2" t="s">
        <v>6</v>
      </c>
      <c r="D2601" s="2" t="s">
        <v>7</v>
      </c>
      <c r="E2601" s="2">
        <f>VLOOKUP(A2601,Sheet1!$A:$M,7,FALSE)</f>
        <v>0</v>
      </c>
      <c r="F2601" s="3">
        <v>45838</v>
      </c>
    </row>
    <row r="2602" spans="1:6" x14ac:dyDescent="0.25">
      <c r="A2602" s="2" t="s">
        <v>122</v>
      </c>
      <c r="B2602" s="2">
        <v>215475</v>
      </c>
      <c r="C2602" s="2" t="s">
        <v>6</v>
      </c>
      <c r="D2602" s="2" t="s">
        <v>7</v>
      </c>
      <c r="E2602" s="2">
        <f>VLOOKUP(A2602,Sheet1!$A:$M,8,FALSE)</f>
        <v>0</v>
      </c>
      <c r="F2602" s="3">
        <v>45869</v>
      </c>
    </row>
    <row r="2603" spans="1:6" x14ac:dyDescent="0.25">
      <c r="A2603" s="2" t="s">
        <v>122</v>
      </c>
      <c r="B2603" s="2">
        <v>215475</v>
      </c>
      <c r="C2603" s="2" t="s">
        <v>6</v>
      </c>
      <c r="D2603" s="2" t="s">
        <v>7</v>
      </c>
      <c r="E2603" s="2">
        <f>VLOOKUP(A2603,Sheet1!$A:$M,9,FALSE)</f>
        <v>0</v>
      </c>
      <c r="F2603" s="3">
        <v>45900</v>
      </c>
    </row>
    <row r="2604" spans="1:6" x14ac:dyDescent="0.25">
      <c r="A2604" s="2" t="s">
        <v>122</v>
      </c>
      <c r="B2604" s="2">
        <v>215475</v>
      </c>
      <c r="C2604" s="2" t="s">
        <v>6</v>
      </c>
      <c r="D2604" s="2" t="s">
        <v>7</v>
      </c>
      <c r="E2604" s="2">
        <f>VLOOKUP(A2604,Sheet1!$A:$M,10,FALSE)</f>
        <v>0</v>
      </c>
      <c r="F2604" s="3">
        <v>45930</v>
      </c>
    </row>
    <row r="2605" spans="1:6" x14ac:dyDescent="0.25">
      <c r="A2605" s="2" t="s">
        <v>122</v>
      </c>
      <c r="B2605" s="2">
        <v>215475</v>
      </c>
      <c r="C2605" s="2" t="s">
        <v>6</v>
      </c>
      <c r="D2605" s="2" t="s">
        <v>7</v>
      </c>
      <c r="E2605" s="2">
        <f>VLOOKUP(A2605,Sheet1!$A:$M,11,FALSE)</f>
        <v>0</v>
      </c>
      <c r="F2605" s="3">
        <v>45961</v>
      </c>
    </row>
    <row r="2606" spans="1:6" x14ac:dyDescent="0.25">
      <c r="A2606" s="2" t="s">
        <v>122</v>
      </c>
      <c r="B2606" s="2">
        <v>215475</v>
      </c>
      <c r="C2606" s="2" t="s">
        <v>6</v>
      </c>
      <c r="D2606" s="2" t="s">
        <v>7</v>
      </c>
      <c r="E2606" s="2">
        <f>VLOOKUP(A2606,Sheet1!$A:$O,12,FALSE)</f>
        <v>0</v>
      </c>
      <c r="F2606" s="3">
        <v>45991</v>
      </c>
    </row>
    <row r="2607" spans="1:6" x14ac:dyDescent="0.25">
      <c r="A2607" s="2" t="s">
        <v>122</v>
      </c>
      <c r="B2607" s="2">
        <v>215475</v>
      </c>
      <c r="C2607" s="2" t="s">
        <v>6</v>
      </c>
      <c r="D2607" s="2" t="s">
        <v>7</v>
      </c>
      <c r="E2607" s="2">
        <f>VLOOKUP(A2607,Sheet1!$A:$O,13,FALSE)</f>
        <v>0</v>
      </c>
      <c r="F2607" s="3">
        <v>46022</v>
      </c>
    </row>
    <row r="2608" spans="1:6" x14ac:dyDescent="0.25">
      <c r="A2608" s="2" t="s">
        <v>121</v>
      </c>
      <c r="B2608" s="2">
        <v>215475</v>
      </c>
      <c r="C2608" s="2" t="s">
        <v>6</v>
      </c>
      <c r="D2608" s="2" t="s">
        <v>7</v>
      </c>
      <c r="E2608" s="2">
        <f>VLOOKUP(A2608,Sheet1!$A:$M,2,FALSE)</f>
        <v>0</v>
      </c>
      <c r="F2608" s="3">
        <v>45688</v>
      </c>
    </row>
    <row r="2609" spans="1:6" x14ac:dyDescent="0.25">
      <c r="A2609" s="2" t="s">
        <v>121</v>
      </c>
      <c r="B2609" s="2">
        <v>215475</v>
      </c>
      <c r="C2609" s="2" t="s">
        <v>6</v>
      </c>
      <c r="D2609" s="2" t="s">
        <v>7</v>
      </c>
      <c r="E2609" s="2">
        <f>VLOOKUP(A2609,Sheet1!$A:$M,3,FALSE)</f>
        <v>0</v>
      </c>
      <c r="F2609" s="3">
        <v>45716</v>
      </c>
    </row>
    <row r="2610" spans="1:6" x14ac:dyDescent="0.25">
      <c r="A2610" s="2" t="s">
        <v>121</v>
      </c>
      <c r="B2610" s="2">
        <v>215475</v>
      </c>
      <c r="C2610" s="2" t="s">
        <v>6</v>
      </c>
      <c r="D2610" s="2" t="s">
        <v>7</v>
      </c>
      <c r="E2610" s="2">
        <f>VLOOKUP(A2610,Sheet1!$A:$M,4,FALSE)</f>
        <v>0</v>
      </c>
      <c r="F2610" s="3">
        <v>45747</v>
      </c>
    </row>
    <row r="2611" spans="1:6" x14ac:dyDescent="0.25">
      <c r="A2611" s="2" t="s">
        <v>121</v>
      </c>
      <c r="B2611" s="2">
        <v>215475</v>
      </c>
      <c r="C2611" s="2" t="s">
        <v>6</v>
      </c>
      <c r="D2611" s="2" t="s">
        <v>7</v>
      </c>
      <c r="E2611" s="2">
        <f>VLOOKUP(A2611,Sheet1!$A:$M,5,FALSE)</f>
        <v>0</v>
      </c>
      <c r="F2611" s="3">
        <v>45777</v>
      </c>
    </row>
    <row r="2612" spans="1:6" x14ac:dyDescent="0.25">
      <c r="A2612" s="2" t="s">
        <v>121</v>
      </c>
      <c r="B2612" s="2">
        <v>215475</v>
      </c>
      <c r="C2612" s="2" t="s">
        <v>6</v>
      </c>
      <c r="D2612" s="2" t="s">
        <v>7</v>
      </c>
      <c r="E2612" s="2">
        <f>VLOOKUP(A2612,Sheet1!$A:$M,6,FALSE)</f>
        <v>0</v>
      </c>
      <c r="F2612" s="3">
        <v>45808</v>
      </c>
    </row>
    <row r="2613" spans="1:6" x14ac:dyDescent="0.25">
      <c r="A2613" s="2" t="s">
        <v>121</v>
      </c>
      <c r="B2613" s="2">
        <v>215475</v>
      </c>
      <c r="C2613" s="2" t="s">
        <v>6</v>
      </c>
      <c r="D2613" s="2" t="s">
        <v>7</v>
      </c>
      <c r="E2613" s="2">
        <f>VLOOKUP(A2613,Sheet1!$A:$M,7,FALSE)</f>
        <v>0</v>
      </c>
      <c r="F2613" s="3">
        <v>45838</v>
      </c>
    </row>
    <row r="2614" spans="1:6" x14ac:dyDescent="0.25">
      <c r="A2614" s="2" t="s">
        <v>121</v>
      </c>
      <c r="B2614" s="2">
        <v>215475</v>
      </c>
      <c r="C2614" s="2" t="s">
        <v>6</v>
      </c>
      <c r="D2614" s="2" t="s">
        <v>7</v>
      </c>
      <c r="E2614" s="2">
        <f>VLOOKUP(A2614,Sheet1!$A:$M,8,FALSE)</f>
        <v>0</v>
      </c>
      <c r="F2614" s="3">
        <v>45869</v>
      </c>
    </row>
    <row r="2615" spans="1:6" x14ac:dyDescent="0.25">
      <c r="A2615" s="2" t="s">
        <v>121</v>
      </c>
      <c r="B2615" s="2">
        <v>215475</v>
      </c>
      <c r="C2615" s="2" t="s">
        <v>6</v>
      </c>
      <c r="D2615" s="2" t="s">
        <v>7</v>
      </c>
      <c r="E2615" s="2">
        <f>VLOOKUP(A2615,Sheet1!$A:$M,9,FALSE)</f>
        <v>0</v>
      </c>
      <c r="F2615" s="3">
        <v>45900</v>
      </c>
    </row>
    <row r="2616" spans="1:6" x14ac:dyDescent="0.25">
      <c r="A2616" s="2" t="s">
        <v>121</v>
      </c>
      <c r="B2616" s="2">
        <v>215475</v>
      </c>
      <c r="C2616" s="2" t="s">
        <v>6</v>
      </c>
      <c r="D2616" s="2" t="s">
        <v>7</v>
      </c>
      <c r="E2616" s="2">
        <f>VLOOKUP(A2616,Sheet1!$A:$M,10,FALSE)</f>
        <v>0</v>
      </c>
      <c r="F2616" s="3">
        <v>45930</v>
      </c>
    </row>
    <row r="2617" spans="1:6" x14ac:dyDescent="0.25">
      <c r="A2617" s="2" t="s">
        <v>121</v>
      </c>
      <c r="B2617" s="2">
        <v>215475</v>
      </c>
      <c r="C2617" s="2" t="s">
        <v>6</v>
      </c>
      <c r="D2617" s="2" t="s">
        <v>7</v>
      </c>
      <c r="E2617" s="2">
        <f>VLOOKUP(A2617,Sheet1!$A:$M,11,FALSE)</f>
        <v>0</v>
      </c>
      <c r="F2617" s="3">
        <v>45961</v>
      </c>
    </row>
    <row r="2618" spans="1:6" x14ac:dyDescent="0.25">
      <c r="A2618" s="2" t="s">
        <v>121</v>
      </c>
      <c r="B2618" s="2">
        <v>215475</v>
      </c>
      <c r="C2618" s="2" t="s">
        <v>6</v>
      </c>
      <c r="D2618" s="2" t="s">
        <v>7</v>
      </c>
      <c r="E2618" s="2">
        <f>VLOOKUP(A2618,Sheet1!$A:$O,12,FALSE)</f>
        <v>0</v>
      </c>
      <c r="F2618" s="3">
        <v>45991</v>
      </c>
    </row>
    <row r="2619" spans="1:6" x14ac:dyDescent="0.25">
      <c r="A2619" s="2" t="s">
        <v>121</v>
      </c>
      <c r="B2619" s="2">
        <v>215475</v>
      </c>
      <c r="C2619" s="2" t="s">
        <v>6</v>
      </c>
      <c r="D2619" s="2" t="s">
        <v>7</v>
      </c>
      <c r="E2619" s="2">
        <f>VLOOKUP(A2619,Sheet1!$A:$O,13,FALSE)</f>
        <v>0</v>
      </c>
      <c r="F2619" s="3">
        <v>46022</v>
      </c>
    </row>
    <row r="2620" spans="1:6" x14ac:dyDescent="0.25">
      <c r="A2620" s="2" t="s">
        <v>120</v>
      </c>
      <c r="B2620" s="2">
        <v>215475</v>
      </c>
      <c r="C2620" s="2" t="s">
        <v>6</v>
      </c>
      <c r="D2620" s="2" t="s">
        <v>7</v>
      </c>
      <c r="E2620" s="2">
        <f>VLOOKUP(A2620,Sheet1!$A:$M,2,FALSE)</f>
        <v>0</v>
      </c>
      <c r="F2620" s="3">
        <v>45688</v>
      </c>
    </row>
    <row r="2621" spans="1:6" x14ac:dyDescent="0.25">
      <c r="A2621" s="2" t="s">
        <v>120</v>
      </c>
      <c r="B2621" s="2">
        <v>215475</v>
      </c>
      <c r="C2621" s="2" t="s">
        <v>6</v>
      </c>
      <c r="D2621" s="2" t="s">
        <v>7</v>
      </c>
      <c r="E2621" s="2">
        <f>VLOOKUP(A2621,Sheet1!$A:$M,3,FALSE)</f>
        <v>0</v>
      </c>
      <c r="F2621" s="3">
        <v>45716</v>
      </c>
    </row>
    <row r="2622" spans="1:6" x14ac:dyDescent="0.25">
      <c r="A2622" s="2" t="s">
        <v>120</v>
      </c>
      <c r="B2622" s="2">
        <v>215475</v>
      </c>
      <c r="C2622" s="2" t="s">
        <v>6</v>
      </c>
      <c r="D2622" s="2" t="s">
        <v>7</v>
      </c>
      <c r="E2622" s="2">
        <f>VLOOKUP(A2622,Sheet1!$A:$M,4,FALSE)</f>
        <v>0</v>
      </c>
      <c r="F2622" s="3">
        <v>45747</v>
      </c>
    </row>
    <row r="2623" spans="1:6" x14ac:dyDescent="0.25">
      <c r="A2623" s="2" t="s">
        <v>120</v>
      </c>
      <c r="B2623" s="2">
        <v>215475</v>
      </c>
      <c r="C2623" s="2" t="s">
        <v>6</v>
      </c>
      <c r="D2623" s="2" t="s">
        <v>7</v>
      </c>
      <c r="E2623" s="2">
        <f>VLOOKUP(A2623,Sheet1!$A:$M,5,FALSE)</f>
        <v>0</v>
      </c>
      <c r="F2623" s="3">
        <v>45777</v>
      </c>
    </row>
    <row r="2624" spans="1:6" x14ac:dyDescent="0.25">
      <c r="A2624" s="2" t="s">
        <v>120</v>
      </c>
      <c r="B2624" s="2">
        <v>215475</v>
      </c>
      <c r="C2624" s="2" t="s">
        <v>6</v>
      </c>
      <c r="D2624" s="2" t="s">
        <v>7</v>
      </c>
      <c r="E2624" s="2">
        <f>VLOOKUP(A2624,Sheet1!$A:$M,6,FALSE)</f>
        <v>0</v>
      </c>
      <c r="F2624" s="3">
        <v>45808</v>
      </c>
    </row>
    <row r="2625" spans="1:6" x14ac:dyDescent="0.25">
      <c r="A2625" s="2" t="s">
        <v>120</v>
      </c>
      <c r="B2625" s="2">
        <v>215475</v>
      </c>
      <c r="C2625" s="2" t="s">
        <v>6</v>
      </c>
      <c r="D2625" s="2" t="s">
        <v>7</v>
      </c>
      <c r="E2625" s="2">
        <f>VLOOKUP(A2625,Sheet1!$A:$M,7,FALSE)</f>
        <v>0</v>
      </c>
      <c r="F2625" s="3">
        <v>45838</v>
      </c>
    </row>
    <row r="2626" spans="1:6" x14ac:dyDescent="0.25">
      <c r="A2626" s="2" t="s">
        <v>120</v>
      </c>
      <c r="B2626" s="2">
        <v>215475</v>
      </c>
      <c r="C2626" s="2" t="s">
        <v>6</v>
      </c>
      <c r="D2626" s="2" t="s">
        <v>7</v>
      </c>
      <c r="E2626" s="2">
        <f>VLOOKUP(A2626,Sheet1!$A:$M,8,FALSE)</f>
        <v>0</v>
      </c>
      <c r="F2626" s="3">
        <v>45869</v>
      </c>
    </row>
    <row r="2627" spans="1:6" x14ac:dyDescent="0.25">
      <c r="A2627" s="2" t="s">
        <v>120</v>
      </c>
      <c r="B2627" s="2">
        <v>215475</v>
      </c>
      <c r="C2627" s="2" t="s">
        <v>6</v>
      </c>
      <c r="D2627" s="2" t="s">
        <v>7</v>
      </c>
      <c r="E2627" s="2">
        <f>VLOOKUP(A2627,Sheet1!$A:$M,9,FALSE)</f>
        <v>0</v>
      </c>
      <c r="F2627" s="3">
        <v>45900</v>
      </c>
    </row>
    <row r="2628" spans="1:6" x14ac:dyDescent="0.25">
      <c r="A2628" s="2" t="s">
        <v>120</v>
      </c>
      <c r="B2628" s="2">
        <v>215475</v>
      </c>
      <c r="C2628" s="2" t="s">
        <v>6</v>
      </c>
      <c r="D2628" s="2" t="s">
        <v>7</v>
      </c>
      <c r="E2628" s="2">
        <f>VLOOKUP(A2628,Sheet1!$A:$M,10,FALSE)</f>
        <v>0</v>
      </c>
      <c r="F2628" s="3">
        <v>45930</v>
      </c>
    </row>
    <row r="2629" spans="1:6" x14ac:dyDescent="0.25">
      <c r="A2629" s="2" t="s">
        <v>120</v>
      </c>
      <c r="B2629" s="2">
        <v>215475</v>
      </c>
      <c r="C2629" s="2" t="s">
        <v>6</v>
      </c>
      <c r="D2629" s="2" t="s">
        <v>7</v>
      </c>
      <c r="E2629" s="2">
        <f>VLOOKUP(A2629,Sheet1!$A:$M,11,FALSE)</f>
        <v>0</v>
      </c>
      <c r="F2629" s="3">
        <v>45961</v>
      </c>
    </row>
    <row r="2630" spans="1:6" x14ac:dyDescent="0.25">
      <c r="A2630" s="2" t="s">
        <v>120</v>
      </c>
      <c r="B2630" s="2">
        <v>215475</v>
      </c>
      <c r="C2630" s="2" t="s">
        <v>6</v>
      </c>
      <c r="D2630" s="2" t="s">
        <v>7</v>
      </c>
      <c r="E2630" s="2">
        <f>VLOOKUP(A2630,Sheet1!$A:$O,12,FALSE)</f>
        <v>0</v>
      </c>
      <c r="F2630" s="3">
        <v>45991</v>
      </c>
    </row>
    <row r="2631" spans="1:6" x14ac:dyDescent="0.25">
      <c r="A2631" s="2" t="s">
        <v>120</v>
      </c>
      <c r="B2631" s="2">
        <v>215475</v>
      </c>
      <c r="C2631" s="2" t="s">
        <v>6</v>
      </c>
      <c r="D2631" s="2" t="s">
        <v>7</v>
      </c>
      <c r="E2631" s="2">
        <f>VLOOKUP(A2631,Sheet1!$A:$O,13,FALSE)</f>
        <v>0</v>
      </c>
      <c r="F2631" s="3">
        <v>46022</v>
      </c>
    </row>
    <row r="2632" spans="1:6" x14ac:dyDescent="0.25">
      <c r="A2632" s="2" t="s">
        <v>119</v>
      </c>
      <c r="B2632" s="2">
        <v>215475</v>
      </c>
      <c r="C2632" s="2" t="s">
        <v>6</v>
      </c>
      <c r="D2632" s="2" t="s">
        <v>7</v>
      </c>
      <c r="E2632" s="2">
        <f>VLOOKUP(A2632,Sheet1!$A:$M,2,FALSE)</f>
        <v>0</v>
      </c>
      <c r="F2632" s="3">
        <v>45688</v>
      </c>
    </row>
    <row r="2633" spans="1:6" x14ac:dyDescent="0.25">
      <c r="A2633" s="2" t="s">
        <v>119</v>
      </c>
      <c r="B2633" s="2">
        <v>215475</v>
      </c>
      <c r="C2633" s="2" t="s">
        <v>6</v>
      </c>
      <c r="D2633" s="2" t="s">
        <v>7</v>
      </c>
      <c r="E2633" s="2">
        <f>VLOOKUP(A2633,Sheet1!$A:$M,3,FALSE)</f>
        <v>0</v>
      </c>
      <c r="F2633" s="3">
        <v>45716</v>
      </c>
    </row>
    <row r="2634" spans="1:6" x14ac:dyDescent="0.25">
      <c r="A2634" s="2" t="s">
        <v>119</v>
      </c>
      <c r="B2634" s="2">
        <v>215475</v>
      </c>
      <c r="C2634" s="2" t="s">
        <v>6</v>
      </c>
      <c r="D2634" s="2" t="s">
        <v>7</v>
      </c>
      <c r="E2634" s="2">
        <f>VLOOKUP(A2634,Sheet1!$A:$M,4,FALSE)</f>
        <v>0</v>
      </c>
      <c r="F2634" s="3">
        <v>45747</v>
      </c>
    </row>
    <row r="2635" spans="1:6" x14ac:dyDescent="0.25">
      <c r="A2635" s="2" t="s">
        <v>119</v>
      </c>
      <c r="B2635" s="2">
        <v>215475</v>
      </c>
      <c r="C2635" s="2" t="s">
        <v>6</v>
      </c>
      <c r="D2635" s="2" t="s">
        <v>7</v>
      </c>
      <c r="E2635" s="2">
        <f>VLOOKUP(A2635,Sheet1!$A:$M,5,FALSE)</f>
        <v>0</v>
      </c>
      <c r="F2635" s="3">
        <v>45777</v>
      </c>
    </row>
    <row r="2636" spans="1:6" x14ac:dyDescent="0.25">
      <c r="A2636" s="2" t="s">
        <v>119</v>
      </c>
      <c r="B2636" s="2">
        <v>215475</v>
      </c>
      <c r="C2636" s="2" t="s">
        <v>6</v>
      </c>
      <c r="D2636" s="2" t="s">
        <v>7</v>
      </c>
      <c r="E2636" s="2">
        <f>VLOOKUP(A2636,Sheet1!$A:$M,6,FALSE)</f>
        <v>0</v>
      </c>
      <c r="F2636" s="3">
        <v>45808</v>
      </c>
    </row>
    <row r="2637" spans="1:6" x14ac:dyDescent="0.25">
      <c r="A2637" s="2" t="s">
        <v>119</v>
      </c>
      <c r="B2637" s="2">
        <v>215475</v>
      </c>
      <c r="C2637" s="2" t="s">
        <v>6</v>
      </c>
      <c r="D2637" s="2" t="s">
        <v>7</v>
      </c>
      <c r="E2637" s="2">
        <f>VLOOKUP(A2637,Sheet1!$A:$M,7,FALSE)</f>
        <v>0</v>
      </c>
      <c r="F2637" s="3">
        <v>45838</v>
      </c>
    </row>
    <row r="2638" spans="1:6" x14ac:dyDescent="0.25">
      <c r="A2638" s="2" t="s">
        <v>119</v>
      </c>
      <c r="B2638" s="2">
        <v>215475</v>
      </c>
      <c r="C2638" s="2" t="s">
        <v>6</v>
      </c>
      <c r="D2638" s="2" t="s">
        <v>7</v>
      </c>
      <c r="E2638" s="2">
        <f>VLOOKUP(A2638,Sheet1!$A:$M,8,FALSE)</f>
        <v>0</v>
      </c>
      <c r="F2638" s="3">
        <v>45869</v>
      </c>
    </row>
    <row r="2639" spans="1:6" x14ac:dyDescent="0.25">
      <c r="A2639" s="2" t="s">
        <v>119</v>
      </c>
      <c r="B2639" s="2">
        <v>215475</v>
      </c>
      <c r="C2639" s="2" t="s">
        <v>6</v>
      </c>
      <c r="D2639" s="2" t="s">
        <v>7</v>
      </c>
      <c r="E2639" s="2">
        <f>VLOOKUP(A2639,Sheet1!$A:$M,9,FALSE)</f>
        <v>0</v>
      </c>
      <c r="F2639" s="3">
        <v>45900</v>
      </c>
    </row>
    <row r="2640" spans="1:6" x14ac:dyDescent="0.25">
      <c r="A2640" s="2" t="s">
        <v>119</v>
      </c>
      <c r="B2640" s="2">
        <v>215475</v>
      </c>
      <c r="C2640" s="2" t="s">
        <v>6</v>
      </c>
      <c r="D2640" s="2" t="s">
        <v>7</v>
      </c>
      <c r="E2640" s="2">
        <f>VLOOKUP(A2640,Sheet1!$A:$M,10,FALSE)</f>
        <v>0</v>
      </c>
      <c r="F2640" s="3">
        <v>45930</v>
      </c>
    </row>
    <row r="2641" spans="1:6" x14ac:dyDescent="0.25">
      <c r="A2641" s="2" t="s">
        <v>119</v>
      </c>
      <c r="B2641" s="2">
        <v>215475</v>
      </c>
      <c r="C2641" s="2" t="s">
        <v>6</v>
      </c>
      <c r="D2641" s="2" t="s">
        <v>7</v>
      </c>
      <c r="E2641" s="2">
        <f>VLOOKUP(A2641,Sheet1!$A:$M,11,FALSE)</f>
        <v>0</v>
      </c>
      <c r="F2641" s="3">
        <v>45961</v>
      </c>
    </row>
    <row r="2642" spans="1:6" x14ac:dyDescent="0.25">
      <c r="A2642" s="2" t="s">
        <v>119</v>
      </c>
      <c r="B2642" s="2">
        <v>215475</v>
      </c>
      <c r="C2642" s="2" t="s">
        <v>6</v>
      </c>
      <c r="D2642" s="2" t="s">
        <v>7</v>
      </c>
      <c r="E2642" s="2">
        <f>VLOOKUP(A2642,Sheet1!$A:$O,12,FALSE)</f>
        <v>0</v>
      </c>
      <c r="F2642" s="3">
        <v>45991</v>
      </c>
    </row>
    <row r="2643" spans="1:6" x14ac:dyDescent="0.25">
      <c r="A2643" s="2" t="s">
        <v>119</v>
      </c>
      <c r="B2643" s="2">
        <v>215475</v>
      </c>
      <c r="C2643" s="2" t="s">
        <v>6</v>
      </c>
      <c r="D2643" s="2" t="s">
        <v>7</v>
      </c>
      <c r="E2643" s="2">
        <f>VLOOKUP(A2643,Sheet1!$A:$O,13,FALSE)</f>
        <v>0</v>
      </c>
      <c r="F2643" s="3">
        <v>46022</v>
      </c>
    </row>
    <row r="2644" spans="1:6" x14ac:dyDescent="0.25">
      <c r="A2644" s="2" t="s">
        <v>118</v>
      </c>
      <c r="B2644" s="2">
        <v>215475</v>
      </c>
      <c r="C2644" s="2" t="s">
        <v>6</v>
      </c>
      <c r="D2644" s="2" t="s">
        <v>7</v>
      </c>
      <c r="E2644" s="2">
        <f>VLOOKUP(A2644,Sheet1!$A:$M,2,FALSE)</f>
        <v>0</v>
      </c>
      <c r="F2644" s="3">
        <v>45688</v>
      </c>
    </row>
    <row r="2645" spans="1:6" x14ac:dyDescent="0.25">
      <c r="A2645" s="2" t="s">
        <v>118</v>
      </c>
      <c r="B2645" s="2">
        <v>215475</v>
      </c>
      <c r="C2645" s="2" t="s">
        <v>6</v>
      </c>
      <c r="D2645" s="2" t="s">
        <v>7</v>
      </c>
      <c r="E2645" s="2">
        <f>VLOOKUP(A2645,Sheet1!$A:$M,3,FALSE)</f>
        <v>0</v>
      </c>
      <c r="F2645" s="3">
        <v>45716</v>
      </c>
    </row>
    <row r="2646" spans="1:6" x14ac:dyDescent="0.25">
      <c r="A2646" s="2" t="s">
        <v>118</v>
      </c>
      <c r="B2646" s="2">
        <v>215475</v>
      </c>
      <c r="C2646" s="2" t="s">
        <v>6</v>
      </c>
      <c r="D2646" s="2" t="s">
        <v>7</v>
      </c>
      <c r="E2646" s="2">
        <f>VLOOKUP(A2646,Sheet1!$A:$M,4,FALSE)</f>
        <v>0</v>
      </c>
      <c r="F2646" s="3">
        <v>45747</v>
      </c>
    </row>
    <row r="2647" spans="1:6" x14ac:dyDescent="0.25">
      <c r="A2647" s="2" t="s">
        <v>118</v>
      </c>
      <c r="B2647" s="2">
        <v>215475</v>
      </c>
      <c r="C2647" s="2" t="s">
        <v>6</v>
      </c>
      <c r="D2647" s="2" t="s">
        <v>7</v>
      </c>
      <c r="E2647" s="2">
        <f>VLOOKUP(A2647,Sheet1!$A:$M,5,FALSE)</f>
        <v>0</v>
      </c>
      <c r="F2647" s="3">
        <v>45777</v>
      </c>
    </row>
    <row r="2648" spans="1:6" x14ac:dyDescent="0.25">
      <c r="A2648" s="2" t="s">
        <v>118</v>
      </c>
      <c r="B2648" s="2">
        <v>215475</v>
      </c>
      <c r="C2648" s="2" t="s">
        <v>6</v>
      </c>
      <c r="D2648" s="2" t="s">
        <v>7</v>
      </c>
      <c r="E2648" s="2">
        <f>VLOOKUP(A2648,Sheet1!$A:$M,6,FALSE)</f>
        <v>0</v>
      </c>
      <c r="F2648" s="3">
        <v>45808</v>
      </c>
    </row>
    <row r="2649" spans="1:6" x14ac:dyDescent="0.25">
      <c r="A2649" s="2" t="s">
        <v>118</v>
      </c>
      <c r="B2649" s="2">
        <v>215475</v>
      </c>
      <c r="C2649" s="2" t="s">
        <v>6</v>
      </c>
      <c r="D2649" s="2" t="s">
        <v>7</v>
      </c>
      <c r="E2649" s="2">
        <f>VLOOKUP(A2649,Sheet1!$A:$M,7,FALSE)</f>
        <v>0</v>
      </c>
      <c r="F2649" s="3">
        <v>45838</v>
      </c>
    </row>
    <row r="2650" spans="1:6" x14ac:dyDescent="0.25">
      <c r="A2650" s="2" t="s">
        <v>118</v>
      </c>
      <c r="B2650" s="2">
        <v>215475</v>
      </c>
      <c r="C2650" s="2" t="s">
        <v>6</v>
      </c>
      <c r="D2650" s="2" t="s">
        <v>7</v>
      </c>
      <c r="E2650" s="2">
        <f>VLOOKUP(A2650,Sheet1!$A:$M,8,FALSE)</f>
        <v>0</v>
      </c>
      <c r="F2650" s="3">
        <v>45869</v>
      </c>
    </row>
    <row r="2651" spans="1:6" x14ac:dyDescent="0.25">
      <c r="A2651" s="2" t="s">
        <v>118</v>
      </c>
      <c r="B2651" s="2">
        <v>215475</v>
      </c>
      <c r="C2651" s="2" t="s">
        <v>6</v>
      </c>
      <c r="D2651" s="2" t="s">
        <v>7</v>
      </c>
      <c r="E2651" s="2">
        <f>VLOOKUP(A2651,Sheet1!$A:$M,9,FALSE)</f>
        <v>0</v>
      </c>
      <c r="F2651" s="3">
        <v>45900</v>
      </c>
    </row>
    <row r="2652" spans="1:6" x14ac:dyDescent="0.25">
      <c r="A2652" s="2" t="s">
        <v>118</v>
      </c>
      <c r="B2652" s="2">
        <v>215475</v>
      </c>
      <c r="C2652" s="2" t="s">
        <v>6</v>
      </c>
      <c r="D2652" s="2" t="s">
        <v>7</v>
      </c>
      <c r="E2652" s="2">
        <f>VLOOKUP(A2652,Sheet1!$A:$M,10,FALSE)</f>
        <v>0</v>
      </c>
      <c r="F2652" s="3">
        <v>45930</v>
      </c>
    </row>
    <row r="2653" spans="1:6" x14ac:dyDescent="0.25">
      <c r="A2653" s="2" t="s">
        <v>118</v>
      </c>
      <c r="B2653" s="2">
        <v>215475</v>
      </c>
      <c r="C2653" s="2" t="s">
        <v>6</v>
      </c>
      <c r="D2653" s="2" t="s">
        <v>7</v>
      </c>
      <c r="E2653" s="2">
        <f>VLOOKUP(A2653,Sheet1!$A:$M,11,FALSE)</f>
        <v>0</v>
      </c>
      <c r="F2653" s="3">
        <v>45961</v>
      </c>
    </row>
    <row r="2654" spans="1:6" x14ac:dyDescent="0.25">
      <c r="A2654" s="2" t="s">
        <v>118</v>
      </c>
      <c r="B2654" s="2">
        <v>215475</v>
      </c>
      <c r="C2654" s="2" t="s">
        <v>6</v>
      </c>
      <c r="D2654" s="2" t="s">
        <v>7</v>
      </c>
      <c r="E2654" s="2">
        <f>VLOOKUP(A2654,Sheet1!$A:$O,12,FALSE)</f>
        <v>0</v>
      </c>
      <c r="F2654" s="3">
        <v>45991</v>
      </c>
    </row>
    <row r="2655" spans="1:6" x14ac:dyDescent="0.25">
      <c r="A2655" s="2" t="s">
        <v>118</v>
      </c>
      <c r="B2655" s="2">
        <v>215475</v>
      </c>
      <c r="C2655" s="2" t="s">
        <v>6</v>
      </c>
      <c r="D2655" s="2" t="s">
        <v>7</v>
      </c>
      <c r="E2655" s="2">
        <f>VLOOKUP(A2655,Sheet1!$A:$O,13,FALSE)</f>
        <v>0</v>
      </c>
      <c r="F2655" s="3">
        <v>46022</v>
      </c>
    </row>
    <row r="2656" spans="1:6" x14ac:dyDescent="0.25">
      <c r="A2656" s="2" t="s">
        <v>91</v>
      </c>
      <c r="B2656" s="2">
        <v>215475</v>
      </c>
      <c r="C2656" s="2" t="s">
        <v>6</v>
      </c>
      <c r="D2656" s="2" t="s">
        <v>7</v>
      </c>
      <c r="E2656" s="2">
        <f>VLOOKUP(A2656,Sheet1!$A:$M,2,FALSE)</f>
        <v>0</v>
      </c>
      <c r="F2656" s="3">
        <v>45688</v>
      </c>
    </row>
    <row r="2657" spans="1:6" x14ac:dyDescent="0.25">
      <c r="A2657" s="2" t="s">
        <v>91</v>
      </c>
      <c r="B2657" s="2">
        <v>215475</v>
      </c>
      <c r="C2657" s="2" t="s">
        <v>6</v>
      </c>
      <c r="D2657" s="2" t="s">
        <v>7</v>
      </c>
      <c r="E2657" s="2">
        <f>VLOOKUP(A2657,Sheet1!$A:$M,3,FALSE)</f>
        <v>0</v>
      </c>
      <c r="F2657" s="3">
        <v>45716</v>
      </c>
    </row>
    <row r="2658" spans="1:6" x14ac:dyDescent="0.25">
      <c r="A2658" s="2" t="s">
        <v>91</v>
      </c>
      <c r="B2658" s="2">
        <v>215475</v>
      </c>
      <c r="C2658" s="2" t="s">
        <v>6</v>
      </c>
      <c r="D2658" s="2" t="s">
        <v>7</v>
      </c>
      <c r="E2658" s="2">
        <f>VLOOKUP(A2658,Sheet1!$A:$M,4,FALSE)</f>
        <v>0</v>
      </c>
      <c r="F2658" s="3">
        <v>45747</v>
      </c>
    </row>
    <row r="2659" spans="1:6" x14ac:dyDescent="0.25">
      <c r="A2659" s="2" t="s">
        <v>91</v>
      </c>
      <c r="B2659" s="2">
        <v>215475</v>
      </c>
      <c r="C2659" s="2" t="s">
        <v>6</v>
      </c>
      <c r="D2659" s="2" t="s">
        <v>7</v>
      </c>
      <c r="E2659" s="2">
        <f>VLOOKUP(A2659,Sheet1!$A:$M,5,FALSE)</f>
        <v>0</v>
      </c>
      <c r="F2659" s="3">
        <v>45777</v>
      </c>
    </row>
    <row r="2660" spans="1:6" x14ac:dyDescent="0.25">
      <c r="A2660" s="2" t="s">
        <v>91</v>
      </c>
      <c r="B2660" s="2">
        <v>215475</v>
      </c>
      <c r="C2660" s="2" t="s">
        <v>6</v>
      </c>
      <c r="D2660" s="2" t="s">
        <v>7</v>
      </c>
      <c r="E2660" s="2">
        <f>VLOOKUP(A2660,Sheet1!$A:$M,6,FALSE)</f>
        <v>0</v>
      </c>
      <c r="F2660" s="3">
        <v>45808</v>
      </c>
    </row>
    <row r="2661" spans="1:6" x14ac:dyDescent="0.25">
      <c r="A2661" s="2" t="s">
        <v>91</v>
      </c>
      <c r="B2661" s="2">
        <v>215475</v>
      </c>
      <c r="C2661" s="2" t="s">
        <v>6</v>
      </c>
      <c r="D2661" s="2" t="s">
        <v>7</v>
      </c>
      <c r="E2661" s="2">
        <f>VLOOKUP(A2661,Sheet1!$A:$M,7,FALSE)</f>
        <v>0</v>
      </c>
      <c r="F2661" s="3">
        <v>45838</v>
      </c>
    </row>
    <row r="2662" spans="1:6" x14ac:dyDescent="0.25">
      <c r="A2662" s="2" t="s">
        <v>91</v>
      </c>
      <c r="B2662" s="2">
        <v>215475</v>
      </c>
      <c r="C2662" s="2" t="s">
        <v>6</v>
      </c>
      <c r="D2662" s="2" t="s">
        <v>7</v>
      </c>
      <c r="E2662" s="2">
        <f>VLOOKUP(A2662,Sheet1!$A:$M,8,FALSE)</f>
        <v>0</v>
      </c>
      <c r="F2662" s="3">
        <v>45869</v>
      </c>
    </row>
    <row r="2663" spans="1:6" x14ac:dyDescent="0.25">
      <c r="A2663" s="2" t="s">
        <v>91</v>
      </c>
      <c r="B2663" s="2">
        <v>215475</v>
      </c>
      <c r="C2663" s="2" t="s">
        <v>6</v>
      </c>
      <c r="D2663" s="2" t="s">
        <v>7</v>
      </c>
      <c r="E2663" s="2">
        <f>VLOOKUP(A2663,Sheet1!$A:$M,9,FALSE)</f>
        <v>0</v>
      </c>
      <c r="F2663" s="3">
        <v>45900</v>
      </c>
    </row>
    <row r="2664" spans="1:6" x14ac:dyDescent="0.25">
      <c r="A2664" s="2" t="s">
        <v>91</v>
      </c>
      <c r="B2664" s="2">
        <v>215475</v>
      </c>
      <c r="C2664" s="2" t="s">
        <v>6</v>
      </c>
      <c r="D2664" s="2" t="s">
        <v>7</v>
      </c>
      <c r="E2664" s="2">
        <f>VLOOKUP(A2664,Sheet1!$A:$M,10,FALSE)</f>
        <v>0</v>
      </c>
      <c r="F2664" s="3">
        <v>45930</v>
      </c>
    </row>
    <row r="2665" spans="1:6" x14ac:dyDescent="0.25">
      <c r="A2665" s="2" t="s">
        <v>91</v>
      </c>
      <c r="B2665" s="2">
        <v>215475</v>
      </c>
      <c r="C2665" s="2" t="s">
        <v>6</v>
      </c>
      <c r="D2665" s="2" t="s">
        <v>7</v>
      </c>
      <c r="E2665" s="2">
        <f>VLOOKUP(A2665,Sheet1!$A:$M,11,FALSE)</f>
        <v>0</v>
      </c>
      <c r="F2665" s="3">
        <v>45961</v>
      </c>
    </row>
    <row r="2666" spans="1:6" x14ac:dyDescent="0.25">
      <c r="A2666" s="2" t="s">
        <v>91</v>
      </c>
      <c r="B2666" s="2">
        <v>215475</v>
      </c>
      <c r="C2666" s="2" t="s">
        <v>6</v>
      </c>
      <c r="D2666" s="2" t="s">
        <v>7</v>
      </c>
      <c r="E2666" s="2">
        <f>VLOOKUP(A2666,Sheet1!$A:$O,12,FALSE)</f>
        <v>150</v>
      </c>
      <c r="F2666" s="3">
        <v>45991</v>
      </c>
    </row>
    <row r="2667" spans="1:6" x14ac:dyDescent="0.25">
      <c r="A2667" s="2" t="s">
        <v>91</v>
      </c>
      <c r="B2667" s="2">
        <v>215475</v>
      </c>
      <c r="C2667" s="2" t="s">
        <v>6</v>
      </c>
      <c r="D2667" s="2" t="s">
        <v>7</v>
      </c>
      <c r="E2667" s="2">
        <f>VLOOKUP(A2667,Sheet1!$A:$O,13,FALSE)</f>
        <v>0</v>
      </c>
      <c r="F2667" s="3">
        <v>46022</v>
      </c>
    </row>
    <row r="2668" spans="1:6" x14ac:dyDescent="0.25">
      <c r="A2668" s="2" t="s">
        <v>90</v>
      </c>
      <c r="B2668" s="2">
        <v>215475</v>
      </c>
      <c r="C2668" s="2" t="s">
        <v>6</v>
      </c>
      <c r="D2668" s="2" t="s">
        <v>7</v>
      </c>
      <c r="E2668" s="2">
        <f>VLOOKUP(A2668,Sheet1!$A:$M,2,FALSE)</f>
        <v>0</v>
      </c>
      <c r="F2668" s="3">
        <v>45688</v>
      </c>
    </row>
    <row r="2669" spans="1:6" x14ac:dyDescent="0.25">
      <c r="A2669" s="2" t="s">
        <v>90</v>
      </c>
      <c r="B2669" s="2">
        <v>215475</v>
      </c>
      <c r="C2669" s="2" t="s">
        <v>6</v>
      </c>
      <c r="D2669" s="2" t="s">
        <v>7</v>
      </c>
      <c r="E2669" s="2">
        <f>VLOOKUP(A2669,Sheet1!$A:$M,3,FALSE)</f>
        <v>0</v>
      </c>
      <c r="F2669" s="3">
        <v>45716</v>
      </c>
    </row>
    <row r="2670" spans="1:6" x14ac:dyDescent="0.25">
      <c r="A2670" s="2" t="s">
        <v>90</v>
      </c>
      <c r="B2670" s="2">
        <v>215475</v>
      </c>
      <c r="C2670" s="2" t="s">
        <v>6</v>
      </c>
      <c r="D2670" s="2" t="s">
        <v>7</v>
      </c>
      <c r="E2670" s="2">
        <f>VLOOKUP(A2670,Sheet1!$A:$M,4,FALSE)</f>
        <v>0</v>
      </c>
      <c r="F2670" s="3">
        <v>45747</v>
      </c>
    </row>
    <row r="2671" spans="1:6" x14ac:dyDescent="0.25">
      <c r="A2671" s="2" t="s">
        <v>90</v>
      </c>
      <c r="B2671" s="2">
        <v>215475</v>
      </c>
      <c r="C2671" s="2" t="s">
        <v>6</v>
      </c>
      <c r="D2671" s="2" t="s">
        <v>7</v>
      </c>
      <c r="E2671" s="2">
        <f>VLOOKUP(A2671,Sheet1!$A:$M,5,FALSE)</f>
        <v>0</v>
      </c>
      <c r="F2671" s="3">
        <v>45777</v>
      </c>
    </row>
    <row r="2672" spans="1:6" x14ac:dyDescent="0.25">
      <c r="A2672" s="2" t="s">
        <v>90</v>
      </c>
      <c r="B2672" s="2">
        <v>215475</v>
      </c>
      <c r="C2672" s="2" t="s">
        <v>6</v>
      </c>
      <c r="D2672" s="2" t="s">
        <v>7</v>
      </c>
      <c r="E2672" s="2">
        <f>VLOOKUP(A2672,Sheet1!$A:$M,6,FALSE)</f>
        <v>250</v>
      </c>
      <c r="F2672" s="3">
        <v>45808</v>
      </c>
    </row>
    <row r="2673" spans="1:6" x14ac:dyDescent="0.25">
      <c r="A2673" s="2" t="s">
        <v>90</v>
      </c>
      <c r="B2673" s="2">
        <v>215475</v>
      </c>
      <c r="C2673" s="2" t="s">
        <v>6</v>
      </c>
      <c r="D2673" s="2" t="s">
        <v>7</v>
      </c>
      <c r="E2673" s="2">
        <f>VLOOKUP(A2673,Sheet1!$A:$M,7,FALSE)</f>
        <v>0</v>
      </c>
      <c r="F2673" s="3">
        <v>45838</v>
      </c>
    </row>
    <row r="2674" spans="1:6" x14ac:dyDescent="0.25">
      <c r="A2674" s="2" t="s">
        <v>90</v>
      </c>
      <c r="B2674" s="2">
        <v>215475</v>
      </c>
      <c r="C2674" s="2" t="s">
        <v>6</v>
      </c>
      <c r="D2674" s="2" t="s">
        <v>7</v>
      </c>
      <c r="E2674" s="2">
        <f>VLOOKUP(A2674,Sheet1!$A:$M,8,FALSE)</f>
        <v>200</v>
      </c>
      <c r="F2674" s="3">
        <v>45869</v>
      </c>
    </row>
    <row r="2675" spans="1:6" x14ac:dyDescent="0.25">
      <c r="A2675" s="2" t="s">
        <v>90</v>
      </c>
      <c r="B2675" s="2">
        <v>215475</v>
      </c>
      <c r="C2675" s="2" t="s">
        <v>6</v>
      </c>
      <c r="D2675" s="2" t="s">
        <v>7</v>
      </c>
      <c r="E2675" s="2">
        <f>VLOOKUP(A2675,Sheet1!$A:$M,9,FALSE)</f>
        <v>0</v>
      </c>
      <c r="F2675" s="3">
        <v>45900</v>
      </c>
    </row>
    <row r="2676" spans="1:6" x14ac:dyDescent="0.25">
      <c r="A2676" s="2" t="s">
        <v>90</v>
      </c>
      <c r="B2676" s="2">
        <v>215475</v>
      </c>
      <c r="C2676" s="2" t="s">
        <v>6</v>
      </c>
      <c r="D2676" s="2" t="s">
        <v>7</v>
      </c>
      <c r="E2676" s="2">
        <f>VLOOKUP(A2676,Sheet1!$A:$M,10,FALSE)</f>
        <v>400</v>
      </c>
      <c r="F2676" s="3">
        <v>45930</v>
      </c>
    </row>
    <row r="2677" spans="1:6" x14ac:dyDescent="0.25">
      <c r="A2677" s="2" t="s">
        <v>90</v>
      </c>
      <c r="B2677" s="2">
        <v>215475</v>
      </c>
      <c r="C2677" s="2" t="s">
        <v>6</v>
      </c>
      <c r="D2677" s="2" t="s">
        <v>7</v>
      </c>
      <c r="E2677" s="2">
        <f>VLOOKUP(A2677,Sheet1!$A:$M,11,FALSE)</f>
        <v>0</v>
      </c>
      <c r="F2677" s="3">
        <v>45961</v>
      </c>
    </row>
    <row r="2678" spans="1:6" x14ac:dyDescent="0.25">
      <c r="A2678" s="2" t="s">
        <v>90</v>
      </c>
      <c r="B2678" s="2">
        <v>215475</v>
      </c>
      <c r="C2678" s="2" t="s">
        <v>6</v>
      </c>
      <c r="D2678" s="2" t="s">
        <v>7</v>
      </c>
      <c r="E2678" s="2">
        <f>VLOOKUP(A2678,Sheet1!$A:$O,12,FALSE)</f>
        <v>200</v>
      </c>
      <c r="F2678" s="3">
        <v>45991</v>
      </c>
    </row>
    <row r="2679" spans="1:6" x14ac:dyDescent="0.25">
      <c r="A2679" s="2" t="s">
        <v>90</v>
      </c>
      <c r="B2679" s="2">
        <v>215475</v>
      </c>
      <c r="C2679" s="2" t="s">
        <v>6</v>
      </c>
      <c r="D2679" s="2" t="s">
        <v>7</v>
      </c>
      <c r="E2679" s="2">
        <f>VLOOKUP(A2679,Sheet1!$A:$O,13,FALSE)</f>
        <v>0</v>
      </c>
      <c r="F2679" s="3">
        <v>46022</v>
      </c>
    </row>
    <row r="2680" spans="1:6" x14ac:dyDescent="0.25">
      <c r="A2680" s="2" t="s">
        <v>143</v>
      </c>
      <c r="B2680" s="2">
        <v>215475</v>
      </c>
      <c r="C2680" s="2" t="s">
        <v>6</v>
      </c>
      <c r="D2680" s="2" t="s">
        <v>7</v>
      </c>
      <c r="E2680" s="2">
        <f>VLOOKUP(A2680,Sheet1!$A:$M,2,FALSE)</f>
        <v>0</v>
      </c>
      <c r="F2680" s="3">
        <v>45688</v>
      </c>
    </row>
    <row r="2681" spans="1:6" x14ac:dyDescent="0.25">
      <c r="A2681" s="2" t="s">
        <v>143</v>
      </c>
      <c r="B2681" s="2">
        <v>215475</v>
      </c>
      <c r="C2681" s="2" t="s">
        <v>6</v>
      </c>
      <c r="D2681" s="2" t="s">
        <v>7</v>
      </c>
      <c r="E2681" s="2">
        <f>VLOOKUP(A2681,Sheet1!$A:$M,3,FALSE)</f>
        <v>0</v>
      </c>
      <c r="F2681" s="3">
        <v>45716</v>
      </c>
    </row>
    <row r="2682" spans="1:6" x14ac:dyDescent="0.25">
      <c r="A2682" s="2" t="s">
        <v>143</v>
      </c>
      <c r="B2682" s="2">
        <v>215475</v>
      </c>
      <c r="C2682" s="2" t="s">
        <v>6</v>
      </c>
      <c r="D2682" s="2" t="s">
        <v>7</v>
      </c>
      <c r="E2682" s="2">
        <f>VLOOKUP(A2682,Sheet1!$A:$M,4,FALSE)</f>
        <v>300</v>
      </c>
      <c r="F2682" s="3">
        <v>45747</v>
      </c>
    </row>
    <row r="2683" spans="1:6" x14ac:dyDescent="0.25">
      <c r="A2683" s="2" t="s">
        <v>143</v>
      </c>
      <c r="B2683" s="2">
        <v>215475</v>
      </c>
      <c r="C2683" s="2" t="s">
        <v>6</v>
      </c>
      <c r="D2683" s="2" t="s">
        <v>7</v>
      </c>
      <c r="E2683" s="2">
        <f>VLOOKUP(A2683,Sheet1!$A:$M,5,FALSE)</f>
        <v>200</v>
      </c>
      <c r="F2683" s="3">
        <v>45777</v>
      </c>
    </row>
    <row r="2684" spans="1:6" x14ac:dyDescent="0.25">
      <c r="A2684" s="2" t="s">
        <v>143</v>
      </c>
      <c r="B2684" s="2">
        <v>215475</v>
      </c>
      <c r="C2684" s="2" t="s">
        <v>6</v>
      </c>
      <c r="D2684" s="2" t="s">
        <v>7</v>
      </c>
      <c r="E2684" s="2">
        <f>VLOOKUP(A2684,Sheet1!$A:$M,6,FALSE)</f>
        <v>250</v>
      </c>
      <c r="F2684" s="3">
        <v>45808</v>
      </c>
    </row>
    <row r="2685" spans="1:6" x14ac:dyDescent="0.25">
      <c r="A2685" s="2" t="s">
        <v>143</v>
      </c>
      <c r="B2685" s="2">
        <v>215475</v>
      </c>
      <c r="C2685" s="2" t="s">
        <v>6</v>
      </c>
      <c r="D2685" s="2" t="s">
        <v>7</v>
      </c>
      <c r="E2685" s="2">
        <f>VLOOKUP(A2685,Sheet1!$A:$M,7,FALSE)</f>
        <v>200</v>
      </c>
      <c r="F2685" s="3">
        <v>45838</v>
      </c>
    </row>
    <row r="2686" spans="1:6" x14ac:dyDescent="0.25">
      <c r="A2686" s="2" t="s">
        <v>143</v>
      </c>
      <c r="B2686" s="2">
        <v>215475</v>
      </c>
      <c r="C2686" s="2" t="s">
        <v>6</v>
      </c>
      <c r="D2686" s="2" t="s">
        <v>7</v>
      </c>
      <c r="E2686" s="2">
        <f>VLOOKUP(A2686,Sheet1!$A:$M,8,FALSE)</f>
        <v>250</v>
      </c>
      <c r="F2686" s="3">
        <v>45869</v>
      </c>
    </row>
    <row r="2687" spans="1:6" x14ac:dyDescent="0.25">
      <c r="A2687" s="2" t="s">
        <v>143</v>
      </c>
      <c r="B2687" s="2">
        <v>215475</v>
      </c>
      <c r="C2687" s="2" t="s">
        <v>6</v>
      </c>
      <c r="D2687" s="2" t="s">
        <v>7</v>
      </c>
      <c r="E2687" s="2">
        <f>VLOOKUP(A2687,Sheet1!$A:$M,9,FALSE)</f>
        <v>0</v>
      </c>
      <c r="F2687" s="3">
        <v>45900</v>
      </c>
    </row>
    <row r="2688" spans="1:6" x14ac:dyDescent="0.25">
      <c r="A2688" s="2" t="s">
        <v>143</v>
      </c>
      <c r="B2688" s="2">
        <v>215475</v>
      </c>
      <c r="C2688" s="2" t="s">
        <v>6</v>
      </c>
      <c r="D2688" s="2" t="s">
        <v>7</v>
      </c>
      <c r="E2688" s="2">
        <f>VLOOKUP(A2688,Sheet1!$A:$M,10,FALSE)</f>
        <v>200</v>
      </c>
      <c r="F2688" s="3">
        <v>45930</v>
      </c>
    </row>
    <row r="2689" spans="1:6" x14ac:dyDescent="0.25">
      <c r="A2689" s="2" t="s">
        <v>143</v>
      </c>
      <c r="B2689" s="2">
        <v>215475</v>
      </c>
      <c r="C2689" s="2" t="s">
        <v>6</v>
      </c>
      <c r="D2689" s="2" t="s">
        <v>7</v>
      </c>
      <c r="E2689" s="2">
        <f>VLOOKUP(A2689,Sheet1!$A:$M,11,FALSE)</f>
        <v>300</v>
      </c>
      <c r="F2689" s="3">
        <v>45961</v>
      </c>
    </row>
    <row r="2690" spans="1:6" x14ac:dyDescent="0.25">
      <c r="A2690" s="2" t="s">
        <v>143</v>
      </c>
      <c r="B2690" s="2">
        <v>215475</v>
      </c>
      <c r="C2690" s="2" t="s">
        <v>6</v>
      </c>
      <c r="D2690" s="2" t="s">
        <v>7</v>
      </c>
      <c r="E2690" s="2">
        <f>VLOOKUP(A2690,Sheet1!$A:$O,12,FALSE)</f>
        <v>250</v>
      </c>
      <c r="F2690" s="3">
        <v>45991</v>
      </c>
    </row>
    <row r="2691" spans="1:6" x14ac:dyDescent="0.25">
      <c r="A2691" s="2" t="s">
        <v>143</v>
      </c>
      <c r="B2691" s="2">
        <v>215475</v>
      </c>
      <c r="C2691" s="2" t="s">
        <v>6</v>
      </c>
      <c r="D2691" s="2" t="s">
        <v>7</v>
      </c>
      <c r="E2691" s="2">
        <f>VLOOKUP(A2691,Sheet1!$A:$O,13,FALSE)</f>
        <v>0</v>
      </c>
      <c r="F2691" s="3">
        <v>46022</v>
      </c>
    </row>
    <row r="2692" spans="1:6" x14ac:dyDescent="0.25">
      <c r="A2692" s="2" t="s">
        <v>147</v>
      </c>
      <c r="B2692" s="2">
        <v>215475</v>
      </c>
      <c r="C2692" s="2" t="s">
        <v>6</v>
      </c>
      <c r="D2692" s="2" t="s">
        <v>7</v>
      </c>
      <c r="E2692" s="2">
        <f>VLOOKUP(A2692,Sheet1!$A:$M,2,FALSE)</f>
        <v>0</v>
      </c>
      <c r="F2692" s="3">
        <v>45688</v>
      </c>
    </row>
    <row r="2693" spans="1:6" x14ac:dyDescent="0.25">
      <c r="A2693" s="2" t="s">
        <v>147</v>
      </c>
      <c r="B2693" s="2">
        <v>215475</v>
      </c>
      <c r="C2693" s="2" t="s">
        <v>6</v>
      </c>
      <c r="D2693" s="2" t="s">
        <v>7</v>
      </c>
      <c r="E2693" s="2">
        <f>VLOOKUP(A2693,Sheet1!$A:$M,3,FALSE)</f>
        <v>100</v>
      </c>
      <c r="F2693" s="3">
        <v>45716</v>
      </c>
    </row>
    <row r="2694" spans="1:6" x14ac:dyDescent="0.25">
      <c r="A2694" s="2" t="s">
        <v>147</v>
      </c>
      <c r="B2694" s="2">
        <v>215475</v>
      </c>
      <c r="C2694" s="2" t="s">
        <v>6</v>
      </c>
      <c r="D2694" s="2" t="s">
        <v>7</v>
      </c>
      <c r="E2694" s="2">
        <f>VLOOKUP(A2694,Sheet1!$A:$M,4,FALSE)</f>
        <v>0</v>
      </c>
      <c r="F2694" s="3">
        <v>45747</v>
      </c>
    </row>
    <row r="2695" spans="1:6" x14ac:dyDescent="0.25">
      <c r="A2695" s="2" t="s">
        <v>147</v>
      </c>
      <c r="B2695" s="2">
        <v>215475</v>
      </c>
      <c r="C2695" s="2" t="s">
        <v>6</v>
      </c>
      <c r="D2695" s="2" t="s">
        <v>7</v>
      </c>
      <c r="E2695" s="2">
        <f>VLOOKUP(A2695,Sheet1!$A:$M,5,FALSE)</f>
        <v>0</v>
      </c>
      <c r="F2695" s="3">
        <v>45777</v>
      </c>
    </row>
    <row r="2696" spans="1:6" x14ac:dyDescent="0.25">
      <c r="A2696" s="2" t="s">
        <v>147</v>
      </c>
      <c r="B2696" s="2">
        <v>215475</v>
      </c>
      <c r="C2696" s="2" t="s">
        <v>6</v>
      </c>
      <c r="D2696" s="2" t="s">
        <v>7</v>
      </c>
      <c r="E2696" s="2">
        <f>VLOOKUP(A2696,Sheet1!$A:$M,6,FALSE)</f>
        <v>0</v>
      </c>
      <c r="F2696" s="3">
        <v>45808</v>
      </c>
    </row>
    <row r="2697" spans="1:6" x14ac:dyDescent="0.25">
      <c r="A2697" s="2" t="s">
        <v>147</v>
      </c>
      <c r="B2697" s="2">
        <v>215475</v>
      </c>
      <c r="C2697" s="2" t="s">
        <v>6</v>
      </c>
      <c r="D2697" s="2" t="s">
        <v>7</v>
      </c>
      <c r="E2697" s="2">
        <f>VLOOKUP(A2697,Sheet1!$A:$M,7,FALSE)</f>
        <v>150</v>
      </c>
      <c r="F2697" s="3">
        <v>45838</v>
      </c>
    </row>
    <row r="2698" spans="1:6" x14ac:dyDescent="0.25">
      <c r="A2698" s="2" t="s">
        <v>147</v>
      </c>
      <c r="B2698" s="2">
        <v>215475</v>
      </c>
      <c r="C2698" s="2" t="s">
        <v>6</v>
      </c>
      <c r="D2698" s="2" t="s">
        <v>7</v>
      </c>
      <c r="E2698" s="2">
        <f>VLOOKUP(A2698,Sheet1!$A:$M,8,FALSE)</f>
        <v>0</v>
      </c>
      <c r="F2698" s="3">
        <v>45869</v>
      </c>
    </row>
    <row r="2699" spans="1:6" x14ac:dyDescent="0.25">
      <c r="A2699" s="2" t="s">
        <v>147</v>
      </c>
      <c r="B2699" s="2">
        <v>215475</v>
      </c>
      <c r="C2699" s="2" t="s">
        <v>6</v>
      </c>
      <c r="D2699" s="2" t="s">
        <v>7</v>
      </c>
      <c r="E2699" s="2">
        <f>VLOOKUP(A2699,Sheet1!$A:$M,9,FALSE)</f>
        <v>0</v>
      </c>
      <c r="F2699" s="3">
        <v>45900</v>
      </c>
    </row>
    <row r="2700" spans="1:6" x14ac:dyDescent="0.25">
      <c r="A2700" s="2" t="s">
        <v>147</v>
      </c>
      <c r="B2700" s="2">
        <v>215475</v>
      </c>
      <c r="C2700" s="2" t="s">
        <v>6</v>
      </c>
      <c r="D2700" s="2" t="s">
        <v>7</v>
      </c>
      <c r="E2700" s="2">
        <f>VLOOKUP(A2700,Sheet1!$A:$M,10,FALSE)</f>
        <v>0</v>
      </c>
      <c r="F2700" s="3">
        <v>45930</v>
      </c>
    </row>
    <row r="2701" spans="1:6" x14ac:dyDescent="0.25">
      <c r="A2701" s="2" t="s">
        <v>147</v>
      </c>
      <c r="B2701" s="2">
        <v>215475</v>
      </c>
      <c r="C2701" s="2" t="s">
        <v>6</v>
      </c>
      <c r="D2701" s="2" t="s">
        <v>7</v>
      </c>
      <c r="E2701" s="2">
        <f>VLOOKUP(A2701,Sheet1!$A:$M,11,FALSE)</f>
        <v>200</v>
      </c>
      <c r="F2701" s="3">
        <v>45961</v>
      </c>
    </row>
    <row r="2702" spans="1:6" x14ac:dyDescent="0.25">
      <c r="A2702" s="2" t="s">
        <v>147</v>
      </c>
      <c r="B2702" s="2">
        <v>215475</v>
      </c>
      <c r="C2702" s="2" t="s">
        <v>6</v>
      </c>
      <c r="D2702" s="2" t="s">
        <v>7</v>
      </c>
      <c r="E2702" s="2">
        <f>VLOOKUP(A2702,Sheet1!$A:$O,12,FALSE)</f>
        <v>0</v>
      </c>
      <c r="F2702" s="3">
        <v>45991</v>
      </c>
    </row>
    <row r="2703" spans="1:6" x14ac:dyDescent="0.25">
      <c r="A2703" s="2" t="s">
        <v>147</v>
      </c>
      <c r="B2703" s="2">
        <v>215475</v>
      </c>
      <c r="C2703" s="2" t="s">
        <v>6</v>
      </c>
      <c r="D2703" s="2" t="s">
        <v>7</v>
      </c>
      <c r="E2703" s="2">
        <f>VLOOKUP(A2703,Sheet1!$A:$O,13,FALSE)</f>
        <v>0</v>
      </c>
      <c r="F2703" s="3">
        <v>46022</v>
      </c>
    </row>
    <row r="2704" spans="1:6" x14ac:dyDescent="0.25">
      <c r="A2704" s="2" t="s">
        <v>96</v>
      </c>
      <c r="B2704" s="2">
        <v>215475</v>
      </c>
      <c r="C2704" s="2" t="s">
        <v>6</v>
      </c>
      <c r="D2704" s="2" t="s">
        <v>7</v>
      </c>
      <c r="E2704" s="2">
        <f>VLOOKUP(A2704,Sheet1!$A:$M,2,FALSE)</f>
        <v>0</v>
      </c>
      <c r="F2704" s="3">
        <v>45688</v>
      </c>
    </row>
    <row r="2705" spans="1:6" x14ac:dyDescent="0.25">
      <c r="A2705" s="2" t="s">
        <v>96</v>
      </c>
      <c r="B2705" s="2">
        <v>215475</v>
      </c>
      <c r="C2705" s="2" t="s">
        <v>6</v>
      </c>
      <c r="D2705" s="2" t="s">
        <v>7</v>
      </c>
      <c r="E2705" s="2">
        <f>VLOOKUP(A2705,Sheet1!$A:$M,3,FALSE)</f>
        <v>0</v>
      </c>
      <c r="F2705" s="3">
        <v>45716</v>
      </c>
    </row>
    <row r="2706" spans="1:6" x14ac:dyDescent="0.25">
      <c r="A2706" s="2" t="s">
        <v>96</v>
      </c>
      <c r="B2706" s="2">
        <v>215475</v>
      </c>
      <c r="C2706" s="2" t="s">
        <v>6</v>
      </c>
      <c r="D2706" s="2" t="s">
        <v>7</v>
      </c>
      <c r="E2706" s="2">
        <f>VLOOKUP(A2706,Sheet1!$A:$M,4,FALSE)</f>
        <v>0</v>
      </c>
      <c r="F2706" s="3">
        <v>45747</v>
      </c>
    </row>
    <row r="2707" spans="1:6" x14ac:dyDescent="0.25">
      <c r="A2707" s="2" t="s">
        <v>96</v>
      </c>
      <c r="B2707" s="2">
        <v>215475</v>
      </c>
      <c r="C2707" s="2" t="s">
        <v>6</v>
      </c>
      <c r="D2707" s="2" t="s">
        <v>7</v>
      </c>
      <c r="E2707" s="2">
        <f>VLOOKUP(A2707,Sheet1!$A:$M,5,FALSE)</f>
        <v>0</v>
      </c>
      <c r="F2707" s="3">
        <v>45777</v>
      </c>
    </row>
    <row r="2708" spans="1:6" x14ac:dyDescent="0.25">
      <c r="A2708" s="2" t="s">
        <v>96</v>
      </c>
      <c r="B2708" s="2">
        <v>215475</v>
      </c>
      <c r="C2708" s="2" t="s">
        <v>6</v>
      </c>
      <c r="D2708" s="2" t="s">
        <v>7</v>
      </c>
      <c r="E2708" s="2">
        <f>VLOOKUP(A2708,Sheet1!$A:$M,6,FALSE)</f>
        <v>0</v>
      </c>
      <c r="F2708" s="3">
        <v>45808</v>
      </c>
    </row>
    <row r="2709" spans="1:6" x14ac:dyDescent="0.25">
      <c r="A2709" s="2" t="s">
        <v>96</v>
      </c>
      <c r="B2709" s="2">
        <v>215475</v>
      </c>
      <c r="C2709" s="2" t="s">
        <v>6</v>
      </c>
      <c r="D2709" s="2" t="s">
        <v>7</v>
      </c>
      <c r="E2709" s="2">
        <f>VLOOKUP(A2709,Sheet1!$A:$M,7,FALSE)</f>
        <v>0</v>
      </c>
      <c r="F2709" s="3">
        <v>45838</v>
      </c>
    </row>
    <row r="2710" spans="1:6" x14ac:dyDescent="0.25">
      <c r="A2710" s="2" t="s">
        <v>96</v>
      </c>
      <c r="B2710" s="2">
        <v>215475</v>
      </c>
      <c r="C2710" s="2" t="s">
        <v>6</v>
      </c>
      <c r="D2710" s="2" t="s">
        <v>7</v>
      </c>
      <c r="E2710" s="2">
        <f>VLOOKUP(A2710,Sheet1!$A:$M,8,FALSE)</f>
        <v>0</v>
      </c>
      <c r="F2710" s="3">
        <v>45869</v>
      </c>
    </row>
    <row r="2711" spans="1:6" x14ac:dyDescent="0.25">
      <c r="A2711" s="2" t="s">
        <v>96</v>
      </c>
      <c r="B2711" s="2">
        <v>215475</v>
      </c>
      <c r="C2711" s="2" t="s">
        <v>6</v>
      </c>
      <c r="D2711" s="2" t="s">
        <v>7</v>
      </c>
      <c r="E2711" s="2">
        <f>VLOOKUP(A2711,Sheet1!$A:$M,9,FALSE)</f>
        <v>0</v>
      </c>
      <c r="F2711" s="3">
        <v>45900</v>
      </c>
    </row>
    <row r="2712" spans="1:6" x14ac:dyDescent="0.25">
      <c r="A2712" s="2" t="s">
        <v>96</v>
      </c>
      <c r="B2712" s="2">
        <v>215475</v>
      </c>
      <c r="C2712" s="2" t="s">
        <v>6</v>
      </c>
      <c r="D2712" s="2" t="s">
        <v>7</v>
      </c>
      <c r="E2712" s="2">
        <f>VLOOKUP(A2712,Sheet1!$A:$M,10,FALSE)</f>
        <v>0</v>
      </c>
      <c r="F2712" s="3">
        <v>45930</v>
      </c>
    </row>
    <row r="2713" spans="1:6" x14ac:dyDescent="0.25">
      <c r="A2713" s="2" t="s">
        <v>96</v>
      </c>
      <c r="B2713" s="2">
        <v>215475</v>
      </c>
      <c r="C2713" s="2" t="s">
        <v>6</v>
      </c>
      <c r="D2713" s="2" t="s">
        <v>7</v>
      </c>
      <c r="E2713" s="2">
        <f>VLOOKUP(A2713,Sheet1!$A:$M,11,FALSE)</f>
        <v>150</v>
      </c>
      <c r="F2713" s="3">
        <v>45961</v>
      </c>
    </row>
    <row r="2714" spans="1:6" x14ac:dyDescent="0.25">
      <c r="A2714" s="2" t="s">
        <v>96</v>
      </c>
      <c r="B2714" s="2">
        <v>215475</v>
      </c>
      <c r="C2714" s="2" t="s">
        <v>6</v>
      </c>
      <c r="D2714" s="2" t="s">
        <v>7</v>
      </c>
      <c r="E2714" s="2">
        <f>VLOOKUP(A2714,Sheet1!$A:$O,12,FALSE)</f>
        <v>0</v>
      </c>
      <c r="F2714" s="3">
        <v>45991</v>
      </c>
    </row>
    <row r="2715" spans="1:6" x14ac:dyDescent="0.25">
      <c r="A2715" s="2" t="s">
        <v>96</v>
      </c>
      <c r="B2715" s="2">
        <v>215475</v>
      </c>
      <c r="C2715" s="2" t="s">
        <v>6</v>
      </c>
      <c r="D2715" s="2" t="s">
        <v>7</v>
      </c>
      <c r="E2715" s="2">
        <f>VLOOKUP(A2715,Sheet1!$A:$O,13,FALSE)</f>
        <v>0</v>
      </c>
      <c r="F2715" s="3">
        <v>46022</v>
      </c>
    </row>
    <row r="2716" spans="1:6" x14ac:dyDescent="0.25">
      <c r="A2716" s="2" t="s">
        <v>43</v>
      </c>
      <c r="B2716" s="2">
        <v>215475</v>
      </c>
      <c r="C2716" s="2" t="s">
        <v>6</v>
      </c>
      <c r="D2716" s="2" t="s">
        <v>7</v>
      </c>
      <c r="E2716" s="2">
        <f>VLOOKUP(A2716,Sheet1!$A:$M,2,FALSE)</f>
        <v>0</v>
      </c>
      <c r="F2716" s="3">
        <v>45688</v>
      </c>
    </row>
    <row r="2717" spans="1:6" x14ac:dyDescent="0.25">
      <c r="A2717" s="2" t="s">
        <v>43</v>
      </c>
      <c r="B2717" s="2">
        <v>215475</v>
      </c>
      <c r="C2717" s="2" t="s">
        <v>6</v>
      </c>
      <c r="D2717" s="2" t="s">
        <v>7</v>
      </c>
      <c r="E2717" s="2">
        <f>VLOOKUP(A2717,Sheet1!$A:$M,3,FALSE)</f>
        <v>0</v>
      </c>
      <c r="F2717" s="3">
        <v>45716</v>
      </c>
    </row>
    <row r="2718" spans="1:6" x14ac:dyDescent="0.25">
      <c r="A2718" s="2" t="s">
        <v>43</v>
      </c>
      <c r="B2718" s="2">
        <v>215475</v>
      </c>
      <c r="C2718" s="2" t="s">
        <v>6</v>
      </c>
      <c r="D2718" s="2" t="s">
        <v>7</v>
      </c>
      <c r="E2718" s="2">
        <f>VLOOKUP(A2718,Sheet1!$A:$M,4,FALSE)</f>
        <v>0</v>
      </c>
      <c r="F2718" s="3">
        <v>45747</v>
      </c>
    </row>
    <row r="2719" spans="1:6" x14ac:dyDescent="0.25">
      <c r="A2719" s="2" t="s">
        <v>43</v>
      </c>
      <c r="B2719" s="2">
        <v>215475</v>
      </c>
      <c r="C2719" s="2" t="s">
        <v>6</v>
      </c>
      <c r="D2719" s="2" t="s">
        <v>7</v>
      </c>
      <c r="E2719" s="2">
        <f>VLOOKUP(A2719,Sheet1!$A:$M,5,FALSE)</f>
        <v>0</v>
      </c>
      <c r="F2719" s="3">
        <v>45777</v>
      </c>
    </row>
    <row r="2720" spans="1:6" x14ac:dyDescent="0.25">
      <c r="A2720" s="2" t="s">
        <v>43</v>
      </c>
      <c r="B2720" s="2">
        <v>215475</v>
      </c>
      <c r="C2720" s="2" t="s">
        <v>6</v>
      </c>
      <c r="D2720" s="2" t="s">
        <v>7</v>
      </c>
      <c r="E2720" s="2">
        <f>VLOOKUP(A2720,Sheet1!$A:$M,6,FALSE)</f>
        <v>0</v>
      </c>
      <c r="F2720" s="3">
        <v>45808</v>
      </c>
    </row>
    <row r="2721" spans="1:6" x14ac:dyDescent="0.25">
      <c r="A2721" s="2" t="s">
        <v>43</v>
      </c>
      <c r="B2721" s="2">
        <v>215475</v>
      </c>
      <c r="C2721" s="2" t="s">
        <v>6</v>
      </c>
      <c r="D2721" s="2" t="s">
        <v>7</v>
      </c>
      <c r="E2721" s="2">
        <f>VLOOKUP(A2721,Sheet1!$A:$M,7,FALSE)</f>
        <v>0</v>
      </c>
      <c r="F2721" s="3">
        <v>45838</v>
      </c>
    </row>
    <row r="2722" spans="1:6" x14ac:dyDescent="0.25">
      <c r="A2722" s="2" t="s">
        <v>43</v>
      </c>
      <c r="B2722" s="2">
        <v>215475</v>
      </c>
      <c r="C2722" s="2" t="s">
        <v>6</v>
      </c>
      <c r="D2722" s="2" t="s">
        <v>7</v>
      </c>
      <c r="E2722" s="2">
        <f>VLOOKUP(A2722,Sheet1!$A:$M,8,FALSE)</f>
        <v>0</v>
      </c>
      <c r="F2722" s="3">
        <v>45869</v>
      </c>
    </row>
    <row r="2723" spans="1:6" x14ac:dyDescent="0.25">
      <c r="A2723" s="2" t="s">
        <v>43</v>
      </c>
      <c r="B2723" s="2">
        <v>215475</v>
      </c>
      <c r="C2723" s="2" t="s">
        <v>6</v>
      </c>
      <c r="D2723" s="2" t="s">
        <v>7</v>
      </c>
      <c r="E2723" s="2">
        <f>VLOOKUP(A2723,Sheet1!$A:$M,9,FALSE)</f>
        <v>0</v>
      </c>
      <c r="F2723" s="3">
        <v>45900</v>
      </c>
    </row>
    <row r="2724" spans="1:6" x14ac:dyDescent="0.25">
      <c r="A2724" s="2" t="s">
        <v>43</v>
      </c>
      <c r="B2724" s="2">
        <v>215475</v>
      </c>
      <c r="C2724" s="2" t="s">
        <v>6</v>
      </c>
      <c r="D2724" s="2" t="s">
        <v>7</v>
      </c>
      <c r="E2724" s="2">
        <f>VLOOKUP(A2724,Sheet1!$A:$M,10,FALSE)</f>
        <v>0</v>
      </c>
      <c r="F2724" s="3">
        <v>45930</v>
      </c>
    </row>
    <row r="2725" spans="1:6" x14ac:dyDescent="0.25">
      <c r="A2725" s="2" t="s">
        <v>43</v>
      </c>
      <c r="B2725" s="2">
        <v>215475</v>
      </c>
      <c r="C2725" s="2" t="s">
        <v>6</v>
      </c>
      <c r="D2725" s="2" t="s">
        <v>7</v>
      </c>
      <c r="E2725" s="2">
        <f>VLOOKUP(A2725,Sheet1!$A:$M,11,FALSE)</f>
        <v>0</v>
      </c>
      <c r="F2725" s="3">
        <v>45961</v>
      </c>
    </row>
    <row r="2726" spans="1:6" x14ac:dyDescent="0.25">
      <c r="A2726" s="2" t="s">
        <v>43</v>
      </c>
      <c r="B2726" s="2">
        <v>215475</v>
      </c>
      <c r="C2726" s="2" t="s">
        <v>6</v>
      </c>
      <c r="D2726" s="2" t="s">
        <v>7</v>
      </c>
      <c r="E2726" s="2">
        <f>VLOOKUP(A2726,Sheet1!$A:$O,12,FALSE)</f>
        <v>0</v>
      </c>
      <c r="F2726" s="3">
        <v>45991</v>
      </c>
    </row>
    <row r="2727" spans="1:6" x14ac:dyDescent="0.25">
      <c r="A2727" s="2" t="s">
        <v>43</v>
      </c>
      <c r="B2727" s="2">
        <v>215475</v>
      </c>
      <c r="C2727" s="2" t="s">
        <v>6</v>
      </c>
      <c r="D2727" s="2" t="s">
        <v>7</v>
      </c>
      <c r="E2727" s="2">
        <f>VLOOKUP(A2727,Sheet1!$A:$O,13,FALSE)</f>
        <v>0</v>
      </c>
      <c r="F2727" s="3">
        <v>46022</v>
      </c>
    </row>
    <row r="2728" spans="1:6" x14ac:dyDescent="0.25">
      <c r="A2728" s="2" t="s">
        <v>206</v>
      </c>
      <c r="B2728" s="2">
        <v>215475</v>
      </c>
      <c r="C2728" s="2" t="s">
        <v>6</v>
      </c>
      <c r="D2728" s="2" t="s">
        <v>7</v>
      </c>
      <c r="E2728" s="2">
        <f>VLOOKUP(A2728,Sheet1!$A:$M,2,FALSE)</f>
        <v>0</v>
      </c>
      <c r="F2728" s="3">
        <v>45688</v>
      </c>
    </row>
    <row r="2729" spans="1:6" x14ac:dyDescent="0.25">
      <c r="A2729" s="2" t="s">
        <v>206</v>
      </c>
      <c r="B2729" s="2">
        <v>215475</v>
      </c>
      <c r="C2729" s="2" t="s">
        <v>6</v>
      </c>
      <c r="D2729" s="2" t="s">
        <v>7</v>
      </c>
      <c r="E2729" s="2">
        <f>VLOOKUP(A2729,Sheet1!$A:$M,3,FALSE)</f>
        <v>0</v>
      </c>
      <c r="F2729" s="3">
        <v>45716</v>
      </c>
    </row>
    <row r="2730" spans="1:6" x14ac:dyDescent="0.25">
      <c r="A2730" s="2" t="s">
        <v>206</v>
      </c>
      <c r="B2730" s="2">
        <v>215475</v>
      </c>
      <c r="C2730" s="2" t="s">
        <v>6</v>
      </c>
      <c r="D2730" s="2" t="s">
        <v>7</v>
      </c>
      <c r="E2730" s="2">
        <f>VLOOKUP(A2730,Sheet1!$A:$M,4,FALSE)</f>
        <v>0</v>
      </c>
      <c r="F2730" s="3">
        <v>45747</v>
      </c>
    </row>
    <row r="2731" spans="1:6" x14ac:dyDescent="0.25">
      <c r="A2731" s="2" t="s">
        <v>206</v>
      </c>
      <c r="B2731" s="2">
        <v>215475</v>
      </c>
      <c r="C2731" s="2" t="s">
        <v>6</v>
      </c>
      <c r="D2731" s="2" t="s">
        <v>7</v>
      </c>
      <c r="E2731" s="2">
        <f>VLOOKUP(A2731,Sheet1!$A:$M,5,FALSE)</f>
        <v>0</v>
      </c>
      <c r="F2731" s="3">
        <v>45777</v>
      </c>
    </row>
    <row r="2732" spans="1:6" x14ac:dyDescent="0.25">
      <c r="A2732" s="2" t="s">
        <v>206</v>
      </c>
      <c r="B2732" s="2">
        <v>215475</v>
      </c>
      <c r="C2732" s="2" t="s">
        <v>6</v>
      </c>
      <c r="D2732" s="2" t="s">
        <v>7</v>
      </c>
      <c r="E2732" s="2">
        <f>VLOOKUP(A2732,Sheet1!$A:$M,6,FALSE)</f>
        <v>0</v>
      </c>
      <c r="F2732" s="3">
        <v>45808</v>
      </c>
    </row>
    <row r="2733" spans="1:6" x14ac:dyDescent="0.25">
      <c r="A2733" s="2" t="s">
        <v>206</v>
      </c>
      <c r="B2733" s="2">
        <v>215475</v>
      </c>
      <c r="C2733" s="2" t="s">
        <v>6</v>
      </c>
      <c r="D2733" s="2" t="s">
        <v>7</v>
      </c>
      <c r="E2733" s="2">
        <f>VLOOKUP(A2733,Sheet1!$A:$M,7,FALSE)</f>
        <v>0</v>
      </c>
      <c r="F2733" s="3">
        <v>45838</v>
      </c>
    </row>
    <row r="2734" spans="1:6" x14ac:dyDescent="0.25">
      <c r="A2734" s="2" t="s">
        <v>206</v>
      </c>
      <c r="B2734" s="2">
        <v>215475</v>
      </c>
      <c r="C2734" s="2" t="s">
        <v>6</v>
      </c>
      <c r="D2734" s="2" t="s">
        <v>7</v>
      </c>
      <c r="E2734" s="2">
        <f>VLOOKUP(A2734,Sheet1!$A:$M,8,FALSE)</f>
        <v>0</v>
      </c>
      <c r="F2734" s="3">
        <v>45869</v>
      </c>
    </row>
    <row r="2735" spans="1:6" x14ac:dyDescent="0.25">
      <c r="A2735" s="2" t="s">
        <v>206</v>
      </c>
      <c r="B2735" s="2">
        <v>215475</v>
      </c>
      <c r="C2735" s="2" t="s">
        <v>6</v>
      </c>
      <c r="D2735" s="2" t="s">
        <v>7</v>
      </c>
      <c r="E2735" s="2">
        <f>VLOOKUP(A2735,Sheet1!$A:$M,9,FALSE)</f>
        <v>0</v>
      </c>
      <c r="F2735" s="3">
        <v>45900</v>
      </c>
    </row>
    <row r="2736" spans="1:6" x14ac:dyDescent="0.25">
      <c r="A2736" s="2" t="s">
        <v>206</v>
      </c>
      <c r="B2736" s="2">
        <v>215475</v>
      </c>
      <c r="C2736" s="2" t="s">
        <v>6</v>
      </c>
      <c r="D2736" s="2" t="s">
        <v>7</v>
      </c>
      <c r="E2736" s="2">
        <f>VLOOKUP(A2736,Sheet1!$A:$M,10,FALSE)</f>
        <v>0</v>
      </c>
      <c r="F2736" s="3">
        <v>45930</v>
      </c>
    </row>
    <row r="2737" spans="1:6" x14ac:dyDescent="0.25">
      <c r="A2737" s="2" t="s">
        <v>206</v>
      </c>
      <c r="B2737" s="2">
        <v>215475</v>
      </c>
      <c r="C2737" s="2" t="s">
        <v>6</v>
      </c>
      <c r="D2737" s="2" t="s">
        <v>7</v>
      </c>
      <c r="E2737" s="2">
        <f>VLOOKUP(A2737,Sheet1!$A:$M,11,FALSE)</f>
        <v>0</v>
      </c>
      <c r="F2737" s="3">
        <v>45961</v>
      </c>
    </row>
    <row r="2738" spans="1:6" x14ac:dyDescent="0.25">
      <c r="A2738" s="2" t="s">
        <v>206</v>
      </c>
      <c r="B2738" s="2">
        <v>215475</v>
      </c>
      <c r="C2738" s="2" t="s">
        <v>6</v>
      </c>
      <c r="D2738" s="2" t="s">
        <v>7</v>
      </c>
      <c r="E2738" s="2">
        <f>VLOOKUP(A2738,Sheet1!$A:$O,12,FALSE)</f>
        <v>0</v>
      </c>
      <c r="F2738" s="3">
        <v>45991</v>
      </c>
    </row>
    <row r="2739" spans="1:6" x14ac:dyDescent="0.25">
      <c r="A2739" s="2" t="s">
        <v>206</v>
      </c>
      <c r="B2739" s="2">
        <v>215475</v>
      </c>
      <c r="C2739" s="2" t="s">
        <v>6</v>
      </c>
      <c r="D2739" s="2" t="s">
        <v>7</v>
      </c>
      <c r="E2739" s="2">
        <f>VLOOKUP(A2739,Sheet1!$A:$O,13,FALSE)</f>
        <v>0</v>
      </c>
      <c r="F2739" s="3">
        <v>46022</v>
      </c>
    </row>
    <row r="2740" spans="1:6" x14ac:dyDescent="0.25">
      <c r="A2740" s="2" t="s">
        <v>208</v>
      </c>
      <c r="B2740" s="2">
        <v>215475</v>
      </c>
      <c r="C2740" s="2" t="s">
        <v>6</v>
      </c>
      <c r="D2740" s="2" t="s">
        <v>7</v>
      </c>
      <c r="E2740" s="2">
        <f>VLOOKUP(A2740,Sheet1!$A:$M,2,FALSE)</f>
        <v>0</v>
      </c>
      <c r="F2740" s="3">
        <v>45688</v>
      </c>
    </row>
    <row r="2741" spans="1:6" x14ac:dyDescent="0.25">
      <c r="A2741" s="2" t="s">
        <v>208</v>
      </c>
      <c r="B2741" s="2">
        <v>215475</v>
      </c>
      <c r="C2741" s="2" t="s">
        <v>6</v>
      </c>
      <c r="D2741" s="2" t="s">
        <v>7</v>
      </c>
      <c r="E2741" s="2">
        <f>VLOOKUP(A2741,Sheet1!$A:$M,3,FALSE)</f>
        <v>0</v>
      </c>
      <c r="F2741" s="3">
        <v>45716</v>
      </c>
    </row>
    <row r="2742" spans="1:6" x14ac:dyDescent="0.25">
      <c r="A2742" s="2" t="s">
        <v>208</v>
      </c>
      <c r="B2742" s="2">
        <v>215475</v>
      </c>
      <c r="C2742" s="2" t="s">
        <v>6</v>
      </c>
      <c r="D2742" s="2" t="s">
        <v>7</v>
      </c>
      <c r="E2742" s="2">
        <f>VLOOKUP(A2742,Sheet1!$A:$M,4,FALSE)</f>
        <v>0</v>
      </c>
      <c r="F2742" s="3">
        <v>45747</v>
      </c>
    </row>
    <row r="2743" spans="1:6" x14ac:dyDescent="0.25">
      <c r="A2743" s="2" t="s">
        <v>208</v>
      </c>
      <c r="B2743" s="2">
        <v>215475</v>
      </c>
      <c r="C2743" s="2" t="s">
        <v>6</v>
      </c>
      <c r="D2743" s="2" t="s">
        <v>7</v>
      </c>
      <c r="E2743" s="2">
        <f>VLOOKUP(A2743,Sheet1!$A:$M,5,FALSE)</f>
        <v>0</v>
      </c>
      <c r="F2743" s="3">
        <v>45777</v>
      </c>
    </row>
    <row r="2744" spans="1:6" x14ac:dyDescent="0.25">
      <c r="A2744" s="2" t="s">
        <v>208</v>
      </c>
      <c r="B2744" s="2">
        <v>215475</v>
      </c>
      <c r="C2744" s="2" t="s">
        <v>6</v>
      </c>
      <c r="D2744" s="2" t="s">
        <v>7</v>
      </c>
      <c r="E2744" s="2">
        <f>VLOOKUP(A2744,Sheet1!$A:$M,6,FALSE)</f>
        <v>0</v>
      </c>
      <c r="F2744" s="3">
        <v>45808</v>
      </c>
    </row>
    <row r="2745" spans="1:6" x14ac:dyDescent="0.25">
      <c r="A2745" s="2" t="s">
        <v>208</v>
      </c>
      <c r="B2745" s="2">
        <v>215475</v>
      </c>
      <c r="C2745" s="2" t="s">
        <v>6</v>
      </c>
      <c r="D2745" s="2" t="s">
        <v>7</v>
      </c>
      <c r="E2745" s="2">
        <f>VLOOKUP(A2745,Sheet1!$A:$M,7,FALSE)</f>
        <v>0</v>
      </c>
      <c r="F2745" s="3">
        <v>45838</v>
      </c>
    </row>
    <row r="2746" spans="1:6" x14ac:dyDescent="0.25">
      <c r="A2746" s="2" t="s">
        <v>208</v>
      </c>
      <c r="B2746" s="2">
        <v>215475</v>
      </c>
      <c r="C2746" s="2" t="s">
        <v>6</v>
      </c>
      <c r="D2746" s="2" t="s">
        <v>7</v>
      </c>
      <c r="E2746" s="2">
        <f>VLOOKUP(A2746,Sheet1!$A:$M,8,FALSE)</f>
        <v>0</v>
      </c>
      <c r="F2746" s="3">
        <v>45869</v>
      </c>
    </row>
    <row r="2747" spans="1:6" x14ac:dyDescent="0.25">
      <c r="A2747" s="2" t="s">
        <v>208</v>
      </c>
      <c r="B2747" s="2">
        <v>215475</v>
      </c>
      <c r="C2747" s="2" t="s">
        <v>6</v>
      </c>
      <c r="D2747" s="2" t="s">
        <v>7</v>
      </c>
      <c r="E2747" s="2">
        <f>VLOOKUP(A2747,Sheet1!$A:$M,9,FALSE)</f>
        <v>100</v>
      </c>
      <c r="F2747" s="3">
        <v>45900</v>
      </c>
    </row>
    <row r="2748" spans="1:6" x14ac:dyDescent="0.25">
      <c r="A2748" s="2" t="s">
        <v>208</v>
      </c>
      <c r="B2748" s="2">
        <v>215475</v>
      </c>
      <c r="C2748" s="2" t="s">
        <v>6</v>
      </c>
      <c r="D2748" s="2" t="s">
        <v>7</v>
      </c>
      <c r="E2748" s="2">
        <f>VLOOKUP(A2748,Sheet1!$A:$M,10,FALSE)</f>
        <v>0</v>
      </c>
      <c r="F2748" s="3">
        <v>45930</v>
      </c>
    </row>
    <row r="2749" spans="1:6" x14ac:dyDescent="0.25">
      <c r="A2749" s="2" t="s">
        <v>208</v>
      </c>
      <c r="B2749" s="2">
        <v>215475</v>
      </c>
      <c r="C2749" s="2" t="s">
        <v>6</v>
      </c>
      <c r="D2749" s="2" t="s">
        <v>7</v>
      </c>
      <c r="E2749" s="2">
        <f>VLOOKUP(A2749,Sheet1!$A:$M,11,FALSE)</f>
        <v>0</v>
      </c>
      <c r="F2749" s="3">
        <v>45961</v>
      </c>
    </row>
    <row r="2750" spans="1:6" x14ac:dyDescent="0.25">
      <c r="A2750" s="2" t="s">
        <v>208</v>
      </c>
      <c r="B2750" s="2">
        <v>215475</v>
      </c>
      <c r="C2750" s="2" t="s">
        <v>6</v>
      </c>
      <c r="D2750" s="2" t="s">
        <v>7</v>
      </c>
      <c r="E2750" s="2">
        <f>VLOOKUP(A2750,Sheet1!$A:$O,12,FALSE)</f>
        <v>0</v>
      </c>
      <c r="F2750" s="3">
        <v>45991</v>
      </c>
    </row>
    <row r="2751" spans="1:6" x14ac:dyDescent="0.25">
      <c r="A2751" s="2" t="s">
        <v>208</v>
      </c>
      <c r="B2751" s="2">
        <v>215475</v>
      </c>
      <c r="C2751" s="2" t="s">
        <v>6</v>
      </c>
      <c r="D2751" s="2" t="s">
        <v>7</v>
      </c>
      <c r="E2751" s="2">
        <f>VLOOKUP(A2751,Sheet1!$A:$O,13,FALSE)</f>
        <v>0</v>
      </c>
      <c r="F2751" s="3">
        <v>46022</v>
      </c>
    </row>
    <row r="2752" spans="1:6" x14ac:dyDescent="0.25">
      <c r="A2752" s="2" t="s">
        <v>238</v>
      </c>
      <c r="B2752" s="2">
        <v>215475</v>
      </c>
      <c r="C2752" s="2" t="s">
        <v>6</v>
      </c>
      <c r="D2752" s="2" t="s">
        <v>7</v>
      </c>
      <c r="E2752" s="2">
        <f>VLOOKUP(A2752,Sheet1!$A:$M,2,FALSE)</f>
        <v>0</v>
      </c>
      <c r="F2752" s="3">
        <v>45688</v>
      </c>
    </row>
    <row r="2753" spans="1:6" x14ac:dyDescent="0.25">
      <c r="A2753" s="2" t="s">
        <v>238</v>
      </c>
      <c r="B2753" s="2">
        <v>215475</v>
      </c>
      <c r="C2753" s="2" t="s">
        <v>6</v>
      </c>
      <c r="D2753" s="2" t="s">
        <v>7</v>
      </c>
      <c r="E2753" s="2">
        <f>VLOOKUP(A2753,Sheet1!$A:$M,3,FALSE)</f>
        <v>0</v>
      </c>
      <c r="F2753" s="3">
        <v>45716</v>
      </c>
    </row>
    <row r="2754" spans="1:6" x14ac:dyDescent="0.25">
      <c r="A2754" s="2" t="s">
        <v>238</v>
      </c>
      <c r="B2754" s="2">
        <v>215475</v>
      </c>
      <c r="C2754" s="2" t="s">
        <v>6</v>
      </c>
      <c r="D2754" s="2" t="s">
        <v>7</v>
      </c>
      <c r="E2754" s="2">
        <f>VLOOKUP(A2754,Sheet1!$A:$M,4,FALSE)</f>
        <v>0</v>
      </c>
      <c r="F2754" s="3">
        <v>45747</v>
      </c>
    </row>
    <row r="2755" spans="1:6" x14ac:dyDescent="0.25">
      <c r="A2755" s="2" t="s">
        <v>238</v>
      </c>
      <c r="B2755" s="2">
        <v>215475</v>
      </c>
      <c r="C2755" s="2" t="s">
        <v>6</v>
      </c>
      <c r="D2755" s="2" t="s">
        <v>7</v>
      </c>
      <c r="E2755" s="2">
        <f>VLOOKUP(A2755,Sheet1!$A:$M,5,FALSE)</f>
        <v>0</v>
      </c>
      <c r="F2755" s="3">
        <v>45777</v>
      </c>
    </row>
    <row r="2756" spans="1:6" x14ac:dyDescent="0.25">
      <c r="A2756" s="2" t="s">
        <v>238</v>
      </c>
      <c r="B2756" s="2">
        <v>215475</v>
      </c>
      <c r="C2756" s="2" t="s">
        <v>6</v>
      </c>
      <c r="D2756" s="2" t="s">
        <v>7</v>
      </c>
      <c r="E2756" s="2">
        <f>VLOOKUP(A2756,Sheet1!$A:$M,6,FALSE)</f>
        <v>0</v>
      </c>
      <c r="F2756" s="3">
        <v>45808</v>
      </c>
    </row>
    <row r="2757" spans="1:6" x14ac:dyDescent="0.25">
      <c r="A2757" s="2" t="s">
        <v>238</v>
      </c>
      <c r="B2757" s="2">
        <v>215475</v>
      </c>
      <c r="C2757" s="2" t="s">
        <v>6</v>
      </c>
      <c r="D2757" s="2" t="s">
        <v>7</v>
      </c>
      <c r="E2757" s="2">
        <f>VLOOKUP(A2757,Sheet1!$A:$M,7,FALSE)</f>
        <v>0</v>
      </c>
      <c r="F2757" s="3">
        <v>45838</v>
      </c>
    </row>
    <row r="2758" spans="1:6" x14ac:dyDescent="0.25">
      <c r="A2758" s="2" t="s">
        <v>238</v>
      </c>
      <c r="B2758" s="2">
        <v>215475</v>
      </c>
      <c r="C2758" s="2" t="s">
        <v>6</v>
      </c>
      <c r="D2758" s="2" t="s">
        <v>7</v>
      </c>
      <c r="E2758" s="2">
        <f>VLOOKUP(A2758,Sheet1!$A:$M,8,FALSE)</f>
        <v>0</v>
      </c>
      <c r="F2758" s="3">
        <v>45869</v>
      </c>
    </row>
    <row r="2759" spans="1:6" x14ac:dyDescent="0.25">
      <c r="A2759" s="2" t="s">
        <v>238</v>
      </c>
      <c r="B2759" s="2">
        <v>215475</v>
      </c>
      <c r="C2759" s="2" t="s">
        <v>6</v>
      </c>
      <c r="D2759" s="2" t="s">
        <v>7</v>
      </c>
      <c r="E2759" s="2">
        <f>VLOOKUP(A2759,Sheet1!$A:$M,9,FALSE)</f>
        <v>0</v>
      </c>
      <c r="F2759" s="3">
        <v>45900</v>
      </c>
    </row>
    <row r="2760" spans="1:6" x14ac:dyDescent="0.25">
      <c r="A2760" s="2" t="s">
        <v>238</v>
      </c>
      <c r="B2760" s="2">
        <v>215475</v>
      </c>
      <c r="C2760" s="2" t="s">
        <v>6</v>
      </c>
      <c r="D2760" s="2" t="s">
        <v>7</v>
      </c>
      <c r="E2760" s="2">
        <f>VLOOKUP(A2760,Sheet1!$A:$M,10,FALSE)</f>
        <v>0</v>
      </c>
      <c r="F2760" s="3">
        <v>45930</v>
      </c>
    </row>
    <row r="2761" spans="1:6" x14ac:dyDescent="0.25">
      <c r="A2761" s="2" t="s">
        <v>238</v>
      </c>
      <c r="B2761" s="2">
        <v>215475</v>
      </c>
      <c r="C2761" s="2" t="s">
        <v>6</v>
      </c>
      <c r="D2761" s="2" t="s">
        <v>7</v>
      </c>
      <c r="E2761" s="2">
        <f>VLOOKUP(A2761,Sheet1!$A:$M,11,FALSE)</f>
        <v>0</v>
      </c>
      <c r="F2761" s="3">
        <v>45961</v>
      </c>
    </row>
    <row r="2762" spans="1:6" x14ac:dyDescent="0.25">
      <c r="A2762" s="2" t="s">
        <v>238</v>
      </c>
      <c r="B2762" s="2">
        <v>215475</v>
      </c>
      <c r="C2762" s="2" t="s">
        <v>6</v>
      </c>
      <c r="D2762" s="2" t="s">
        <v>7</v>
      </c>
      <c r="E2762" s="2">
        <f>VLOOKUP(A2762,Sheet1!$A:$O,12,FALSE)</f>
        <v>0</v>
      </c>
      <c r="F2762" s="3">
        <v>45991</v>
      </c>
    </row>
    <row r="2763" spans="1:6" x14ac:dyDescent="0.25">
      <c r="A2763" s="2" t="s">
        <v>238</v>
      </c>
      <c r="B2763" s="2">
        <v>215475</v>
      </c>
      <c r="C2763" s="2" t="s">
        <v>6</v>
      </c>
      <c r="D2763" s="2" t="s">
        <v>7</v>
      </c>
      <c r="E2763" s="2">
        <f>VLOOKUP(A2763,Sheet1!$A:$O,13,FALSE)</f>
        <v>0</v>
      </c>
      <c r="F2763" s="3">
        <v>46022</v>
      </c>
    </row>
    <row r="2764" spans="1:6" x14ac:dyDescent="0.25">
      <c r="A2764" s="2" t="s">
        <v>246</v>
      </c>
      <c r="B2764" s="2">
        <v>215475</v>
      </c>
      <c r="C2764" s="2" t="s">
        <v>6</v>
      </c>
      <c r="D2764" s="2" t="s">
        <v>7</v>
      </c>
      <c r="E2764" s="2">
        <f>VLOOKUP(A2764,Sheet1!$A:$M,2,FALSE)</f>
        <v>0</v>
      </c>
      <c r="F2764" s="3">
        <v>45688</v>
      </c>
    </row>
    <row r="2765" spans="1:6" x14ac:dyDescent="0.25">
      <c r="A2765" s="2" t="s">
        <v>246</v>
      </c>
      <c r="B2765" s="2">
        <v>215475</v>
      </c>
      <c r="C2765" s="2" t="s">
        <v>6</v>
      </c>
      <c r="D2765" s="2" t="s">
        <v>7</v>
      </c>
      <c r="E2765" s="2">
        <f>VLOOKUP(A2765,Sheet1!$A:$M,3,FALSE)</f>
        <v>0</v>
      </c>
      <c r="F2765" s="3">
        <v>45716</v>
      </c>
    </row>
    <row r="2766" spans="1:6" x14ac:dyDescent="0.25">
      <c r="A2766" s="2" t="s">
        <v>246</v>
      </c>
      <c r="B2766" s="2">
        <v>215475</v>
      </c>
      <c r="C2766" s="2" t="s">
        <v>6</v>
      </c>
      <c r="D2766" s="2" t="s">
        <v>7</v>
      </c>
      <c r="E2766" s="2">
        <f>VLOOKUP(A2766,Sheet1!$A:$M,4,FALSE)</f>
        <v>0</v>
      </c>
      <c r="F2766" s="3">
        <v>45747</v>
      </c>
    </row>
    <row r="2767" spans="1:6" x14ac:dyDescent="0.25">
      <c r="A2767" s="2" t="s">
        <v>246</v>
      </c>
      <c r="B2767" s="2">
        <v>215475</v>
      </c>
      <c r="C2767" s="2" t="s">
        <v>6</v>
      </c>
      <c r="D2767" s="2" t="s">
        <v>7</v>
      </c>
      <c r="E2767" s="2">
        <f>VLOOKUP(A2767,Sheet1!$A:$M,5,FALSE)</f>
        <v>0</v>
      </c>
      <c r="F2767" s="3">
        <v>45777</v>
      </c>
    </row>
    <row r="2768" spans="1:6" x14ac:dyDescent="0.25">
      <c r="A2768" s="2" t="s">
        <v>246</v>
      </c>
      <c r="B2768" s="2">
        <v>215475</v>
      </c>
      <c r="C2768" s="2" t="s">
        <v>6</v>
      </c>
      <c r="D2768" s="2" t="s">
        <v>7</v>
      </c>
      <c r="E2768" s="2">
        <f>VLOOKUP(A2768,Sheet1!$A:$M,6,FALSE)</f>
        <v>0</v>
      </c>
      <c r="F2768" s="3">
        <v>45808</v>
      </c>
    </row>
    <row r="2769" spans="1:6" x14ac:dyDescent="0.25">
      <c r="A2769" s="2" t="s">
        <v>246</v>
      </c>
      <c r="B2769" s="2">
        <v>215475</v>
      </c>
      <c r="C2769" s="2" t="s">
        <v>6</v>
      </c>
      <c r="D2769" s="2" t="s">
        <v>7</v>
      </c>
      <c r="E2769" s="2">
        <f>VLOOKUP(A2769,Sheet1!$A:$M,7,FALSE)</f>
        <v>0</v>
      </c>
      <c r="F2769" s="3">
        <v>45838</v>
      </c>
    </row>
    <row r="2770" spans="1:6" x14ac:dyDescent="0.25">
      <c r="A2770" s="2" t="s">
        <v>246</v>
      </c>
      <c r="B2770" s="2">
        <v>215475</v>
      </c>
      <c r="C2770" s="2" t="s">
        <v>6</v>
      </c>
      <c r="D2770" s="2" t="s">
        <v>7</v>
      </c>
      <c r="E2770" s="2">
        <f>VLOOKUP(A2770,Sheet1!$A:$M,8,FALSE)</f>
        <v>0</v>
      </c>
      <c r="F2770" s="3">
        <v>45869</v>
      </c>
    </row>
    <row r="2771" spans="1:6" x14ac:dyDescent="0.25">
      <c r="A2771" s="2" t="s">
        <v>246</v>
      </c>
      <c r="B2771" s="2">
        <v>215475</v>
      </c>
      <c r="C2771" s="2" t="s">
        <v>6</v>
      </c>
      <c r="D2771" s="2" t="s">
        <v>7</v>
      </c>
      <c r="E2771" s="2">
        <f>VLOOKUP(A2771,Sheet1!$A:$M,9,FALSE)</f>
        <v>0</v>
      </c>
      <c r="F2771" s="3">
        <v>45900</v>
      </c>
    </row>
    <row r="2772" spans="1:6" x14ac:dyDescent="0.25">
      <c r="A2772" s="2" t="s">
        <v>246</v>
      </c>
      <c r="B2772" s="2">
        <v>215475</v>
      </c>
      <c r="C2772" s="2" t="s">
        <v>6</v>
      </c>
      <c r="D2772" s="2" t="s">
        <v>7</v>
      </c>
      <c r="E2772" s="2">
        <f>VLOOKUP(A2772,Sheet1!$A:$M,10,FALSE)</f>
        <v>0</v>
      </c>
      <c r="F2772" s="3">
        <v>45930</v>
      </c>
    </row>
    <row r="2773" spans="1:6" x14ac:dyDescent="0.25">
      <c r="A2773" s="2" t="s">
        <v>246</v>
      </c>
      <c r="B2773" s="2">
        <v>215475</v>
      </c>
      <c r="C2773" s="2" t="s">
        <v>6</v>
      </c>
      <c r="D2773" s="2" t="s">
        <v>7</v>
      </c>
      <c r="E2773" s="2">
        <f>VLOOKUP(A2773,Sheet1!$A:$M,11,FALSE)</f>
        <v>200</v>
      </c>
      <c r="F2773" s="3">
        <v>45961</v>
      </c>
    </row>
    <row r="2774" spans="1:6" x14ac:dyDescent="0.25">
      <c r="A2774" s="2" t="s">
        <v>246</v>
      </c>
      <c r="B2774" s="2">
        <v>215475</v>
      </c>
      <c r="C2774" s="2" t="s">
        <v>6</v>
      </c>
      <c r="D2774" s="2" t="s">
        <v>7</v>
      </c>
      <c r="E2774" s="2">
        <f>VLOOKUP(A2774,Sheet1!$A:$O,12,FALSE)</f>
        <v>0</v>
      </c>
      <c r="F2774" s="3">
        <v>45991</v>
      </c>
    </row>
    <row r="2775" spans="1:6" x14ac:dyDescent="0.25">
      <c r="A2775" s="2" t="s">
        <v>246</v>
      </c>
      <c r="B2775" s="2">
        <v>215475</v>
      </c>
      <c r="C2775" s="2" t="s">
        <v>6</v>
      </c>
      <c r="D2775" s="2" t="s">
        <v>7</v>
      </c>
      <c r="E2775" s="2">
        <f>VLOOKUP(A2775,Sheet1!$A:$O,13,FALSE)</f>
        <v>0</v>
      </c>
      <c r="F2775" s="3">
        <v>46022</v>
      </c>
    </row>
    <row r="2776" spans="1:6" x14ac:dyDescent="0.25">
      <c r="A2776" s="2" t="s">
        <v>248</v>
      </c>
      <c r="B2776" s="2">
        <v>215475</v>
      </c>
      <c r="C2776" s="2" t="s">
        <v>6</v>
      </c>
      <c r="D2776" s="2" t="s">
        <v>7</v>
      </c>
      <c r="E2776" s="2">
        <f>VLOOKUP(A2776,Sheet1!$A:$M,2,FALSE)</f>
        <v>0</v>
      </c>
      <c r="F2776" s="3">
        <v>45688</v>
      </c>
    </row>
    <row r="2777" spans="1:6" x14ac:dyDescent="0.25">
      <c r="A2777" s="2" t="s">
        <v>248</v>
      </c>
      <c r="B2777" s="2">
        <v>215475</v>
      </c>
      <c r="C2777" s="2" t="s">
        <v>6</v>
      </c>
      <c r="D2777" s="2" t="s">
        <v>7</v>
      </c>
      <c r="E2777" s="2">
        <f>VLOOKUP(A2777,Sheet1!$A:$M,3,FALSE)</f>
        <v>0</v>
      </c>
      <c r="F2777" s="3">
        <v>45716</v>
      </c>
    </row>
    <row r="2778" spans="1:6" x14ac:dyDescent="0.25">
      <c r="A2778" s="2" t="s">
        <v>248</v>
      </c>
      <c r="B2778" s="2">
        <v>215475</v>
      </c>
      <c r="C2778" s="2" t="s">
        <v>6</v>
      </c>
      <c r="D2778" s="2" t="s">
        <v>7</v>
      </c>
      <c r="E2778" s="2">
        <f>VLOOKUP(A2778,Sheet1!$A:$M,4,FALSE)</f>
        <v>0</v>
      </c>
      <c r="F2778" s="3">
        <v>45747</v>
      </c>
    </row>
    <row r="2779" spans="1:6" x14ac:dyDescent="0.25">
      <c r="A2779" s="2" t="s">
        <v>248</v>
      </c>
      <c r="B2779" s="2">
        <v>215475</v>
      </c>
      <c r="C2779" s="2" t="s">
        <v>6</v>
      </c>
      <c r="D2779" s="2" t="s">
        <v>7</v>
      </c>
      <c r="E2779" s="2">
        <f>VLOOKUP(A2779,Sheet1!$A:$M,5,FALSE)</f>
        <v>0</v>
      </c>
      <c r="F2779" s="3">
        <v>45777</v>
      </c>
    </row>
    <row r="2780" spans="1:6" x14ac:dyDescent="0.25">
      <c r="A2780" s="2" t="s">
        <v>248</v>
      </c>
      <c r="B2780" s="2">
        <v>215475</v>
      </c>
      <c r="C2780" s="2" t="s">
        <v>6</v>
      </c>
      <c r="D2780" s="2" t="s">
        <v>7</v>
      </c>
      <c r="E2780" s="2">
        <f>VLOOKUP(A2780,Sheet1!$A:$M,6,FALSE)</f>
        <v>0</v>
      </c>
      <c r="F2780" s="3">
        <v>45808</v>
      </c>
    </row>
    <row r="2781" spans="1:6" x14ac:dyDescent="0.25">
      <c r="A2781" s="2" t="s">
        <v>248</v>
      </c>
      <c r="B2781" s="2">
        <v>215475</v>
      </c>
      <c r="C2781" s="2" t="s">
        <v>6</v>
      </c>
      <c r="D2781" s="2" t="s">
        <v>7</v>
      </c>
      <c r="E2781" s="2">
        <f>VLOOKUP(A2781,Sheet1!$A:$M,7,FALSE)</f>
        <v>0</v>
      </c>
      <c r="F2781" s="3">
        <v>45838</v>
      </c>
    </row>
    <row r="2782" spans="1:6" x14ac:dyDescent="0.25">
      <c r="A2782" s="2" t="s">
        <v>248</v>
      </c>
      <c r="B2782" s="2">
        <v>215475</v>
      </c>
      <c r="C2782" s="2" t="s">
        <v>6</v>
      </c>
      <c r="D2782" s="2" t="s">
        <v>7</v>
      </c>
      <c r="E2782" s="2">
        <f>VLOOKUP(A2782,Sheet1!$A:$M,8,FALSE)</f>
        <v>0</v>
      </c>
      <c r="F2782" s="3">
        <v>45869</v>
      </c>
    </row>
    <row r="2783" spans="1:6" x14ac:dyDescent="0.25">
      <c r="A2783" s="2" t="s">
        <v>248</v>
      </c>
      <c r="B2783" s="2">
        <v>215475</v>
      </c>
      <c r="C2783" s="2" t="s">
        <v>6</v>
      </c>
      <c r="D2783" s="2" t="s">
        <v>7</v>
      </c>
      <c r="E2783" s="2">
        <f>VLOOKUP(A2783,Sheet1!$A:$M,9,FALSE)</f>
        <v>0</v>
      </c>
      <c r="F2783" s="3">
        <v>45900</v>
      </c>
    </row>
    <row r="2784" spans="1:6" x14ac:dyDescent="0.25">
      <c r="A2784" s="2" t="s">
        <v>248</v>
      </c>
      <c r="B2784" s="2">
        <v>215475</v>
      </c>
      <c r="C2784" s="2" t="s">
        <v>6</v>
      </c>
      <c r="D2784" s="2" t="s">
        <v>7</v>
      </c>
      <c r="E2784" s="2">
        <f>VLOOKUP(A2784,Sheet1!$A:$M,10,FALSE)</f>
        <v>0</v>
      </c>
      <c r="F2784" s="3">
        <v>45930</v>
      </c>
    </row>
    <row r="2785" spans="1:6" x14ac:dyDescent="0.25">
      <c r="A2785" s="2" t="s">
        <v>248</v>
      </c>
      <c r="B2785" s="2">
        <v>215475</v>
      </c>
      <c r="C2785" s="2" t="s">
        <v>6</v>
      </c>
      <c r="D2785" s="2" t="s">
        <v>7</v>
      </c>
      <c r="E2785" s="2">
        <f>VLOOKUP(A2785,Sheet1!$A:$M,11,FALSE)</f>
        <v>200</v>
      </c>
      <c r="F2785" s="3">
        <v>45961</v>
      </c>
    </row>
    <row r="2786" spans="1:6" x14ac:dyDescent="0.25">
      <c r="A2786" s="2" t="s">
        <v>248</v>
      </c>
      <c r="B2786" s="2">
        <v>215475</v>
      </c>
      <c r="C2786" s="2" t="s">
        <v>6</v>
      </c>
      <c r="D2786" s="2" t="s">
        <v>7</v>
      </c>
      <c r="E2786" s="2">
        <f>VLOOKUP(A2786,Sheet1!$A:$O,12,FALSE)</f>
        <v>0</v>
      </c>
      <c r="F2786" s="3">
        <v>45991</v>
      </c>
    </row>
    <row r="2787" spans="1:6" x14ac:dyDescent="0.25">
      <c r="A2787" s="2" t="s">
        <v>248</v>
      </c>
      <c r="B2787" s="2">
        <v>215475</v>
      </c>
      <c r="C2787" s="2" t="s">
        <v>6</v>
      </c>
      <c r="D2787" s="2" t="s">
        <v>7</v>
      </c>
      <c r="E2787" s="2">
        <f>VLOOKUP(A2787,Sheet1!$A:$O,13,FALSE)</f>
        <v>0</v>
      </c>
      <c r="F2787" s="3">
        <v>46022</v>
      </c>
    </row>
    <row r="2788" spans="1:6" x14ac:dyDescent="0.25">
      <c r="A2788" s="2" t="s">
        <v>78</v>
      </c>
      <c r="B2788" s="2">
        <v>215475</v>
      </c>
      <c r="C2788" s="2" t="s">
        <v>6</v>
      </c>
      <c r="D2788" s="2" t="s">
        <v>7</v>
      </c>
      <c r="E2788" s="2">
        <f>VLOOKUP(A2788,Sheet1!$A:$M,2,FALSE)</f>
        <v>0</v>
      </c>
      <c r="F2788" s="3">
        <v>45688</v>
      </c>
    </row>
    <row r="2789" spans="1:6" x14ac:dyDescent="0.25">
      <c r="A2789" s="2" t="s">
        <v>78</v>
      </c>
      <c r="B2789" s="2">
        <v>215475</v>
      </c>
      <c r="C2789" s="2" t="s">
        <v>6</v>
      </c>
      <c r="D2789" s="2" t="s">
        <v>7</v>
      </c>
      <c r="E2789" s="2">
        <f>VLOOKUP(A2789,Sheet1!$A:$M,3,FALSE)</f>
        <v>0</v>
      </c>
      <c r="F2789" s="3">
        <v>45716</v>
      </c>
    </row>
    <row r="2790" spans="1:6" x14ac:dyDescent="0.25">
      <c r="A2790" s="2" t="s">
        <v>78</v>
      </c>
      <c r="B2790" s="2">
        <v>215475</v>
      </c>
      <c r="C2790" s="2" t="s">
        <v>6</v>
      </c>
      <c r="D2790" s="2" t="s">
        <v>7</v>
      </c>
      <c r="E2790" s="2">
        <f>VLOOKUP(A2790,Sheet1!$A:$M,4,FALSE)</f>
        <v>0</v>
      </c>
      <c r="F2790" s="3">
        <v>45747</v>
      </c>
    </row>
    <row r="2791" spans="1:6" x14ac:dyDescent="0.25">
      <c r="A2791" s="2" t="s">
        <v>78</v>
      </c>
      <c r="B2791" s="2">
        <v>215475</v>
      </c>
      <c r="C2791" s="2" t="s">
        <v>6</v>
      </c>
      <c r="D2791" s="2" t="s">
        <v>7</v>
      </c>
      <c r="E2791" s="2">
        <f>VLOOKUP(A2791,Sheet1!$A:$M,5,FALSE)</f>
        <v>0</v>
      </c>
      <c r="F2791" s="3">
        <v>45777</v>
      </c>
    </row>
    <row r="2792" spans="1:6" x14ac:dyDescent="0.25">
      <c r="A2792" s="2" t="s">
        <v>78</v>
      </c>
      <c r="B2792" s="2">
        <v>215475</v>
      </c>
      <c r="C2792" s="2" t="s">
        <v>6</v>
      </c>
      <c r="D2792" s="2" t="s">
        <v>7</v>
      </c>
      <c r="E2792" s="2">
        <f>VLOOKUP(A2792,Sheet1!$A:$M,6,FALSE)</f>
        <v>0</v>
      </c>
      <c r="F2792" s="3">
        <v>45808</v>
      </c>
    </row>
    <row r="2793" spans="1:6" x14ac:dyDescent="0.25">
      <c r="A2793" s="2" t="s">
        <v>78</v>
      </c>
      <c r="B2793" s="2">
        <v>215475</v>
      </c>
      <c r="C2793" s="2" t="s">
        <v>6</v>
      </c>
      <c r="D2793" s="2" t="s">
        <v>7</v>
      </c>
      <c r="E2793" s="2">
        <f>VLOOKUP(A2793,Sheet1!$A:$M,7,FALSE)</f>
        <v>0</v>
      </c>
      <c r="F2793" s="3">
        <v>45838</v>
      </c>
    </row>
    <row r="2794" spans="1:6" x14ac:dyDescent="0.25">
      <c r="A2794" s="2" t="s">
        <v>78</v>
      </c>
      <c r="B2794" s="2">
        <v>215475</v>
      </c>
      <c r="C2794" s="2" t="s">
        <v>6</v>
      </c>
      <c r="D2794" s="2" t="s">
        <v>7</v>
      </c>
      <c r="E2794" s="2">
        <f>VLOOKUP(A2794,Sheet1!$A:$M,8,FALSE)</f>
        <v>0</v>
      </c>
      <c r="F2794" s="3">
        <v>45869</v>
      </c>
    </row>
    <row r="2795" spans="1:6" x14ac:dyDescent="0.25">
      <c r="A2795" s="2" t="s">
        <v>78</v>
      </c>
      <c r="B2795" s="2">
        <v>215475</v>
      </c>
      <c r="C2795" s="2" t="s">
        <v>6</v>
      </c>
      <c r="D2795" s="2" t="s">
        <v>7</v>
      </c>
      <c r="E2795" s="2">
        <f>VLOOKUP(A2795,Sheet1!$A:$M,9,FALSE)</f>
        <v>0</v>
      </c>
      <c r="F2795" s="3">
        <v>45900</v>
      </c>
    </row>
    <row r="2796" spans="1:6" x14ac:dyDescent="0.25">
      <c r="A2796" s="2" t="s">
        <v>78</v>
      </c>
      <c r="B2796" s="2">
        <v>215475</v>
      </c>
      <c r="C2796" s="2" t="s">
        <v>6</v>
      </c>
      <c r="D2796" s="2" t="s">
        <v>7</v>
      </c>
      <c r="E2796" s="2">
        <f>VLOOKUP(A2796,Sheet1!$A:$M,10,FALSE)</f>
        <v>0</v>
      </c>
      <c r="F2796" s="3">
        <v>45930</v>
      </c>
    </row>
    <row r="2797" spans="1:6" x14ac:dyDescent="0.25">
      <c r="A2797" s="2" t="s">
        <v>78</v>
      </c>
      <c r="B2797" s="2">
        <v>215475</v>
      </c>
      <c r="C2797" s="2" t="s">
        <v>6</v>
      </c>
      <c r="D2797" s="2" t="s">
        <v>7</v>
      </c>
      <c r="E2797" s="2">
        <f>VLOOKUP(A2797,Sheet1!$A:$M,11,FALSE)</f>
        <v>0</v>
      </c>
      <c r="F2797" s="3">
        <v>45961</v>
      </c>
    </row>
    <row r="2798" spans="1:6" x14ac:dyDescent="0.25">
      <c r="A2798" s="2" t="s">
        <v>78</v>
      </c>
      <c r="B2798" s="2">
        <v>215475</v>
      </c>
      <c r="C2798" s="2" t="s">
        <v>6</v>
      </c>
      <c r="D2798" s="2" t="s">
        <v>7</v>
      </c>
      <c r="E2798" s="2">
        <f>VLOOKUP(A2798,Sheet1!$A:$O,12,FALSE)</f>
        <v>0</v>
      </c>
      <c r="F2798" s="3">
        <v>45991</v>
      </c>
    </row>
    <row r="2799" spans="1:6" x14ac:dyDescent="0.25">
      <c r="A2799" s="2" t="s">
        <v>78</v>
      </c>
      <c r="B2799" s="2">
        <v>215475</v>
      </c>
      <c r="C2799" s="2" t="s">
        <v>6</v>
      </c>
      <c r="D2799" s="2" t="s">
        <v>7</v>
      </c>
      <c r="E2799" s="2">
        <f>VLOOKUP(A2799,Sheet1!$A:$O,13,FALSE)</f>
        <v>0</v>
      </c>
      <c r="F2799" s="3">
        <v>46022</v>
      </c>
    </row>
    <row r="2800" spans="1:6" x14ac:dyDescent="0.25">
      <c r="A2800" s="2" t="s">
        <v>247</v>
      </c>
      <c r="B2800" s="2">
        <v>215475</v>
      </c>
      <c r="C2800" s="2" t="s">
        <v>6</v>
      </c>
      <c r="D2800" s="2" t="s">
        <v>7</v>
      </c>
      <c r="E2800" s="2">
        <f>VLOOKUP(A2800,Sheet1!$A:$M,2,FALSE)</f>
        <v>0</v>
      </c>
      <c r="F2800" s="3">
        <v>45688</v>
      </c>
    </row>
    <row r="2801" spans="1:6" x14ac:dyDescent="0.25">
      <c r="A2801" s="2" t="s">
        <v>247</v>
      </c>
      <c r="B2801" s="2">
        <v>215475</v>
      </c>
      <c r="C2801" s="2" t="s">
        <v>6</v>
      </c>
      <c r="D2801" s="2" t="s">
        <v>7</v>
      </c>
      <c r="E2801" s="2">
        <f>VLOOKUP(A2801,Sheet1!$A:$M,3,FALSE)</f>
        <v>0</v>
      </c>
      <c r="F2801" s="3">
        <v>45716</v>
      </c>
    </row>
    <row r="2802" spans="1:6" x14ac:dyDescent="0.25">
      <c r="A2802" s="2" t="s">
        <v>247</v>
      </c>
      <c r="B2802" s="2">
        <v>215475</v>
      </c>
      <c r="C2802" s="2" t="s">
        <v>6</v>
      </c>
      <c r="D2802" s="2" t="s">
        <v>7</v>
      </c>
      <c r="E2802" s="2">
        <f>VLOOKUP(A2802,Sheet1!$A:$M,4,FALSE)</f>
        <v>0</v>
      </c>
      <c r="F2802" s="3">
        <v>45747</v>
      </c>
    </row>
    <row r="2803" spans="1:6" x14ac:dyDescent="0.25">
      <c r="A2803" s="2" t="s">
        <v>247</v>
      </c>
      <c r="B2803" s="2">
        <v>215475</v>
      </c>
      <c r="C2803" s="2" t="s">
        <v>6</v>
      </c>
      <c r="D2803" s="2" t="s">
        <v>7</v>
      </c>
      <c r="E2803" s="2">
        <f>VLOOKUP(A2803,Sheet1!$A:$M,5,FALSE)</f>
        <v>0</v>
      </c>
      <c r="F2803" s="3">
        <v>45777</v>
      </c>
    </row>
    <row r="2804" spans="1:6" x14ac:dyDescent="0.25">
      <c r="A2804" s="2" t="s">
        <v>247</v>
      </c>
      <c r="B2804" s="2">
        <v>215475</v>
      </c>
      <c r="C2804" s="2" t="s">
        <v>6</v>
      </c>
      <c r="D2804" s="2" t="s">
        <v>7</v>
      </c>
      <c r="E2804" s="2">
        <f>VLOOKUP(A2804,Sheet1!$A:$M,6,FALSE)</f>
        <v>0</v>
      </c>
      <c r="F2804" s="3">
        <v>45808</v>
      </c>
    </row>
    <row r="2805" spans="1:6" x14ac:dyDescent="0.25">
      <c r="A2805" s="2" t="s">
        <v>247</v>
      </c>
      <c r="B2805" s="2">
        <v>215475</v>
      </c>
      <c r="C2805" s="2" t="s">
        <v>6</v>
      </c>
      <c r="D2805" s="2" t="s">
        <v>7</v>
      </c>
      <c r="E2805" s="2">
        <f>VLOOKUP(A2805,Sheet1!$A:$M,7,FALSE)</f>
        <v>0</v>
      </c>
      <c r="F2805" s="3">
        <v>45838</v>
      </c>
    </row>
    <row r="2806" spans="1:6" x14ac:dyDescent="0.25">
      <c r="A2806" s="2" t="s">
        <v>247</v>
      </c>
      <c r="B2806" s="2">
        <v>215475</v>
      </c>
      <c r="C2806" s="2" t="s">
        <v>6</v>
      </c>
      <c r="D2806" s="2" t="s">
        <v>7</v>
      </c>
      <c r="E2806" s="2">
        <f>VLOOKUP(A2806,Sheet1!$A:$M,8,FALSE)</f>
        <v>0</v>
      </c>
      <c r="F2806" s="3">
        <v>45869</v>
      </c>
    </row>
    <row r="2807" spans="1:6" x14ac:dyDescent="0.25">
      <c r="A2807" s="2" t="s">
        <v>247</v>
      </c>
      <c r="B2807" s="2">
        <v>215475</v>
      </c>
      <c r="C2807" s="2" t="s">
        <v>6</v>
      </c>
      <c r="D2807" s="2" t="s">
        <v>7</v>
      </c>
      <c r="E2807" s="2">
        <f>VLOOKUP(A2807,Sheet1!$A:$M,9,FALSE)</f>
        <v>0</v>
      </c>
      <c r="F2807" s="3">
        <v>45900</v>
      </c>
    </row>
    <row r="2808" spans="1:6" x14ac:dyDescent="0.25">
      <c r="A2808" s="2" t="s">
        <v>247</v>
      </c>
      <c r="B2808" s="2">
        <v>215475</v>
      </c>
      <c r="C2808" s="2" t="s">
        <v>6</v>
      </c>
      <c r="D2808" s="2" t="s">
        <v>7</v>
      </c>
      <c r="E2808" s="2">
        <f>VLOOKUP(A2808,Sheet1!$A:$M,10,FALSE)</f>
        <v>0</v>
      </c>
      <c r="F2808" s="3">
        <v>45930</v>
      </c>
    </row>
    <row r="2809" spans="1:6" x14ac:dyDescent="0.25">
      <c r="A2809" s="2" t="s">
        <v>247</v>
      </c>
      <c r="B2809" s="2">
        <v>215475</v>
      </c>
      <c r="C2809" s="2" t="s">
        <v>6</v>
      </c>
      <c r="D2809" s="2" t="s">
        <v>7</v>
      </c>
      <c r="E2809" s="2">
        <f>VLOOKUP(A2809,Sheet1!$A:$M,11,FALSE)</f>
        <v>0</v>
      </c>
      <c r="F2809" s="3">
        <v>45961</v>
      </c>
    </row>
    <row r="2810" spans="1:6" x14ac:dyDescent="0.25">
      <c r="A2810" s="2" t="s">
        <v>247</v>
      </c>
      <c r="B2810" s="2">
        <v>215475</v>
      </c>
      <c r="C2810" s="2" t="s">
        <v>6</v>
      </c>
      <c r="D2810" s="2" t="s">
        <v>7</v>
      </c>
      <c r="E2810" s="2">
        <f>VLOOKUP(A2810,Sheet1!$A:$O,12,FALSE)</f>
        <v>200</v>
      </c>
      <c r="F2810" s="3">
        <v>45991</v>
      </c>
    </row>
    <row r="2811" spans="1:6" x14ac:dyDescent="0.25">
      <c r="A2811" s="2" t="s">
        <v>247</v>
      </c>
      <c r="B2811" s="2">
        <v>215475</v>
      </c>
      <c r="C2811" s="2" t="s">
        <v>6</v>
      </c>
      <c r="D2811" s="2" t="s">
        <v>7</v>
      </c>
      <c r="E2811" s="2">
        <f>VLOOKUP(A2811,Sheet1!$A:$O,13,FALSE)</f>
        <v>0</v>
      </c>
      <c r="F2811" s="3">
        <v>46022</v>
      </c>
    </row>
    <row r="2812" spans="1:6" x14ac:dyDescent="0.25">
      <c r="A2812" s="2" t="s">
        <v>245</v>
      </c>
      <c r="B2812" s="2">
        <v>215475</v>
      </c>
      <c r="C2812" s="2" t="s">
        <v>6</v>
      </c>
      <c r="D2812" s="2" t="s">
        <v>7</v>
      </c>
      <c r="E2812" s="2">
        <f>VLOOKUP(A2812,Sheet1!$A:$M,2,FALSE)</f>
        <v>0</v>
      </c>
      <c r="F2812" s="3">
        <v>45688</v>
      </c>
    </row>
    <row r="2813" spans="1:6" x14ac:dyDescent="0.25">
      <c r="A2813" s="2" t="s">
        <v>245</v>
      </c>
      <c r="B2813" s="2">
        <v>215475</v>
      </c>
      <c r="C2813" s="2" t="s">
        <v>6</v>
      </c>
      <c r="D2813" s="2" t="s">
        <v>7</v>
      </c>
      <c r="E2813" s="2">
        <f>VLOOKUP(A2813,Sheet1!$A:$M,3,FALSE)</f>
        <v>0</v>
      </c>
      <c r="F2813" s="3">
        <v>45716</v>
      </c>
    </row>
    <row r="2814" spans="1:6" x14ac:dyDescent="0.25">
      <c r="A2814" s="2" t="s">
        <v>245</v>
      </c>
      <c r="B2814" s="2">
        <v>215475</v>
      </c>
      <c r="C2814" s="2" t="s">
        <v>6</v>
      </c>
      <c r="D2814" s="2" t="s">
        <v>7</v>
      </c>
      <c r="E2814" s="2">
        <f>VLOOKUP(A2814,Sheet1!$A:$M,4,FALSE)</f>
        <v>0</v>
      </c>
      <c r="F2814" s="3">
        <v>45747</v>
      </c>
    </row>
    <row r="2815" spans="1:6" x14ac:dyDescent="0.25">
      <c r="A2815" s="2" t="s">
        <v>245</v>
      </c>
      <c r="B2815" s="2">
        <v>215475</v>
      </c>
      <c r="C2815" s="2" t="s">
        <v>6</v>
      </c>
      <c r="D2815" s="2" t="s">
        <v>7</v>
      </c>
      <c r="E2815" s="2">
        <f>VLOOKUP(A2815,Sheet1!$A:$M,5,FALSE)</f>
        <v>3500</v>
      </c>
      <c r="F2815" s="3">
        <v>45777</v>
      </c>
    </row>
    <row r="2816" spans="1:6" x14ac:dyDescent="0.25">
      <c r="A2816" s="2" t="s">
        <v>245</v>
      </c>
      <c r="B2816" s="2">
        <v>215475</v>
      </c>
      <c r="C2816" s="2" t="s">
        <v>6</v>
      </c>
      <c r="D2816" s="2" t="s">
        <v>7</v>
      </c>
      <c r="E2816" s="2">
        <f>VLOOKUP(A2816,Sheet1!$A:$M,6,FALSE)</f>
        <v>0</v>
      </c>
      <c r="F2816" s="3">
        <v>45808</v>
      </c>
    </row>
    <row r="2817" spans="1:6" x14ac:dyDescent="0.25">
      <c r="A2817" s="2" t="s">
        <v>245</v>
      </c>
      <c r="B2817" s="2">
        <v>215475</v>
      </c>
      <c r="C2817" s="2" t="s">
        <v>6</v>
      </c>
      <c r="D2817" s="2" t="s">
        <v>7</v>
      </c>
      <c r="E2817" s="2">
        <f>VLOOKUP(A2817,Sheet1!$A:$M,7,FALSE)</f>
        <v>0</v>
      </c>
      <c r="F2817" s="3">
        <v>45838</v>
      </c>
    </row>
    <row r="2818" spans="1:6" x14ac:dyDescent="0.25">
      <c r="A2818" s="2" t="s">
        <v>245</v>
      </c>
      <c r="B2818" s="2">
        <v>215475</v>
      </c>
      <c r="C2818" s="2" t="s">
        <v>6</v>
      </c>
      <c r="D2818" s="2" t="s">
        <v>7</v>
      </c>
      <c r="E2818" s="2">
        <f>VLOOKUP(A2818,Sheet1!$A:$M,8,FALSE)</f>
        <v>0</v>
      </c>
      <c r="F2818" s="3">
        <v>45869</v>
      </c>
    </row>
    <row r="2819" spans="1:6" x14ac:dyDescent="0.25">
      <c r="A2819" s="2" t="s">
        <v>245</v>
      </c>
      <c r="B2819" s="2">
        <v>215475</v>
      </c>
      <c r="C2819" s="2" t="s">
        <v>6</v>
      </c>
      <c r="D2819" s="2" t="s">
        <v>7</v>
      </c>
      <c r="E2819" s="2">
        <f>VLOOKUP(A2819,Sheet1!$A:$M,9,FALSE)</f>
        <v>0</v>
      </c>
      <c r="F2819" s="3">
        <v>45900</v>
      </c>
    </row>
    <row r="2820" spans="1:6" x14ac:dyDescent="0.25">
      <c r="A2820" s="2" t="s">
        <v>245</v>
      </c>
      <c r="B2820" s="2">
        <v>215475</v>
      </c>
      <c r="C2820" s="2" t="s">
        <v>6</v>
      </c>
      <c r="D2820" s="2" t="s">
        <v>7</v>
      </c>
      <c r="E2820" s="2">
        <f>VLOOKUP(A2820,Sheet1!$A:$M,10,FALSE)</f>
        <v>0</v>
      </c>
      <c r="F2820" s="3">
        <v>45930</v>
      </c>
    </row>
    <row r="2821" spans="1:6" x14ac:dyDescent="0.25">
      <c r="A2821" s="2" t="s">
        <v>245</v>
      </c>
      <c r="B2821" s="2">
        <v>215475</v>
      </c>
      <c r="C2821" s="2" t="s">
        <v>6</v>
      </c>
      <c r="D2821" s="2" t="s">
        <v>7</v>
      </c>
      <c r="E2821" s="2">
        <f>VLOOKUP(A2821,Sheet1!$A:$M,11,FALSE)</f>
        <v>0</v>
      </c>
      <c r="F2821" s="3">
        <v>45961</v>
      </c>
    </row>
    <row r="2822" spans="1:6" x14ac:dyDescent="0.25">
      <c r="A2822" s="2" t="s">
        <v>245</v>
      </c>
      <c r="B2822" s="2">
        <v>215475</v>
      </c>
      <c r="C2822" s="2" t="s">
        <v>6</v>
      </c>
      <c r="D2822" s="2" t="s">
        <v>7</v>
      </c>
      <c r="E2822" s="2">
        <f>VLOOKUP(A2822,Sheet1!$A:$O,12,FALSE)</f>
        <v>0</v>
      </c>
      <c r="F2822" s="3">
        <v>45991</v>
      </c>
    </row>
    <row r="2823" spans="1:6" x14ac:dyDescent="0.25">
      <c r="A2823" s="2" t="s">
        <v>245</v>
      </c>
      <c r="B2823" s="2">
        <v>215475</v>
      </c>
      <c r="C2823" s="2" t="s">
        <v>6</v>
      </c>
      <c r="D2823" s="2" t="s">
        <v>7</v>
      </c>
      <c r="E2823" s="2">
        <f>VLOOKUP(A2823,Sheet1!$A:$O,13,FALSE)</f>
        <v>0</v>
      </c>
      <c r="F2823" s="3">
        <v>46022</v>
      </c>
    </row>
    <row r="2824" spans="1:6" x14ac:dyDescent="0.25">
      <c r="A2824" s="2" t="s">
        <v>194</v>
      </c>
      <c r="B2824" s="2">
        <v>215475</v>
      </c>
      <c r="C2824" s="2" t="s">
        <v>6</v>
      </c>
      <c r="D2824" s="2" t="s">
        <v>7</v>
      </c>
      <c r="E2824" s="2">
        <f>VLOOKUP(A2824,Sheet1!$A:$M,2,FALSE)</f>
        <v>0</v>
      </c>
      <c r="F2824" s="3">
        <v>45688</v>
      </c>
    </row>
    <row r="2825" spans="1:6" x14ac:dyDescent="0.25">
      <c r="A2825" s="2" t="s">
        <v>194</v>
      </c>
      <c r="B2825" s="2">
        <v>215475</v>
      </c>
      <c r="C2825" s="2" t="s">
        <v>6</v>
      </c>
      <c r="D2825" s="2" t="s">
        <v>7</v>
      </c>
      <c r="E2825" s="2">
        <f>VLOOKUP(A2825,Sheet1!$A:$M,3,FALSE)</f>
        <v>0</v>
      </c>
      <c r="F2825" s="3">
        <v>45716</v>
      </c>
    </row>
    <row r="2826" spans="1:6" x14ac:dyDescent="0.25">
      <c r="A2826" s="2" t="s">
        <v>194</v>
      </c>
      <c r="B2826" s="2">
        <v>215475</v>
      </c>
      <c r="C2826" s="2" t="s">
        <v>6</v>
      </c>
      <c r="D2826" s="2" t="s">
        <v>7</v>
      </c>
      <c r="E2826" s="2">
        <f>VLOOKUP(A2826,Sheet1!$A:$M,4,FALSE)</f>
        <v>0</v>
      </c>
      <c r="F2826" s="3">
        <v>45747</v>
      </c>
    </row>
    <row r="2827" spans="1:6" x14ac:dyDescent="0.25">
      <c r="A2827" s="2" t="s">
        <v>194</v>
      </c>
      <c r="B2827" s="2">
        <v>215475</v>
      </c>
      <c r="C2827" s="2" t="s">
        <v>6</v>
      </c>
      <c r="D2827" s="2" t="s">
        <v>7</v>
      </c>
      <c r="E2827" s="2">
        <f>VLOOKUP(A2827,Sheet1!$A:$M,5,FALSE)</f>
        <v>0</v>
      </c>
      <c r="F2827" s="3">
        <v>45777</v>
      </c>
    </row>
    <row r="2828" spans="1:6" x14ac:dyDescent="0.25">
      <c r="A2828" s="2" t="s">
        <v>194</v>
      </c>
      <c r="B2828" s="2">
        <v>215475</v>
      </c>
      <c r="C2828" s="2" t="s">
        <v>6</v>
      </c>
      <c r="D2828" s="2" t="s">
        <v>7</v>
      </c>
      <c r="E2828" s="2">
        <f>VLOOKUP(A2828,Sheet1!$A:$M,6,FALSE)</f>
        <v>0</v>
      </c>
      <c r="F2828" s="3">
        <v>45808</v>
      </c>
    </row>
    <row r="2829" spans="1:6" x14ac:dyDescent="0.25">
      <c r="A2829" s="2" t="s">
        <v>194</v>
      </c>
      <c r="B2829" s="2">
        <v>215475</v>
      </c>
      <c r="C2829" s="2" t="s">
        <v>6</v>
      </c>
      <c r="D2829" s="2" t="s">
        <v>7</v>
      </c>
      <c r="E2829" s="2">
        <f>VLOOKUP(A2829,Sheet1!$A:$M,7,FALSE)</f>
        <v>0</v>
      </c>
      <c r="F2829" s="3">
        <v>45838</v>
      </c>
    </row>
    <row r="2830" spans="1:6" x14ac:dyDescent="0.25">
      <c r="A2830" s="2" t="s">
        <v>194</v>
      </c>
      <c r="B2830" s="2">
        <v>215475</v>
      </c>
      <c r="C2830" s="2" t="s">
        <v>6</v>
      </c>
      <c r="D2830" s="2" t="s">
        <v>7</v>
      </c>
      <c r="E2830" s="2">
        <f>VLOOKUP(A2830,Sheet1!$A:$M,8,FALSE)</f>
        <v>0</v>
      </c>
      <c r="F2830" s="3">
        <v>45869</v>
      </c>
    </row>
    <row r="2831" spans="1:6" x14ac:dyDescent="0.25">
      <c r="A2831" s="2" t="s">
        <v>194</v>
      </c>
      <c r="B2831" s="2">
        <v>215475</v>
      </c>
      <c r="C2831" s="2" t="s">
        <v>6</v>
      </c>
      <c r="D2831" s="2" t="s">
        <v>7</v>
      </c>
      <c r="E2831" s="2">
        <f>VLOOKUP(A2831,Sheet1!$A:$M,9,FALSE)</f>
        <v>0</v>
      </c>
      <c r="F2831" s="3">
        <v>45900</v>
      </c>
    </row>
    <row r="2832" spans="1:6" x14ac:dyDescent="0.25">
      <c r="A2832" s="2" t="s">
        <v>194</v>
      </c>
      <c r="B2832" s="2">
        <v>215475</v>
      </c>
      <c r="C2832" s="2" t="s">
        <v>6</v>
      </c>
      <c r="D2832" s="2" t="s">
        <v>7</v>
      </c>
      <c r="E2832" s="2">
        <f>VLOOKUP(A2832,Sheet1!$A:$M,10,FALSE)</f>
        <v>0</v>
      </c>
      <c r="F2832" s="3">
        <v>45930</v>
      </c>
    </row>
    <row r="2833" spans="1:6" x14ac:dyDescent="0.25">
      <c r="A2833" s="2" t="s">
        <v>194</v>
      </c>
      <c r="B2833" s="2">
        <v>215475</v>
      </c>
      <c r="C2833" s="2" t="s">
        <v>6</v>
      </c>
      <c r="D2833" s="2" t="s">
        <v>7</v>
      </c>
      <c r="E2833" s="2">
        <f>VLOOKUP(A2833,Sheet1!$A:$M,11,FALSE)</f>
        <v>0</v>
      </c>
      <c r="F2833" s="3">
        <v>45961</v>
      </c>
    </row>
    <row r="2834" spans="1:6" x14ac:dyDescent="0.25">
      <c r="A2834" s="2" t="s">
        <v>194</v>
      </c>
      <c r="B2834" s="2">
        <v>215475</v>
      </c>
      <c r="C2834" s="2" t="s">
        <v>6</v>
      </c>
      <c r="D2834" s="2" t="s">
        <v>7</v>
      </c>
      <c r="E2834" s="2">
        <f>VLOOKUP(A2834,Sheet1!$A:$O,12,FALSE)</f>
        <v>0</v>
      </c>
      <c r="F2834" s="3">
        <v>45991</v>
      </c>
    </row>
    <row r="2835" spans="1:6" x14ac:dyDescent="0.25">
      <c r="A2835" s="2" t="s">
        <v>194</v>
      </c>
      <c r="B2835" s="2">
        <v>215475</v>
      </c>
      <c r="C2835" s="2" t="s">
        <v>6</v>
      </c>
      <c r="D2835" s="2" t="s">
        <v>7</v>
      </c>
      <c r="E2835" s="2">
        <f>VLOOKUP(A2835,Sheet1!$A:$O,13,FALSE)</f>
        <v>0</v>
      </c>
      <c r="F2835" s="3">
        <v>46022</v>
      </c>
    </row>
    <row r="2836" spans="1:6" x14ac:dyDescent="0.25">
      <c r="A2836" s="2" t="s">
        <v>279</v>
      </c>
      <c r="B2836" s="2">
        <v>215475</v>
      </c>
      <c r="C2836" s="2" t="s">
        <v>6</v>
      </c>
      <c r="D2836" s="2" t="s">
        <v>7</v>
      </c>
      <c r="E2836" s="2">
        <f>VLOOKUP(A2836,Sheet1!$A:$M,2,FALSE)</f>
        <v>0</v>
      </c>
      <c r="F2836" s="3">
        <v>45688</v>
      </c>
    </row>
    <row r="2837" spans="1:6" x14ac:dyDescent="0.25">
      <c r="A2837" s="2" t="s">
        <v>279</v>
      </c>
      <c r="B2837" s="2">
        <v>215475</v>
      </c>
      <c r="C2837" s="2" t="s">
        <v>6</v>
      </c>
      <c r="D2837" s="2" t="s">
        <v>7</v>
      </c>
      <c r="E2837" s="2">
        <f>VLOOKUP(A2837,Sheet1!$A:$M,3,FALSE)</f>
        <v>0</v>
      </c>
      <c r="F2837" s="3">
        <v>45716</v>
      </c>
    </row>
    <row r="2838" spans="1:6" x14ac:dyDescent="0.25">
      <c r="A2838" s="2" t="s">
        <v>279</v>
      </c>
      <c r="B2838" s="2">
        <v>215475</v>
      </c>
      <c r="C2838" s="2" t="s">
        <v>6</v>
      </c>
      <c r="D2838" s="2" t="s">
        <v>7</v>
      </c>
      <c r="E2838" s="2">
        <f>VLOOKUP(A2838,Sheet1!$A:$M,4,FALSE)</f>
        <v>0</v>
      </c>
      <c r="F2838" s="3">
        <v>45747</v>
      </c>
    </row>
    <row r="2839" spans="1:6" x14ac:dyDescent="0.25">
      <c r="A2839" s="2" t="s">
        <v>279</v>
      </c>
      <c r="B2839" s="2">
        <v>215475</v>
      </c>
      <c r="C2839" s="2" t="s">
        <v>6</v>
      </c>
      <c r="D2839" s="2" t="s">
        <v>7</v>
      </c>
      <c r="E2839" s="2">
        <f>VLOOKUP(A2839,Sheet1!$A:$M,5,FALSE)</f>
        <v>0</v>
      </c>
      <c r="F2839" s="3">
        <v>45777</v>
      </c>
    </row>
    <row r="2840" spans="1:6" x14ac:dyDescent="0.25">
      <c r="A2840" s="2" t="s">
        <v>279</v>
      </c>
      <c r="B2840" s="2">
        <v>215475</v>
      </c>
      <c r="C2840" s="2" t="s">
        <v>6</v>
      </c>
      <c r="D2840" s="2" t="s">
        <v>7</v>
      </c>
      <c r="E2840" s="2">
        <f>VLOOKUP(A2840,Sheet1!$A:$M,6,FALSE)</f>
        <v>250</v>
      </c>
      <c r="F2840" s="3">
        <v>45808</v>
      </c>
    </row>
    <row r="2841" spans="1:6" x14ac:dyDescent="0.25">
      <c r="A2841" s="2" t="s">
        <v>279</v>
      </c>
      <c r="B2841" s="2">
        <v>215475</v>
      </c>
      <c r="C2841" s="2" t="s">
        <v>6</v>
      </c>
      <c r="D2841" s="2" t="s">
        <v>7</v>
      </c>
      <c r="E2841" s="2">
        <f>VLOOKUP(A2841,Sheet1!$A:$M,7,FALSE)</f>
        <v>0</v>
      </c>
      <c r="F2841" s="3">
        <v>45838</v>
      </c>
    </row>
    <row r="2842" spans="1:6" x14ac:dyDescent="0.25">
      <c r="A2842" s="2" t="s">
        <v>279</v>
      </c>
      <c r="B2842" s="2">
        <v>215475</v>
      </c>
      <c r="C2842" s="2" t="s">
        <v>6</v>
      </c>
      <c r="D2842" s="2" t="s">
        <v>7</v>
      </c>
      <c r="E2842" s="2">
        <f>VLOOKUP(A2842,Sheet1!$A:$M,8,FALSE)</f>
        <v>0</v>
      </c>
      <c r="F2842" s="3">
        <v>45869</v>
      </c>
    </row>
    <row r="2843" spans="1:6" x14ac:dyDescent="0.25">
      <c r="A2843" s="2" t="s">
        <v>279</v>
      </c>
      <c r="B2843" s="2">
        <v>215475</v>
      </c>
      <c r="C2843" s="2" t="s">
        <v>6</v>
      </c>
      <c r="D2843" s="2" t="s">
        <v>7</v>
      </c>
      <c r="E2843" s="2">
        <f>VLOOKUP(A2843,Sheet1!$A:$M,9,FALSE)</f>
        <v>250</v>
      </c>
      <c r="F2843" s="3">
        <v>45900</v>
      </c>
    </row>
    <row r="2844" spans="1:6" x14ac:dyDescent="0.25">
      <c r="A2844" s="2" t="s">
        <v>279</v>
      </c>
      <c r="B2844" s="2">
        <v>215475</v>
      </c>
      <c r="C2844" s="2" t="s">
        <v>6</v>
      </c>
      <c r="D2844" s="2" t="s">
        <v>7</v>
      </c>
      <c r="E2844" s="2">
        <f>VLOOKUP(A2844,Sheet1!$A:$M,10,FALSE)</f>
        <v>0</v>
      </c>
      <c r="F2844" s="3">
        <v>45930</v>
      </c>
    </row>
    <row r="2845" spans="1:6" x14ac:dyDescent="0.25">
      <c r="A2845" s="2" t="s">
        <v>279</v>
      </c>
      <c r="B2845" s="2">
        <v>215475</v>
      </c>
      <c r="C2845" s="2" t="s">
        <v>6</v>
      </c>
      <c r="D2845" s="2" t="s">
        <v>7</v>
      </c>
      <c r="E2845" s="2">
        <f>VLOOKUP(A2845,Sheet1!$A:$M,11,FALSE)</f>
        <v>0</v>
      </c>
      <c r="F2845" s="3">
        <v>45961</v>
      </c>
    </row>
    <row r="2846" spans="1:6" x14ac:dyDescent="0.25">
      <c r="A2846" s="2" t="s">
        <v>279</v>
      </c>
      <c r="B2846" s="2">
        <v>215475</v>
      </c>
      <c r="C2846" s="2" t="s">
        <v>6</v>
      </c>
      <c r="D2846" s="2" t="s">
        <v>7</v>
      </c>
      <c r="E2846" s="2">
        <f>VLOOKUP(A2846,Sheet1!$A:$O,12,FALSE)</f>
        <v>0</v>
      </c>
      <c r="F2846" s="3">
        <v>45991</v>
      </c>
    </row>
    <row r="2847" spans="1:6" x14ac:dyDescent="0.25">
      <c r="A2847" s="2" t="s">
        <v>279</v>
      </c>
      <c r="B2847" s="2">
        <v>215475</v>
      </c>
      <c r="C2847" s="2" t="s">
        <v>6</v>
      </c>
      <c r="D2847" s="2" t="s">
        <v>7</v>
      </c>
      <c r="E2847" s="2">
        <f>VLOOKUP(A2847,Sheet1!$A:$O,13,FALSE)</f>
        <v>0</v>
      </c>
      <c r="F2847" s="3">
        <v>46022</v>
      </c>
    </row>
    <row r="2848" spans="1:6" x14ac:dyDescent="0.25">
      <c r="A2848" s="2" t="s">
        <v>196</v>
      </c>
      <c r="B2848" s="2">
        <v>215475</v>
      </c>
      <c r="C2848" s="2" t="s">
        <v>6</v>
      </c>
      <c r="D2848" s="2" t="s">
        <v>7</v>
      </c>
      <c r="E2848" s="2">
        <f>VLOOKUP(A2848,Sheet1!$A:$M,2,FALSE)</f>
        <v>0</v>
      </c>
      <c r="F2848" s="3">
        <v>45688</v>
      </c>
    </row>
    <row r="2849" spans="1:6" x14ac:dyDescent="0.25">
      <c r="A2849" s="2" t="s">
        <v>196</v>
      </c>
      <c r="B2849" s="2">
        <v>215475</v>
      </c>
      <c r="C2849" s="2" t="s">
        <v>6</v>
      </c>
      <c r="D2849" s="2" t="s">
        <v>7</v>
      </c>
      <c r="E2849" s="2">
        <f>VLOOKUP(A2849,Sheet1!$A:$M,3,FALSE)</f>
        <v>0</v>
      </c>
      <c r="F2849" s="3">
        <v>45716</v>
      </c>
    </row>
    <row r="2850" spans="1:6" x14ac:dyDescent="0.25">
      <c r="A2850" s="2" t="s">
        <v>196</v>
      </c>
      <c r="B2850" s="2">
        <v>215475</v>
      </c>
      <c r="C2850" s="2" t="s">
        <v>6</v>
      </c>
      <c r="D2850" s="2" t="s">
        <v>7</v>
      </c>
      <c r="E2850" s="2">
        <f>VLOOKUP(A2850,Sheet1!$A:$M,4,FALSE)</f>
        <v>0</v>
      </c>
      <c r="F2850" s="3">
        <v>45747</v>
      </c>
    </row>
    <row r="2851" spans="1:6" x14ac:dyDescent="0.25">
      <c r="A2851" s="2" t="s">
        <v>196</v>
      </c>
      <c r="B2851" s="2">
        <v>215475</v>
      </c>
      <c r="C2851" s="2" t="s">
        <v>6</v>
      </c>
      <c r="D2851" s="2" t="s">
        <v>7</v>
      </c>
      <c r="E2851" s="2">
        <f>VLOOKUP(A2851,Sheet1!$A:$M,5,FALSE)</f>
        <v>0</v>
      </c>
      <c r="F2851" s="3">
        <v>45777</v>
      </c>
    </row>
    <row r="2852" spans="1:6" x14ac:dyDescent="0.25">
      <c r="A2852" s="2" t="s">
        <v>196</v>
      </c>
      <c r="B2852" s="2">
        <v>215475</v>
      </c>
      <c r="C2852" s="2" t="s">
        <v>6</v>
      </c>
      <c r="D2852" s="2" t="s">
        <v>7</v>
      </c>
      <c r="E2852" s="2">
        <f>VLOOKUP(A2852,Sheet1!$A:$M,6,FALSE)</f>
        <v>0</v>
      </c>
      <c r="F2852" s="3">
        <v>45808</v>
      </c>
    </row>
    <row r="2853" spans="1:6" x14ac:dyDescent="0.25">
      <c r="A2853" s="2" t="s">
        <v>196</v>
      </c>
      <c r="B2853" s="2">
        <v>215475</v>
      </c>
      <c r="C2853" s="2" t="s">
        <v>6</v>
      </c>
      <c r="D2853" s="2" t="s">
        <v>7</v>
      </c>
      <c r="E2853" s="2">
        <f>VLOOKUP(A2853,Sheet1!$A:$M,7,FALSE)</f>
        <v>0</v>
      </c>
      <c r="F2853" s="3">
        <v>45838</v>
      </c>
    </row>
    <row r="2854" spans="1:6" x14ac:dyDescent="0.25">
      <c r="A2854" s="2" t="s">
        <v>196</v>
      </c>
      <c r="B2854" s="2">
        <v>215475</v>
      </c>
      <c r="C2854" s="2" t="s">
        <v>6</v>
      </c>
      <c r="D2854" s="2" t="s">
        <v>7</v>
      </c>
      <c r="E2854" s="2">
        <f>VLOOKUP(A2854,Sheet1!$A:$M,8,FALSE)</f>
        <v>0</v>
      </c>
      <c r="F2854" s="3">
        <v>45869</v>
      </c>
    </row>
    <row r="2855" spans="1:6" x14ac:dyDescent="0.25">
      <c r="A2855" s="2" t="s">
        <v>196</v>
      </c>
      <c r="B2855" s="2">
        <v>215475</v>
      </c>
      <c r="C2855" s="2" t="s">
        <v>6</v>
      </c>
      <c r="D2855" s="2" t="s">
        <v>7</v>
      </c>
      <c r="E2855" s="2">
        <f>VLOOKUP(A2855,Sheet1!$A:$M,9,FALSE)</f>
        <v>250</v>
      </c>
      <c r="F2855" s="3">
        <v>45900</v>
      </c>
    </row>
    <row r="2856" spans="1:6" x14ac:dyDescent="0.25">
      <c r="A2856" s="2" t="s">
        <v>196</v>
      </c>
      <c r="B2856" s="2">
        <v>215475</v>
      </c>
      <c r="C2856" s="2" t="s">
        <v>6</v>
      </c>
      <c r="D2856" s="2" t="s">
        <v>7</v>
      </c>
      <c r="E2856" s="2">
        <f>VLOOKUP(A2856,Sheet1!$A:$M,10,FALSE)</f>
        <v>0</v>
      </c>
      <c r="F2856" s="3">
        <v>45930</v>
      </c>
    </row>
    <row r="2857" spans="1:6" x14ac:dyDescent="0.25">
      <c r="A2857" s="2" t="s">
        <v>196</v>
      </c>
      <c r="B2857" s="2">
        <v>215475</v>
      </c>
      <c r="C2857" s="2" t="s">
        <v>6</v>
      </c>
      <c r="D2857" s="2" t="s">
        <v>7</v>
      </c>
      <c r="E2857" s="2">
        <f>VLOOKUP(A2857,Sheet1!$A:$M,11,FALSE)</f>
        <v>0</v>
      </c>
      <c r="F2857" s="3">
        <v>45961</v>
      </c>
    </row>
    <row r="2858" spans="1:6" x14ac:dyDescent="0.25">
      <c r="A2858" s="2" t="s">
        <v>196</v>
      </c>
      <c r="B2858" s="2">
        <v>215475</v>
      </c>
      <c r="C2858" s="2" t="s">
        <v>6</v>
      </c>
      <c r="D2858" s="2" t="s">
        <v>7</v>
      </c>
      <c r="E2858" s="2">
        <f>VLOOKUP(A2858,Sheet1!$A:$O,12,FALSE)</f>
        <v>0</v>
      </c>
      <c r="F2858" s="3">
        <v>45991</v>
      </c>
    </row>
    <row r="2859" spans="1:6" x14ac:dyDescent="0.25">
      <c r="A2859" s="2" t="s">
        <v>196</v>
      </c>
      <c r="B2859" s="2">
        <v>215475</v>
      </c>
      <c r="C2859" s="2" t="s">
        <v>6</v>
      </c>
      <c r="D2859" s="2" t="s">
        <v>7</v>
      </c>
      <c r="E2859" s="2">
        <f>VLOOKUP(A2859,Sheet1!$A:$O,13,FALSE)</f>
        <v>0</v>
      </c>
      <c r="F2859" s="3">
        <v>46022</v>
      </c>
    </row>
    <row r="2860" spans="1:6" x14ac:dyDescent="0.25">
      <c r="A2860" s="2" t="s">
        <v>197</v>
      </c>
      <c r="B2860" s="2">
        <v>215475</v>
      </c>
      <c r="C2860" s="2" t="s">
        <v>6</v>
      </c>
      <c r="D2860" s="2" t="s">
        <v>7</v>
      </c>
      <c r="E2860" s="2">
        <f>VLOOKUP(A2860,Sheet1!$A:$M,2,FALSE)</f>
        <v>0</v>
      </c>
      <c r="F2860" s="3">
        <v>45688</v>
      </c>
    </row>
    <row r="2861" spans="1:6" x14ac:dyDescent="0.25">
      <c r="A2861" s="2" t="s">
        <v>197</v>
      </c>
      <c r="B2861" s="2">
        <v>215475</v>
      </c>
      <c r="C2861" s="2" t="s">
        <v>6</v>
      </c>
      <c r="D2861" s="2" t="s">
        <v>7</v>
      </c>
      <c r="E2861" s="2">
        <f>VLOOKUP(A2861,Sheet1!$A:$M,3,FALSE)</f>
        <v>0</v>
      </c>
      <c r="F2861" s="3">
        <v>45716</v>
      </c>
    </row>
    <row r="2862" spans="1:6" x14ac:dyDescent="0.25">
      <c r="A2862" s="2" t="s">
        <v>197</v>
      </c>
      <c r="B2862" s="2">
        <v>215475</v>
      </c>
      <c r="C2862" s="2" t="s">
        <v>6</v>
      </c>
      <c r="D2862" s="2" t="s">
        <v>7</v>
      </c>
      <c r="E2862" s="2">
        <f>VLOOKUP(A2862,Sheet1!$A:$M,4,FALSE)</f>
        <v>0</v>
      </c>
      <c r="F2862" s="3">
        <v>45747</v>
      </c>
    </row>
    <row r="2863" spans="1:6" x14ac:dyDescent="0.25">
      <c r="A2863" s="2" t="s">
        <v>197</v>
      </c>
      <c r="B2863" s="2">
        <v>215475</v>
      </c>
      <c r="C2863" s="2" t="s">
        <v>6</v>
      </c>
      <c r="D2863" s="2" t="s">
        <v>7</v>
      </c>
      <c r="E2863" s="2">
        <f>VLOOKUP(A2863,Sheet1!$A:$M,5,FALSE)</f>
        <v>0</v>
      </c>
      <c r="F2863" s="3">
        <v>45777</v>
      </c>
    </row>
    <row r="2864" spans="1:6" x14ac:dyDescent="0.25">
      <c r="A2864" s="2" t="s">
        <v>197</v>
      </c>
      <c r="B2864" s="2">
        <v>215475</v>
      </c>
      <c r="C2864" s="2" t="s">
        <v>6</v>
      </c>
      <c r="D2864" s="2" t="s">
        <v>7</v>
      </c>
      <c r="E2864" s="2">
        <f>VLOOKUP(A2864,Sheet1!$A:$M,6,FALSE)</f>
        <v>0</v>
      </c>
      <c r="F2864" s="3">
        <v>45808</v>
      </c>
    </row>
    <row r="2865" spans="1:6" x14ac:dyDescent="0.25">
      <c r="A2865" s="2" t="s">
        <v>197</v>
      </c>
      <c r="B2865" s="2">
        <v>215475</v>
      </c>
      <c r="C2865" s="2" t="s">
        <v>6</v>
      </c>
      <c r="D2865" s="2" t="s">
        <v>7</v>
      </c>
      <c r="E2865" s="2">
        <f>VLOOKUP(A2865,Sheet1!$A:$M,7,FALSE)</f>
        <v>0</v>
      </c>
      <c r="F2865" s="3">
        <v>45838</v>
      </c>
    </row>
    <row r="2866" spans="1:6" x14ac:dyDescent="0.25">
      <c r="A2866" s="2" t="s">
        <v>197</v>
      </c>
      <c r="B2866" s="2">
        <v>215475</v>
      </c>
      <c r="C2866" s="2" t="s">
        <v>6</v>
      </c>
      <c r="D2866" s="2" t="s">
        <v>7</v>
      </c>
      <c r="E2866" s="2">
        <f>VLOOKUP(A2866,Sheet1!$A:$M,8,FALSE)</f>
        <v>0</v>
      </c>
      <c r="F2866" s="3">
        <v>45869</v>
      </c>
    </row>
    <row r="2867" spans="1:6" x14ac:dyDescent="0.25">
      <c r="A2867" s="2" t="s">
        <v>197</v>
      </c>
      <c r="B2867" s="2">
        <v>215475</v>
      </c>
      <c r="C2867" s="2" t="s">
        <v>6</v>
      </c>
      <c r="D2867" s="2" t="s">
        <v>7</v>
      </c>
      <c r="E2867" s="2">
        <f>VLOOKUP(A2867,Sheet1!$A:$M,9,FALSE)</f>
        <v>0</v>
      </c>
      <c r="F2867" s="3">
        <v>45900</v>
      </c>
    </row>
    <row r="2868" spans="1:6" x14ac:dyDescent="0.25">
      <c r="A2868" s="2" t="s">
        <v>197</v>
      </c>
      <c r="B2868" s="2">
        <v>215475</v>
      </c>
      <c r="C2868" s="2" t="s">
        <v>6</v>
      </c>
      <c r="D2868" s="2" t="s">
        <v>7</v>
      </c>
      <c r="E2868" s="2">
        <f>VLOOKUP(A2868,Sheet1!$A:$M,10,FALSE)</f>
        <v>0</v>
      </c>
      <c r="F2868" s="3">
        <v>45930</v>
      </c>
    </row>
    <row r="2869" spans="1:6" x14ac:dyDescent="0.25">
      <c r="A2869" s="2" t="s">
        <v>197</v>
      </c>
      <c r="B2869" s="2">
        <v>215475</v>
      </c>
      <c r="C2869" s="2" t="s">
        <v>6</v>
      </c>
      <c r="D2869" s="2" t="s">
        <v>7</v>
      </c>
      <c r="E2869" s="2">
        <f>VLOOKUP(A2869,Sheet1!$A:$M,11,FALSE)</f>
        <v>0</v>
      </c>
      <c r="F2869" s="3">
        <v>45961</v>
      </c>
    </row>
    <row r="2870" spans="1:6" x14ac:dyDescent="0.25">
      <c r="A2870" s="2" t="s">
        <v>197</v>
      </c>
      <c r="B2870" s="2">
        <v>215475</v>
      </c>
      <c r="C2870" s="2" t="s">
        <v>6</v>
      </c>
      <c r="D2870" s="2" t="s">
        <v>7</v>
      </c>
      <c r="E2870" s="2">
        <f>VLOOKUP(A2870,Sheet1!$A:$O,12,FALSE)</f>
        <v>0</v>
      </c>
      <c r="F2870" s="3">
        <v>45991</v>
      </c>
    </row>
    <row r="2871" spans="1:6" x14ac:dyDescent="0.25">
      <c r="A2871" s="2" t="s">
        <v>197</v>
      </c>
      <c r="B2871" s="2">
        <v>215475</v>
      </c>
      <c r="C2871" s="2" t="s">
        <v>6</v>
      </c>
      <c r="D2871" s="2" t="s">
        <v>7</v>
      </c>
      <c r="E2871" s="2">
        <f>VLOOKUP(A2871,Sheet1!$A:$O,13,FALSE)</f>
        <v>0</v>
      </c>
      <c r="F2871" s="3">
        <v>46022</v>
      </c>
    </row>
    <row r="2872" spans="1:6" x14ac:dyDescent="0.25">
      <c r="A2872" s="2" t="s">
        <v>198</v>
      </c>
      <c r="B2872" s="2">
        <v>215475</v>
      </c>
      <c r="C2872" s="2" t="s">
        <v>6</v>
      </c>
      <c r="D2872" s="2" t="s">
        <v>7</v>
      </c>
      <c r="E2872" s="2">
        <f>VLOOKUP(A2872,Sheet1!$A:$M,2,FALSE)</f>
        <v>0</v>
      </c>
      <c r="F2872" s="3">
        <v>45688</v>
      </c>
    </row>
    <row r="2873" spans="1:6" x14ac:dyDescent="0.25">
      <c r="A2873" s="2" t="s">
        <v>198</v>
      </c>
      <c r="B2873" s="2">
        <v>215475</v>
      </c>
      <c r="C2873" s="2" t="s">
        <v>6</v>
      </c>
      <c r="D2873" s="2" t="s">
        <v>7</v>
      </c>
      <c r="E2873" s="2">
        <f>VLOOKUP(A2873,Sheet1!$A:$M,3,FALSE)</f>
        <v>0</v>
      </c>
      <c r="F2873" s="3">
        <v>45716</v>
      </c>
    </row>
    <row r="2874" spans="1:6" x14ac:dyDescent="0.25">
      <c r="A2874" s="2" t="s">
        <v>198</v>
      </c>
      <c r="B2874" s="2">
        <v>215475</v>
      </c>
      <c r="C2874" s="2" t="s">
        <v>6</v>
      </c>
      <c r="D2874" s="2" t="s">
        <v>7</v>
      </c>
      <c r="E2874" s="2">
        <f>VLOOKUP(A2874,Sheet1!$A:$M,4,FALSE)</f>
        <v>0</v>
      </c>
      <c r="F2874" s="3">
        <v>45747</v>
      </c>
    </row>
    <row r="2875" spans="1:6" x14ac:dyDescent="0.25">
      <c r="A2875" s="2" t="s">
        <v>198</v>
      </c>
      <c r="B2875" s="2">
        <v>215475</v>
      </c>
      <c r="C2875" s="2" t="s">
        <v>6</v>
      </c>
      <c r="D2875" s="2" t="s">
        <v>7</v>
      </c>
      <c r="E2875" s="2">
        <f>VLOOKUP(A2875,Sheet1!$A:$M,5,FALSE)</f>
        <v>0</v>
      </c>
      <c r="F2875" s="3">
        <v>45777</v>
      </c>
    </row>
    <row r="2876" spans="1:6" x14ac:dyDescent="0.25">
      <c r="A2876" s="2" t="s">
        <v>198</v>
      </c>
      <c r="B2876" s="2">
        <v>215475</v>
      </c>
      <c r="C2876" s="2" t="s">
        <v>6</v>
      </c>
      <c r="D2876" s="2" t="s">
        <v>7</v>
      </c>
      <c r="E2876" s="2">
        <f>VLOOKUP(A2876,Sheet1!$A:$M,6,FALSE)</f>
        <v>0</v>
      </c>
      <c r="F2876" s="3">
        <v>45808</v>
      </c>
    </row>
    <row r="2877" spans="1:6" x14ac:dyDescent="0.25">
      <c r="A2877" s="2" t="s">
        <v>198</v>
      </c>
      <c r="B2877" s="2">
        <v>215475</v>
      </c>
      <c r="C2877" s="2" t="s">
        <v>6</v>
      </c>
      <c r="D2877" s="2" t="s">
        <v>7</v>
      </c>
      <c r="E2877" s="2">
        <f>VLOOKUP(A2877,Sheet1!$A:$M,7,FALSE)</f>
        <v>0</v>
      </c>
      <c r="F2877" s="3">
        <v>45838</v>
      </c>
    </row>
    <row r="2878" spans="1:6" x14ac:dyDescent="0.25">
      <c r="A2878" s="2" t="s">
        <v>198</v>
      </c>
      <c r="B2878" s="2">
        <v>215475</v>
      </c>
      <c r="C2878" s="2" t="s">
        <v>6</v>
      </c>
      <c r="D2878" s="2" t="s">
        <v>7</v>
      </c>
      <c r="E2878" s="2">
        <f>VLOOKUP(A2878,Sheet1!$A:$M,8,FALSE)</f>
        <v>0</v>
      </c>
      <c r="F2878" s="3">
        <v>45869</v>
      </c>
    </row>
    <row r="2879" spans="1:6" x14ac:dyDescent="0.25">
      <c r="A2879" s="2" t="s">
        <v>198</v>
      </c>
      <c r="B2879" s="2">
        <v>215475</v>
      </c>
      <c r="C2879" s="2" t="s">
        <v>6</v>
      </c>
      <c r="D2879" s="2" t="s">
        <v>7</v>
      </c>
      <c r="E2879" s="2">
        <f>VLOOKUP(A2879,Sheet1!$A:$M,9,FALSE)</f>
        <v>0</v>
      </c>
      <c r="F2879" s="3">
        <v>45900</v>
      </c>
    </row>
    <row r="2880" spans="1:6" x14ac:dyDescent="0.25">
      <c r="A2880" s="2" t="s">
        <v>198</v>
      </c>
      <c r="B2880" s="2">
        <v>215475</v>
      </c>
      <c r="C2880" s="2" t="s">
        <v>6</v>
      </c>
      <c r="D2880" s="2" t="s">
        <v>7</v>
      </c>
      <c r="E2880" s="2">
        <f>VLOOKUP(A2880,Sheet1!$A:$M,10,FALSE)</f>
        <v>0</v>
      </c>
      <c r="F2880" s="3">
        <v>45930</v>
      </c>
    </row>
    <row r="2881" spans="1:6" x14ac:dyDescent="0.25">
      <c r="A2881" s="2" t="s">
        <v>198</v>
      </c>
      <c r="B2881" s="2">
        <v>215475</v>
      </c>
      <c r="C2881" s="2" t="s">
        <v>6</v>
      </c>
      <c r="D2881" s="2" t="s">
        <v>7</v>
      </c>
      <c r="E2881" s="2">
        <f>VLOOKUP(A2881,Sheet1!$A:$M,11,FALSE)</f>
        <v>0</v>
      </c>
      <c r="F2881" s="3">
        <v>45961</v>
      </c>
    </row>
    <row r="2882" spans="1:6" x14ac:dyDescent="0.25">
      <c r="A2882" s="2" t="s">
        <v>198</v>
      </c>
      <c r="B2882" s="2">
        <v>215475</v>
      </c>
      <c r="C2882" s="2" t="s">
        <v>6</v>
      </c>
      <c r="D2882" s="2" t="s">
        <v>7</v>
      </c>
      <c r="E2882" s="2">
        <f>VLOOKUP(A2882,Sheet1!$A:$O,12,FALSE)</f>
        <v>0</v>
      </c>
      <c r="F2882" s="3">
        <v>45991</v>
      </c>
    </row>
    <row r="2883" spans="1:6" x14ac:dyDescent="0.25">
      <c r="A2883" s="2" t="s">
        <v>198</v>
      </c>
      <c r="B2883" s="2">
        <v>215475</v>
      </c>
      <c r="C2883" s="2" t="s">
        <v>6</v>
      </c>
      <c r="D2883" s="2" t="s">
        <v>7</v>
      </c>
      <c r="E2883" s="2">
        <f>VLOOKUP(A2883,Sheet1!$A:$O,13,FALSE)</f>
        <v>0</v>
      </c>
      <c r="F2883" s="3">
        <v>46022</v>
      </c>
    </row>
    <row r="2884" spans="1:6" x14ac:dyDescent="0.25">
      <c r="A2884" s="2" t="s">
        <v>235</v>
      </c>
      <c r="B2884" s="2">
        <v>215475</v>
      </c>
      <c r="C2884" s="2" t="s">
        <v>6</v>
      </c>
      <c r="D2884" s="2" t="s">
        <v>7</v>
      </c>
      <c r="E2884" s="2">
        <f>VLOOKUP(A2884,Sheet1!$A:$M,2,FALSE)</f>
        <v>0</v>
      </c>
      <c r="F2884" s="3">
        <v>45688</v>
      </c>
    </row>
    <row r="2885" spans="1:6" x14ac:dyDescent="0.25">
      <c r="A2885" s="2" t="s">
        <v>235</v>
      </c>
      <c r="B2885" s="2">
        <v>215475</v>
      </c>
      <c r="C2885" s="2" t="s">
        <v>6</v>
      </c>
      <c r="D2885" s="2" t="s">
        <v>7</v>
      </c>
      <c r="E2885" s="2">
        <f>VLOOKUP(A2885,Sheet1!$A:$M,3,FALSE)</f>
        <v>100</v>
      </c>
      <c r="F2885" s="3">
        <v>45716</v>
      </c>
    </row>
    <row r="2886" spans="1:6" x14ac:dyDescent="0.25">
      <c r="A2886" s="2" t="s">
        <v>235</v>
      </c>
      <c r="B2886" s="2">
        <v>215475</v>
      </c>
      <c r="C2886" s="2" t="s">
        <v>6</v>
      </c>
      <c r="D2886" s="2" t="s">
        <v>7</v>
      </c>
      <c r="E2886" s="2">
        <f>VLOOKUP(A2886,Sheet1!$A:$M,4,FALSE)</f>
        <v>0</v>
      </c>
      <c r="F2886" s="3">
        <v>45747</v>
      </c>
    </row>
    <row r="2887" spans="1:6" x14ac:dyDescent="0.25">
      <c r="A2887" s="2" t="s">
        <v>235</v>
      </c>
      <c r="B2887" s="2">
        <v>215475</v>
      </c>
      <c r="C2887" s="2" t="s">
        <v>6</v>
      </c>
      <c r="D2887" s="2" t="s">
        <v>7</v>
      </c>
      <c r="E2887" s="2">
        <f>VLOOKUP(A2887,Sheet1!$A:$M,5,FALSE)</f>
        <v>0</v>
      </c>
      <c r="F2887" s="3">
        <v>45777</v>
      </c>
    </row>
    <row r="2888" spans="1:6" x14ac:dyDescent="0.25">
      <c r="A2888" s="2" t="s">
        <v>235</v>
      </c>
      <c r="B2888" s="2">
        <v>215475</v>
      </c>
      <c r="C2888" s="2" t="s">
        <v>6</v>
      </c>
      <c r="D2888" s="2" t="s">
        <v>7</v>
      </c>
      <c r="E2888" s="2">
        <f>VLOOKUP(A2888,Sheet1!$A:$M,6,FALSE)</f>
        <v>0</v>
      </c>
      <c r="F2888" s="3">
        <v>45808</v>
      </c>
    </row>
    <row r="2889" spans="1:6" x14ac:dyDescent="0.25">
      <c r="A2889" s="2" t="s">
        <v>235</v>
      </c>
      <c r="B2889" s="2">
        <v>215475</v>
      </c>
      <c r="C2889" s="2" t="s">
        <v>6</v>
      </c>
      <c r="D2889" s="2" t="s">
        <v>7</v>
      </c>
      <c r="E2889" s="2">
        <f>VLOOKUP(A2889,Sheet1!$A:$M,7,FALSE)</f>
        <v>150</v>
      </c>
      <c r="F2889" s="3">
        <v>45838</v>
      </c>
    </row>
    <row r="2890" spans="1:6" x14ac:dyDescent="0.25">
      <c r="A2890" s="2" t="s">
        <v>235</v>
      </c>
      <c r="B2890" s="2">
        <v>215475</v>
      </c>
      <c r="C2890" s="2" t="s">
        <v>6</v>
      </c>
      <c r="D2890" s="2" t="s">
        <v>7</v>
      </c>
      <c r="E2890" s="2">
        <f>VLOOKUP(A2890,Sheet1!$A:$M,8,FALSE)</f>
        <v>0</v>
      </c>
      <c r="F2890" s="3">
        <v>45869</v>
      </c>
    </row>
    <row r="2891" spans="1:6" x14ac:dyDescent="0.25">
      <c r="A2891" s="2" t="s">
        <v>235</v>
      </c>
      <c r="B2891" s="2">
        <v>215475</v>
      </c>
      <c r="C2891" s="2" t="s">
        <v>6</v>
      </c>
      <c r="D2891" s="2" t="s">
        <v>7</v>
      </c>
      <c r="E2891" s="2">
        <f>VLOOKUP(A2891,Sheet1!$A:$M,9,FALSE)</f>
        <v>0</v>
      </c>
      <c r="F2891" s="3">
        <v>45900</v>
      </c>
    </row>
    <row r="2892" spans="1:6" x14ac:dyDescent="0.25">
      <c r="A2892" s="2" t="s">
        <v>235</v>
      </c>
      <c r="B2892" s="2">
        <v>215475</v>
      </c>
      <c r="C2892" s="2" t="s">
        <v>6</v>
      </c>
      <c r="D2892" s="2" t="s">
        <v>7</v>
      </c>
      <c r="E2892" s="2">
        <f>VLOOKUP(A2892,Sheet1!$A:$M,10,FALSE)</f>
        <v>0</v>
      </c>
      <c r="F2892" s="3">
        <v>45930</v>
      </c>
    </row>
    <row r="2893" spans="1:6" x14ac:dyDescent="0.25">
      <c r="A2893" s="2" t="s">
        <v>235</v>
      </c>
      <c r="B2893" s="2">
        <v>215475</v>
      </c>
      <c r="C2893" s="2" t="s">
        <v>6</v>
      </c>
      <c r="D2893" s="2" t="s">
        <v>7</v>
      </c>
      <c r="E2893" s="2">
        <f>VLOOKUP(A2893,Sheet1!$A:$M,11,FALSE)</f>
        <v>0</v>
      </c>
      <c r="F2893" s="3">
        <v>45961</v>
      </c>
    </row>
    <row r="2894" spans="1:6" x14ac:dyDescent="0.25">
      <c r="A2894" s="2" t="s">
        <v>235</v>
      </c>
      <c r="B2894" s="2">
        <v>215475</v>
      </c>
      <c r="C2894" s="2" t="s">
        <v>6</v>
      </c>
      <c r="D2894" s="2" t="s">
        <v>7</v>
      </c>
      <c r="E2894" s="2">
        <f>VLOOKUP(A2894,Sheet1!$A:$O,12,FALSE)</f>
        <v>0</v>
      </c>
      <c r="F2894" s="3">
        <v>45991</v>
      </c>
    </row>
    <row r="2895" spans="1:6" x14ac:dyDescent="0.25">
      <c r="A2895" s="2" t="s">
        <v>235</v>
      </c>
      <c r="B2895" s="2">
        <v>215475</v>
      </c>
      <c r="C2895" s="2" t="s">
        <v>6</v>
      </c>
      <c r="D2895" s="2" t="s">
        <v>7</v>
      </c>
      <c r="E2895" s="2">
        <f>VLOOKUP(A2895,Sheet1!$A:$O,13,FALSE)</f>
        <v>0</v>
      </c>
      <c r="F2895" s="3">
        <v>46022</v>
      </c>
    </row>
    <row r="2896" spans="1:6" x14ac:dyDescent="0.25">
      <c r="A2896" s="2" t="s">
        <v>199</v>
      </c>
      <c r="B2896" s="2">
        <v>215475</v>
      </c>
      <c r="C2896" s="2" t="s">
        <v>6</v>
      </c>
      <c r="D2896" s="2" t="s">
        <v>7</v>
      </c>
      <c r="E2896" s="2">
        <f>VLOOKUP(A2896,Sheet1!$A:$M,2,FALSE)</f>
        <v>0</v>
      </c>
      <c r="F2896" s="3">
        <v>45688</v>
      </c>
    </row>
    <row r="2897" spans="1:6" x14ac:dyDescent="0.25">
      <c r="A2897" s="2" t="s">
        <v>199</v>
      </c>
      <c r="B2897" s="2">
        <v>215475</v>
      </c>
      <c r="C2897" s="2" t="s">
        <v>6</v>
      </c>
      <c r="D2897" s="2" t="s">
        <v>7</v>
      </c>
      <c r="E2897" s="2">
        <f>VLOOKUP(A2897,Sheet1!$A:$M,3,FALSE)</f>
        <v>0</v>
      </c>
      <c r="F2897" s="3">
        <v>45716</v>
      </c>
    </row>
    <row r="2898" spans="1:6" x14ac:dyDescent="0.25">
      <c r="A2898" s="2" t="s">
        <v>199</v>
      </c>
      <c r="B2898" s="2">
        <v>215475</v>
      </c>
      <c r="C2898" s="2" t="s">
        <v>6</v>
      </c>
      <c r="D2898" s="2" t="s">
        <v>7</v>
      </c>
      <c r="E2898" s="2">
        <f>VLOOKUP(A2898,Sheet1!$A:$M,4,FALSE)</f>
        <v>0</v>
      </c>
      <c r="F2898" s="3">
        <v>45747</v>
      </c>
    </row>
    <row r="2899" spans="1:6" x14ac:dyDescent="0.25">
      <c r="A2899" s="2" t="s">
        <v>199</v>
      </c>
      <c r="B2899" s="2">
        <v>215475</v>
      </c>
      <c r="C2899" s="2" t="s">
        <v>6</v>
      </c>
      <c r="D2899" s="2" t="s">
        <v>7</v>
      </c>
      <c r="E2899" s="2">
        <f>VLOOKUP(A2899,Sheet1!$A:$M,5,FALSE)</f>
        <v>0</v>
      </c>
      <c r="F2899" s="3">
        <v>45777</v>
      </c>
    </row>
    <row r="2900" spans="1:6" x14ac:dyDescent="0.25">
      <c r="A2900" s="2" t="s">
        <v>199</v>
      </c>
      <c r="B2900" s="2">
        <v>215475</v>
      </c>
      <c r="C2900" s="2" t="s">
        <v>6</v>
      </c>
      <c r="D2900" s="2" t="s">
        <v>7</v>
      </c>
      <c r="E2900" s="2">
        <f>VLOOKUP(A2900,Sheet1!$A:$M,6,FALSE)</f>
        <v>150</v>
      </c>
      <c r="F2900" s="3">
        <v>45808</v>
      </c>
    </row>
    <row r="2901" spans="1:6" x14ac:dyDescent="0.25">
      <c r="A2901" s="2" t="s">
        <v>199</v>
      </c>
      <c r="B2901" s="2">
        <v>215475</v>
      </c>
      <c r="C2901" s="2" t="s">
        <v>6</v>
      </c>
      <c r="D2901" s="2" t="s">
        <v>7</v>
      </c>
      <c r="E2901" s="2">
        <f>VLOOKUP(A2901,Sheet1!$A:$M,7,FALSE)</f>
        <v>0</v>
      </c>
      <c r="F2901" s="3">
        <v>45838</v>
      </c>
    </row>
    <row r="2902" spans="1:6" x14ac:dyDescent="0.25">
      <c r="A2902" s="2" t="s">
        <v>199</v>
      </c>
      <c r="B2902" s="2">
        <v>215475</v>
      </c>
      <c r="C2902" s="2" t="s">
        <v>6</v>
      </c>
      <c r="D2902" s="2" t="s">
        <v>7</v>
      </c>
      <c r="E2902" s="2">
        <f>VLOOKUP(A2902,Sheet1!$A:$M,8,FALSE)</f>
        <v>0</v>
      </c>
      <c r="F2902" s="3">
        <v>45869</v>
      </c>
    </row>
    <row r="2903" spans="1:6" x14ac:dyDescent="0.25">
      <c r="A2903" s="2" t="s">
        <v>199</v>
      </c>
      <c r="B2903" s="2">
        <v>215475</v>
      </c>
      <c r="C2903" s="2" t="s">
        <v>6</v>
      </c>
      <c r="D2903" s="2" t="s">
        <v>7</v>
      </c>
      <c r="E2903" s="2">
        <f>VLOOKUP(A2903,Sheet1!$A:$M,9,FALSE)</f>
        <v>0</v>
      </c>
      <c r="F2903" s="3">
        <v>45900</v>
      </c>
    </row>
    <row r="2904" spans="1:6" x14ac:dyDescent="0.25">
      <c r="A2904" s="2" t="s">
        <v>199</v>
      </c>
      <c r="B2904" s="2">
        <v>215475</v>
      </c>
      <c r="C2904" s="2" t="s">
        <v>6</v>
      </c>
      <c r="D2904" s="2" t="s">
        <v>7</v>
      </c>
      <c r="E2904" s="2">
        <f>VLOOKUP(A2904,Sheet1!$A:$M,10,FALSE)</f>
        <v>0</v>
      </c>
      <c r="F2904" s="3">
        <v>45930</v>
      </c>
    </row>
    <row r="2905" spans="1:6" x14ac:dyDescent="0.25">
      <c r="A2905" s="2" t="s">
        <v>199</v>
      </c>
      <c r="B2905" s="2">
        <v>215475</v>
      </c>
      <c r="C2905" s="2" t="s">
        <v>6</v>
      </c>
      <c r="D2905" s="2" t="s">
        <v>7</v>
      </c>
      <c r="E2905" s="2">
        <f>VLOOKUP(A2905,Sheet1!$A:$M,11,FALSE)</f>
        <v>0</v>
      </c>
      <c r="F2905" s="3">
        <v>45961</v>
      </c>
    </row>
    <row r="2906" spans="1:6" x14ac:dyDescent="0.25">
      <c r="A2906" s="2" t="s">
        <v>199</v>
      </c>
      <c r="B2906" s="2">
        <v>215475</v>
      </c>
      <c r="C2906" s="2" t="s">
        <v>6</v>
      </c>
      <c r="D2906" s="2" t="s">
        <v>7</v>
      </c>
      <c r="E2906" s="2">
        <f>VLOOKUP(A2906,Sheet1!$A:$O,12,FALSE)</f>
        <v>0</v>
      </c>
      <c r="F2906" s="3">
        <v>45991</v>
      </c>
    </row>
    <row r="2907" spans="1:6" x14ac:dyDescent="0.25">
      <c r="A2907" s="2" t="s">
        <v>199</v>
      </c>
      <c r="B2907" s="2">
        <v>215475</v>
      </c>
      <c r="C2907" s="2" t="s">
        <v>6</v>
      </c>
      <c r="D2907" s="2" t="s">
        <v>7</v>
      </c>
      <c r="E2907" s="2">
        <f>VLOOKUP(A2907,Sheet1!$A:$O,13,FALSE)</f>
        <v>0</v>
      </c>
      <c r="F2907" s="3">
        <v>46022</v>
      </c>
    </row>
    <row r="2908" spans="1:6" x14ac:dyDescent="0.25">
      <c r="A2908" s="2" t="s">
        <v>200</v>
      </c>
      <c r="B2908" s="2">
        <v>215475</v>
      </c>
      <c r="C2908" s="2" t="s">
        <v>6</v>
      </c>
      <c r="D2908" s="2" t="s">
        <v>7</v>
      </c>
      <c r="E2908" s="2">
        <f>VLOOKUP(A2908,Sheet1!$A:$M,2,FALSE)</f>
        <v>0</v>
      </c>
      <c r="F2908" s="3">
        <v>45688</v>
      </c>
    </row>
    <row r="2909" spans="1:6" x14ac:dyDescent="0.25">
      <c r="A2909" s="2" t="s">
        <v>200</v>
      </c>
      <c r="B2909" s="2">
        <v>215475</v>
      </c>
      <c r="C2909" s="2" t="s">
        <v>6</v>
      </c>
      <c r="D2909" s="2" t="s">
        <v>7</v>
      </c>
      <c r="E2909" s="2">
        <f>VLOOKUP(A2909,Sheet1!$A:$M,3,FALSE)</f>
        <v>100</v>
      </c>
      <c r="F2909" s="3">
        <v>45716</v>
      </c>
    </row>
    <row r="2910" spans="1:6" x14ac:dyDescent="0.25">
      <c r="A2910" s="2" t="s">
        <v>200</v>
      </c>
      <c r="B2910" s="2">
        <v>215475</v>
      </c>
      <c r="C2910" s="2" t="s">
        <v>6</v>
      </c>
      <c r="D2910" s="2" t="s">
        <v>7</v>
      </c>
      <c r="E2910" s="2">
        <f>VLOOKUP(A2910,Sheet1!$A:$M,4,FALSE)</f>
        <v>0</v>
      </c>
      <c r="F2910" s="3">
        <v>45747</v>
      </c>
    </row>
    <row r="2911" spans="1:6" x14ac:dyDescent="0.25">
      <c r="A2911" s="2" t="s">
        <v>200</v>
      </c>
      <c r="B2911" s="2">
        <v>215475</v>
      </c>
      <c r="C2911" s="2" t="s">
        <v>6</v>
      </c>
      <c r="D2911" s="2" t="s">
        <v>7</v>
      </c>
      <c r="E2911" s="2">
        <f>VLOOKUP(A2911,Sheet1!$A:$M,5,FALSE)</f>
        <v>0</v>
      </c>
      <c r="F2911" s="3">
        <v>45777</v>
      </c>
    </row>
    <row r="2912" spans="1:6" x14ac:dyDescent="0.25">
      <c r="A2912" s="2" t="s">
        <v>200</v>
      </c>
      <c r="B2912" s="2">
        <v>215475</v>
      </c>
      <c r="C2912" s="2" t="s">
        <v>6</v>
      </c>
      <c r="D2912" s="2" t="s">
        <v>7</v>
      </c>
      <c r="E2912" s="2">
        <f>VLOOKUP(A2912,Sheet1!$A:$M,6,FALSE)</f>
        <v>0</v>
      </c>
      <c r="F2912" s="3">
        <v>45808</v>
      </c>
    </row>
    <row r="2913" spans="1:6" x14ac:dyDescent="0.25">
      <c r="A2913" s="2" t="s">
        <v>200</v>
      </c>
      <c r="B2913" s="2">
        <v>215475</v>
      </c>
      <c r="C2913" s="2" t="s">
        <v>6</v>
      </c>
      <c r="D2913" s="2" t="s">
        <v>7</v>
      </c>
      <c r="E2913" s="2">
        <f>VLOOKUP(A2913,Sheet1!$A:$M,7,FALSE)</f>
        <v>0</v>
      </c>
      <c r="F2913" s="3">
        <v>45838</v>
      </c>
    </row>
    <row r="2914" spans="1:6" x14ac:dyDescent="0.25">
      <c r="A2914" s="2" t="s">
        <v>200</v>
      </c>
      <c r="B2914" s="2">
        <v>215475</v>
      </c>
      <c r="C2914" s="2" t="s">
        <v>6</v>
      </c>
      <c r="D2914" s="2" t="s">
        <v>7</v>
      </c>
      <c r="E2914" s="2">
        <f>VLOOKUP(A2914,Sheet1!$A:$M,8,FALSE)</f>
        <v>120</v>
      </c>
      <c r="F2914" s="3">
        <v>45869</v>
      </c>
    </row>
    <row r="2915" spans="1:6" x14ac:dyDescent="0.25">
      <c r="A2915" s="2" t="s">
        <v>200</v>
      </c>
      <c r="B2915" s="2">
        <v>215475</v>
      </c>
      <c r="C2915" s="2" t="s">
        <v>6</v>
      </c>
      <c r="D2915" s="2" t="s">
        <v>7</v>
      </c>
      <c r="E2915" s="2">
        <f>VLOOKUP(A2915,Sheet1!$A:$M,9,FALSE)</f>
        <v>0</v>
      </c>
      <c r="F2915" s="3">
        <v>45900</v>
      </c>
    </row>
    <row r="2916" spans="1:6" x14ac:dyDescent="0.25">
      <c r="A2916" s="2" t="s">
        <v>200</v>
      </c>
      <c r="B2916" s="2">
        <v>215475</v>
      </c>
      <c r="C2916" s="2" t="s">
        <v>6</v>
      </c>
      <c r="D2916" s="2" t="s">
        <v>7</v>
      </c>
      <c r="E2916" s="2">
        <f>VLOOKUP(A2916,Sheet1!$A:$M,10,FALSE)</f>
        <v>0</v>
      </c>
      <c r="F2916" s="3">
        <v>45930</v>
      </c>
    </row>
    <row r="2917" spans="1:6" x14ac:dyDescent="0.25">
      <c r="A2917" s="2" t="s">
        <v>200</v>
      </c>
      <c r="B2917" s="2">
        <v>215475</v>
      </c>
      <c r="C2917" s="2" t="s">
        <v>6</v>
      </c>
      <c r="D2917" s="2" t="s">
        <v>7</v>
      </c>
      <c r="E2917" s="2">
        <f>VLOOKUP(A2917,Sheet1!$A:$M,11,FALSE)</f>
        <v>0</v>
      </c>
      <c r="F2917" s="3">
        <v>45961</v>
      </c>
    </row>
    <row r="2918" spans="1:6" x14ac:dyDescent="0.25">
      <c r="A2918" s="2" t="s">
        <v>200</v>
      </c>
      <c r="B2918" s="2">
        <v>215475</v>
      </c>
      <c r="C2918" s="2" t="s">
        <v>6</v>
      </c>
      <c r="D2918" s="2" t="s">
        <v>7</v>
      </c>
      <c r="E2918" s="2">
        <f>VLOOKUP(A2918,Sheet1!$A:$O,12,FALSE)</f>
        <v>0</v>
      </c>
      <c r="F2918" s="3">
        <v>45991</v>
      </c>
    </row>
    <row r="2919" spans="1:6" x14ac:dyDescent="0.25">
      <c r="A2919" s="2" t="s">
        <v>200</v>
      </c>
      <c r="B2919" s="2">
        <v>215475</v>
      </c>
      <c r="C2919" s="2" t="s">
        <v>6</v>
      </c>
      <c r="D2919" s="2" t="s">
        <v>7</v>
      </c>
      <c r="E2919" s="2">
        <f>VLOOKUP(A2919,Sheet1!$A:$O,13,FALSE)</f>
        <v>0</v>
      </c>
      <c r="F2919" s="3">
        <v>46022</v>
      </c>
    </row>
    <row r="2920" spans="1:6" x14ac:dyDescent="0.25">
      <c r="A2920" s="2" t="s">
        <v>201</v>
      </c>
      <c r="B2920" s="2">
        <v>215475</v>
      </c>
      <c r="C2920" s="2" t="s">
        <v>6</v>
      </c>
      <c r="D2920" s="2" t="s">
        <v>7</v>
      </c>
      <c r="E2920" s="2">
        <f>VLOOKUP(A2920,Sheet1!$A:$M,2,FALSE)</f>
        <v>100</v>
      </c>
      <c r="F2920" s="3">
        <v>45688</v>
      </c>
    </row>
    <row r="2921" spans="1:6" x14ac:dyDescent="0.25">
      <c r="A2921" s="2" t="s">
        <v>201</v>
      </c>
      <c r="B2921" s="2">
        <v>215475</v>
      </c>
      <c r="C2921" s="2" t="s">
        <v>6</v>
      </c>
      <c r="D2921" s="2" t="s">
        <v>7</v>
      </c>
      <c r="E2921" s="2">
        <f>VLOOKUP(A2921,Sheet1!$A:$M,3,FALSE)</f>
        <v>0</v>
      </c>
      <c r="F2921" s="3">
        <v>45716</v>
      </c>
    </row>
    <row r="2922" spans="1:6" x14ac:dyDescent="0.25">
      <c r="A2922" s="2" t="s">
        <v>201</v>
      </c>
      <c r="B2922" s="2">
        <v>215475</v>
      </c>
      <c r="C2922" s="2" t="s">
        <v>6</v>
      </c>
      <c r="D2922" s="2" t="s">
        <v>7</v>
      </c>
      <c r="E2922" s="2">
        <f>VLOOKUP(A2922,Sheet1!$A:$M,4,FALSE)</f>
        <v>0</v>
      </c>
      <c r="F2922" s="3">
        <v>45747</v>
      </c>
    </row>
    <row r="2923" spans="1:6" x14ac:dyDescent="0.25">
      <c r="A2923" s="2" t="s">
        <v>201</v>
      </c>
      <c r="B2923" s="2">
        <v>215475</v>
      </c>
      <c r="C2923" s="2" t="s">
        <v>6</v>
      </c>
      <c r="D2923" s="2" t="s">
        <v>7</v>
      </c>
      <c r="E2923" s="2">
        <f>VLOOKUP(A2923,Sheet1!$A:$M,5,FALSE)</f>
        <v>0</v>
      </c>
      <c r="F2923" s="3">
        <v>45777</v>
      </c>
    </row>
    <row r="2924" spans="1:6" x14ac:dyDescent="0.25">
      <c r="A2924" s="2" t="s">
        <v>201</v>
      </c>
      <c r="B2924" s="2">
        <v>215475</v>
      </c>
      <c r="C2924" s="2" t="s">
        <v>6</v>
      </c>
      <c r="D2924" s="2" t="s">
        <v>7</v>
      </c>
      <c r="E2924" s="2">
        <f>VLOOKUP(A2924,Sheet1!$A:$M,6,FALSE)</f>
        <v>150</v>
      </c>
      <c r="F2924" s="3">
        <v>45808</v>
      </c>
    </row>
    <row r="2925" spans="1:6" x14ac:dyDescent="0.25">
      <c r="A2925" s="2" t="s">
        <v>201</v>
      </c>
      <c r="B2925" s="2">
        <v>215475</v>
      </c>
      <c r="C2925" s="2" t="s">
        <v>6</v>
      </c>
      <c r="D2925" s="2" t="s">
        <v>7</v>
      </c>
      <c r="E2925" s="2">
        <f>VLOOKUP(A2925,Sheet1!$A:$M,7,FALSE)</f>
        <v>0</v>
      </c>
      <c r="F2925" s="3">
        <v>45838</v>
      </c>
    </row>
    <row r="2926" spans="1:6" x14ac:dyDescent="0.25">
      <c r="A2926" s="2" t="s">
        <v>201</v>
      </c>
      <c r="B2926" s="2">
        <v>215475</v>
      </c>
      <c r="C2926" s="2" t="s">
        <v>6</v>
      </c>
      <c r="D2926" s="2" t="s">
        <v>7</v>
      </c>
      <c r="E2926" s="2">
        <f>VLOOKUP(A2926,Sheet1!$A:$M,8,FALSE)</f>
        <v>0</v>
      </c>
      <c r="F2926" s="3">
        <v>45869</v>
      </c>
    </row>
    <row r="2927" spans="1:6" x14ac:dyDescent="0.25">
      <c r="A2927" s="2" t="s">
        <v>201</v>
      </c>
      <c r="B2927" s="2">
        <v>215475</v>
      </c>
      <c r="C2927" s="2" t="s">
        <v>6</v>
      </c>
      <c r="D2927" s="2" t="s">
        <v>7</v>
      </c>
      <c r="E2927" s="2">
        <f>VLOOKUP(A2927,Sheet1!$A:$M,9,FALSE)</f>
        <v>0</v>
      </c>
      <c r="F2927" s="3">
        <v>45900</v>
      </c>
    </row>
    <row r="2928" spans="1:6" x14ac:dyDescent="0.25">
      <c r="A2928" s="2" t="s">
        <v>201</v>
      </c>
      <c r="B2928" s="2">
        <v>215475</v>
      </c>
      <c r="C2928" s="2" t="s">
        <v>6</v>
      </c>
      <c r="D2928" s="2" t="s">
        <v>7</v>
      </c>
      <c r="E2928" s="2">
        <f>VLOOKUP(A2928,Sheet1!$A:$M,10,FALSE)</f>
        <v>0</v>
      </c>
      <c r="F2928" s="3">
        <v>45930</v>
      </c>
    </row>
    <row r="2929" spans="1:6" x14ac:dyDescent="0.25">
      <c r="A2929" s="2" t="s">
        <v>201</v>
      </c>
      <c r="B2929" s="2">
        <v>215475</v>
      </c>
      <c r="C2929" s="2" t="s">
        <v>6</v>
      </c>
      <c r="D2929" s="2" t="s">
        <v>7</v>
      </c>
      <c r="E2929" s="2">
        <f>VLOOKUP(A2929,Sheet1!$A:$M,11,FALSE)</f>
        <v>0</v>
      </c>
      <c r="F2929" s="3">
        <v>45961</v>
      </c>
    </row>
    <row r="2930" spans="1:6" x14ac:dyDescent="0.25">
      <c r="A2930" s="2" t="s">
        <v>201</v>
      </c>
      <c r="B2930" s="2">
        <v>215475</v>
      </c>
      <c r="C2930" s="2" t="s">
        <v>6</v>
      </c>
      <c r="D2930" s="2" t="s">
        <v>7</v>
      </c>
      <c r="E2930" s="2">
        <f>VLOOKUP(A2930,Sheet1!$A:$O,12,FALSE)</f>
        <v>0</v>
      </c>
      <c r="F2930" s="3">
        <v>45991</v>
      </c>
    </row>
    <row r="2931" spans="1:6" x14ac:dyDescent="0.25">
      <c r="A2931" s="2" t="s">
        <v>201</v>
      </c>
      <c r="B2931" s="2">
        <v>215475</v>
      </c>
      <c r="C2931" s="2" t="s">
        <v>6</v>
      </c>
      <c r="D2931" s="2" t="s">
        <v>7</v>
      </c>
      <c r="E2931" s="2">
        <f>VLOOKUP(A2931,Sheet1!$A:$O,13,FALSE)</f>
        <v>0</v>
      </c>
      <c r="F2931" s="3">
        <v>46022</v>
      </c>
    </row>
    <row r="2932" spans="1:6" x14ac:dyDescent="0.25">
      <c r="A2932" s="2" t="s">
        <v>236</v>
      </c>
      <c r="B2932" s="2">
        <v>215475</v>
      </c>
      <c r="C2932" s="2" t="s">
        <v>6</v>
      </c>
      <c r="D2932" s="2" t="s">
        <v>7</v>
      </c>
      <c r="E2932" s="2">
        <f>VLOOKUP(A2932,Sheet1!$A:$M,2,FALSE)</f>
        <v>0</v>
      </c>
      <c r="F2932" s="3">
        <v>45688</v>
      </c>
    </row>
    <row r="2933" spans="1:6" x14ac:dyDescent="0.25">
      <c r="A2933" s="2" t="s">
        <v>236</v>
      </c>
      <c r="B2933" s="2">
        <v>215475</v>
      </c>
      <c r="C2933" s="2" t="s">
        <v>6</v>
      </c>
      <c r="D2933" s="2" t="s">
        <v>7</v>
      </c>
      <c r="E2933" s="2">
        <f>VLOOKUP(A2933,Sheet1!$A:$M,3,FALSE)</f>
        <v>100</v>
      </c>
      <c r="F2933" s="3">
        <v>45716</v>
      </c>
    </row>
    <row r="2934" spans="1:6" x14ac:dyDescent="0.25">
      <c r="A2934" s="2" t="s">
        <v>236</v>
      </c>
      <c r="B2934" s="2">
        <v>215475</v>
      </c>
      <c r="C2934" s="2" t="s">
        <v>6</v>
      </c>
      <c r="D2934" s="2" t="s">
        <v>7</v>
      </c>
      <c r="E2934" s="2">
        <f>VLOOKUP(A2934,Sheet1!$A:$M,4,FALSE)</f>
        <v>0</v>
      </c>
      <c r="F2934" s="3">
        <v>45747</v>
      </c>
    </row>
    <row r="2935" spans="1:6" x14ac:dyDescent="0.25">
      <c r="A2935" s="2" t="s">
        <v>236</v>
      </c>
      <c r="B2935" s="2">
        <v>215475</v>
      </c>
      <c r="C2935" s="2" t="s">
        <v>6</v>
      </c>
      <c r="D2935" s="2" t="s">
        <v>7</v>
      </c>
      <c r="E2935" s="2">
        <f>VLOOKUP(A2935,Sheet1!$A:$M,5,FALSE)</f>
        <v>0</v>
      </c>
      <c r="F2935" s="3">
        <v>45777</v>
      </c>
    </row>
    <row r="2936" spans="1:6" x14ac:dyDescent="0.25">
      <c r="A2936" s="2" t="s">
        <v>236</v>
      </c>
      <c r="B2936" s="2">
        <v>215475</v>
      </c>
      <c r="C2936" s="2" t="s">
        <v>6</v>
      </c>
      <c r="D2936" s="2" t="s">
        <v>7</v>
      </c>
      <c r="E2936" s="2">
        <f>VLOOKUP(A2936,Sheet1!$A:$M,6,FALSE)</f>
        <v>0</v>
      </c>
      <c r="F2936" s="3">
        <v>45808</v>
      </c>
    </row>
    <row r="2937" spans="1:6" x14ac:dyDescent="0.25">
      <c r="A2937" s="2" t="s">
        <v>236</v>
      </c>
      <c r="B2937" s="2">
        <v>215475</v>
      </c>
      <c r="C2937" s="2" t="s">
        <v>6</v>
      </c>
      <c r="D2937" s="2" t="s">
        <v>7</v>
      </c>
      <c r="E2937" s="2">
        <f>VLOOKUP(A2937,Sheet1!$A:$M,7,FALSE)</f>
        <v>0</v>
      </c>
      <c r="F2937" s="3">
        <v>45838</v>
      </c>
    </row>
    <row r="2938" spans="1:6" x14ac:dyDescent="0.25">
      <c r="A2938" s="2" t="s">
        <v>236</v>
      </c>
      <c r="B2938" s="2">
        <v>215475</v>
      </c>
      <c r="C2938" s="2" t="s">
        <v>6</v>
      </c>
      <c r="D2938" s="2" t="s">
        <v>7</v>
      </c>
      <c r="E2938" s="2">
        <f>VLOOKUP(A2938,Sheet1!$A:$M,8,FALSE)</f>
        <v>100</v>
      </c>
      <c r="F2938" s="3">
        <v>45869</v>
      </c>
    </row>
    <row r="2939" spans="1:6" x14ac:dyDescent="0.25">
      <c r="A2939" s="2" t="s">
        <v>236</v>
      </c>
      <c r="B2939" s="2">
        <v>215475</v>
      </c>
      <c r="C2939" s="2" t="s">
        <v>6</v>
      </c>
      <c r="D2939" s="2" t="s">
        <v>7</v>
      </c>
      <c r="E2939" s="2">
        <f>VLOOKUP(A2939,Sheet1!$A:$M,9,FALSE)</f>
        <v>0</v>
      </c>
      <c r="F2939" s="3">
        <v>45900</v>
      </c>
    </row>
    <row r="2940" spans="1:6" x14ac:dyDescent="0.25">
      <c r="A2940" s="2" t="s">
        <v>236</v>
      </c>
      <c r="B2940" s="2">
        <v>215475</v>
      </c>
      <c r="C2940" s="2" t="s">
        <v>6</v>
      </c>
      <c r="D2940" s="2" t="s">
        <v>7</v>
      </c>
      <c r="E2940" s="2">
        <f>VLOOKUP(A2940,Sheet1!$A:$M,10,FALSE)</f>
        <v>0</v>
      </c>
      <c r="F2940" s="3">
        <v>45930</v>
      </c>
    </row>
    <row r="2941" spans="1:6" x14ac:dyDescent="0.25">
      <c r="A2941" s="2" t="s">
        <v>236</v>
      </c>
      <c r="B2941" s="2">
        <v>215475</v>
      </c>
      <c r="C2941" s="2" t="s">
        <v>6</v>
      </c>
      <c r="D2941" s="2" t="s">
        <v>7</v>
      </c>
      <c r="E2941" s="2">
        <f>VLOOKUP(A2941,Sheet1!$A:$M,11,FALSE)</f>
        <v>0</v>
      </c>
      <c r="F2941" s="3">
        <v>45961</v>
      </c>
    </row>
    <row r="2942" spans="1:6" x14ac:dyDescent="0.25">
      <c r="A2942" s="2" t="s">
        <v>236</v>
      </c>
      <c r="B2942" s="2">
        <v>215475</v>
      </c>
      <c r="C2942" s="2" t="s">
        <v>6</v>
      </c>
      <c r="D2942" s="2" t="s">
        <v>7</v>
      </c>
      <c r="E2942" s="2">
        <f>VLOOKUP(A2942,Sheet1!$A:$O,12,FALSE)</f>
        <v>0</v>
      </c>
      <c r="F2942" s="3">
        <v>45991</v>
      </c>
    </row>
    <row r="2943" spans="1:6" x14ac:dyDescent="0.25">
      <c r="A2943" s="2" t="s">
        <v>236</v>
      </c>
      <c r="B2943" s="2">
        <v>215475</v>
      </c>
      <c r="C2943" s="2" t="s">
        <v>6</v>
      </c>
      <c r="D2943" s="2" t="s">
        <v>7</v>
      </c>
      <c r="E2943" s="2">
        <f>VLOOKUP(A2943,Sheet1!$A:$O,13,FALSE)</f>
        <v>0</v>
      </c>
      <c r="F2943" s="3">
        <v>46022</v>
      </c>
    </row>
    <row r="2944" spans="1:6" x14ac:dyDescent="0.25">
      <c r="A2944" s="2" t="s">
        <v>202</v>
      </c>
      <c r="B2944" s="2">
        <v>215475</v>
      </c>
      <c r="C2944" s="2" t="s">
        <v>6</v>
      </c>
      <c r="D2944" s="2" t="s">
        <v>7</v>
      </c>
      <c r="E2944" s="2">
        <f>VLOOKUP(A2944,Sheet1!$A:$M,2,FALSE)</f>
        <v>100</v>
      </c>
      <c r="F2944" s="3">
        <v>45688</v>
      </c>
    </row>
    <row r="2945" spans="1:6" x14ac:dyDescent="0.25">
      <c r="A2945" s="2" t="s">
        <v>202</v>
      </c>
      <c r="B2945" s="2">
        <v>215475</v>
      </c>
      <c r="C2945" s="2" t="s">
        <v>6</v>
      </c>
      <c r="D2945" s="2" t="s">
        <v>7</v>
      </c>
      <c r="E2945" s="2">
        <f>VLOOKUP(A2945,Sheet1!$A:$M,3,FALSE)</f>
        <v>0</v>
      </c>
      <c r="F2945" s="3">
        <v>45716</v>
      </c>
    </row>
    <row r="2946" spans="1:6" x14ac:dyDescent="0.25">
      <c r="A2946" s="2" t="s">
        <v>202</v>
      </c>
      <c r="B2946" s="2">
        <v>215475</v>
      </c>
      <c r="C2946" s="2" t="s">
        <v>6</v>
      </c>
      <c r="D2946" s="2" t="s">
        <v>7</v>
      </c>
      <c r="E2946" s="2">
        <f>VLOOKUP(A2946,Sheet1!$A:$M,4,FALSE)</f>
        <v>0</v>
      </c>
      <c r="F2946" s="3">
        <v>45747</v>
      </c>
    </row>
    <row r="2947" spans="1:6" x14ac:dyDescent="0.25">
      <c r="A2947" s="2" t="s">
        <v>202</v>
      </c>
      <c r="B2947" s="2">
        <v>215475</v>
      </c>
      <c r="C2947" s="2" t="s">
        <v>6</v>
      </c>
      <c r="D2947" s="2" t="s">
        <v>7</v>
      </c>
      <c r="E2947" s="2">
        <f>VLOOKUP(A2947,Sheet1!$A:$M,5,FALSE)</f>
        <v>0</v>
      </c>
      <c r="F2947" s="3">
        <v>45777</v>
      </c>
    </row>
    <row r="2948" spans="1:6" x14ac:dyDescent="0.25">
      <c r="A2948" s="2" t="s">
        <v>202</v>
      </c>
      <c r="B2948" s="2">
        <v>215475</v>
      </c>
      <c r="C2948" s="2" t="s">
        <v>6</v>
      </c>
      <c r="D2948" s="2" t="s">
        <v>7</v>
      </c>
      <c r="E2948" s="2">
        <f>VLOOKUP(A2948,Sheet1!$A:$M,6,FALSE)</f>
        <v>100</v>
      </c>
      <c r="F2948" s="3">
        <v>45808</v>
      </c>
    </row>
    <row r="2949" spans="1:6" x14ac:dyDescent="0.25">
      <c r="A2949" s="2" t="s">
        <v>202</v>
      </c>
      <c r="B2949" s="2">
        <v>215475</v>
      </c>
      <c r="C2949" s="2" t="s">
        <v>6</v>
      </c>
      <c r="D2949" s="2" t="s">
        <v>7</v>
      </c>
      <c r="E2949" s="2">
        <f>VLOOKUP(A2949,Sheet1!$A:$M,7,FALSE)</f>
        <v>0</v>
      </c>
      <c r="F2949" s="3">
        <v>45838</v>
      </c>
    </row>
    <row r="2950" spans="1:6" x14ac:dyDescent="0.25">
      <c r="A2950" s="2" t="s">
        <v>202</v>
      </c>
      <c r="B2950" s="2">
        <v>215475</v>
      </c>
      <c r="C2950" s="2" t="s">
        <v>6</v>
      </c>
      <c r="D2950" s="2" t="s">
        <v>7</v>
      </c>
      <c r="E2950" s="2">
        <f>VLOOKUP(A2950,Sheet1!$A:$M,8,FALSE)</f>
        <v>100</v>
      </c>
      <c r="F2950" s="3">
        <v>45869</v>
      </c>
    </row>
    <row r="2951" spans="1:6" x14ac:dyDescent="0.25">
      <c r="A2951" s="2" t="s">
        <v>202</v>
      </c>
      <c r="B2951" s="2">
        <v>215475</v>
      </c>
      <c r="C2951" s="2" t="s">
        <v>6</v>
      </c>
      <c r="D2951" s="2" t="s">
        <v>7</v>
      </c>
      <c r="E2951" s="2">
        <f>VLOOKUP(A2951,Sheet1!$A:$M,9,FALSE)</f>
        <v>0</v>
      </c>
      <c r="F2951" s="3">
        <v>45900</v>
      </c>
    </row>
    <row r="2952" spans="1:6" x14ac:dyDescent="0.25">
      <c r="A2952" s="2" t="s">
        <v>202</v>
      </c>
      <c r="B2952" s="2">
        <v>215475</v>
      </c>
      <c r="C2952" s="2" t="s">
        <v>6</v>
      </c>
      <c r="D2952" s="2" t="s">
        <v>7</v>
      </c>
      <c r="E2952" s="2">
        <f>VLOOKUP(A2952,Sheet1!$A:$M,10,FALSE)</f>
        <v>0</v>
      </c>
      <c r="F2952" s="3">
        <v>45930</v>
      </c>
    </row>
    <row r="2953" spans="1:6" x14ac:dyDescent="0.25">
      <c r="A2953" s="2" t="s">
        <v>202</v>
      </c>
      <c r="B2953" s="2">
        <v>215475</v>
      </c>
      <c r="C2953" s="2" t="s">
        <v>6</v>
      </c>
      <c r="D2953" s="2" t="s">
        <v>7</v>
      </c>
      <c r="E2953" s="2">
        <f>VLOOKUP(A2953,Sheet1!$A:$M,11,FALSE)</f>
        <v>0</v>
      </c>
      <c r="F2953" s="3">
        <v>45961</v>
      </c>
    </row>
    <row r="2954" spans="1:6" x14ac:dyDescent="0.25">
      <c r="A2954" s="2" t="s">
        <v>202</v>
      </c>
      <c r="B2954" s="2">
        <v>215475</v>
      </c>
      <c r="C2954" s="2" t="s">
        <v>6</v>
      </c>
      <c r="D2954" s="2" t="s">
        <v>7</v>
      </c>
      <c r="E2954" s="2">
        <f>VLOOKUP(A2954,Sheet1!$A:$O,12,FALSE)</f>
        <v>0</v>
      </c>
      <c r="F2954" s="3">
        <v>45991</v>
      </c>
    </row>
    <row r="2955" spans="1:6" x14ac:dyDescent="0.25">
      <c r="A2955" s="2" t="s">
        <v>202</v>
      </c>
      <c r="B2955" s="2">
        <v>215475</v>
      </c>
      <c r="C2955" s="2" t="s">
        <v>6</v>
      </c>
      <c r="D2955" s="2" t="s">
        <v>7</v>
      </c>
      <c r="E2955" s="2">
        <f>VLOOKUP(A2955,Sheet1!$A:$O,13,FALSE)</f>
        <v>0</v>
      </c>
      <c r="F2955" s="3">
        <v>46022</v>
      </c>
    </row>
    <row r="2956" spans="1:6" x14ac:dyDescent="0.25">
      <c r="A2956" s="2" t="s">
        <v>211</v>
      </c>
      <c r="B2956" s="2">
        <v>215475</v>
      </c>
      <c r="C2956" s="2" t="s">
        <v>6</v>
      </c>
      <c r="D2956" s="2" t="s">
        <v>7</v>
      </c>
      <c r="E2956" s="2">
        <f>VLOOKUP(A2956,Sheet1!$A:$M,2,FALSE)</f>
        <v>0</v>
      </c>
      <c r="F2956" s="3">
        <v>45688</v>
      </c>
    </row>
    <row r="2957" spans="1:6" x14ac:dyDescent="0.25">
      <c r="A2957" s="2" t="s">
        <v>211</v>
      </c>
      <c r="B2957" s="2">
        <v>215475</v>
      </c>
      <c r="C2957" s="2" t="s">
        <v>6</v>
      </c>
      <c r="D2957" s="2" t="s">
        <v>7</v>
      </c>
      <c r="E2957" s="2">
        <f>VLOOKUP(A2957,Sheet1!$A:$M,3,FALSE)</f>
        <v>100</v>
      </c>
      <c r="F2957" s="3">
        <v>45716</v>
      </c>
    </row>
    <row r="2958" spans="1:6" x14ac:dyDescent="0.25">
      <c r="A2958" s="2" t="s">
        <v>211</v>
      </c>
      <c r="B2958" s="2">
        <v>215475</v>
      </c>
      <c r="C2958" s="2" t="s">
        <v>6</v>
      </c>
      <c r="D2958" s="2" t="s">
        <v>7</v>
      </c>
      <c r="E2958" s="2">
        <f>VLOOKUP(A2958,Sheet1!$A:$M,4,FALSE)</f>
        <v>0</v>
      </c>
      <c r="F2958" s="3">
        <v>45747</v>
      </c>
    </row>
    <row r="2959" spans="1:6" x14ac:dyDescent="0.25">
      <c r="A2959" s="2" t="s">
        <v>211</v>
      </c>
      <c r="B2959" s="2">
        <v>215475</v>
      </c>
      <c r="C2959" s="2" t="s">
        <v>6</v>
      </c>
      <c r="D2959" s="2" t="s">
        <v>7</v>
      </c>
      <c r="E2959" s="2">
        <f>VLOOKUP(A2959,Sheet1!$A:$M,5,FALSE)</f>
        <v>0</v>
      </c>
      <c r="F2959" s="3">
        <v>45777</v>
      </c>
    </row>
    <row r="2960" spans="1:6" x14ac:dyDescent="0.25">
      <c r="A2960" s="2" t="s">
        <v>211</v>
      </c>
      <c r="B2960" s="2">
        <v>215475</v>
      </c>
      <c r="C2960" s="2" t="s">
        <v>6</v>
      </c>
      <c r="D2960" s="2" t="s">
        <v>7</v>
      </c>
      <c r="E2960" s="2">
        <f>VLOOKUP(A2960,Sheet1!$A:$M,6,FALSE)</f>
        <v>0</v>
      </c>
      <c r="F2960" s="3">
        <v>45808</v>
      </c>
    </row>
    <row r="2961" spans="1:6" x14ac:dyDescent="0.25">
      <c r="A2961" s="2" t="s">
        <v>211</v>
      </c>
      <c r="B2961" s="2">
        <v>215475</v>
      </c>
      <c r="C2961" s="2" t="s">
        <v>6</v>
      </c>
      <c r="D2961" s="2" t="s">
        <v>7</v>
      </c>
      <c r="E2961" s="2">
        <f>VLOOKUP(A2961,Sheet1!$A:$M,7,FALSE)</f>
        <v>0</v>
      </c>
      <c r="F2961" s="3">
        <v>45838</v>
      </c>
    </row>
    <row r="2962" spans="1:6" x14ac:dyDescent="0.25">
      <c r="A2962" s="2" t="s">
        <v>211</v>
      </c>
      <c r="B2962" s="2">
        <v>215475</v>
      </c>
      <c r="C2962" s="2" t="s">
        <v>6</v>
      </c>
      <c r="D2962" s="2" t="s">
        <v>7</v>
      </c>
      <c r="E2962" s="2">
        <f>VLOOKUP(A2962,Sheet1!$A:$M,8,FALSE)</f>
        <v>0</v>
      </c>
      <c r="F2962" s="3">
        <v>45869</v>
      </c>
    </row>
    <row r="2963" spans="1:6" x14ac:dyDescent="0.25">
      <c r="A2963" s="2" t="s">
        <v>211</v>
      </c>
      <c r="B2963" s="2">
        <v>215475</v>
      </c>
      <c r="C2963" s="2" t="s">
        <v>6</v>
      </c>
      <c r="D2963" s="2" t="s">
        <v>7</v>
      </c>
      <c r="E2963" s="2">
        <f>VLOOKUP(A2963,Sheet1!$A:$M,9,FALSE)</f>
        <v>100</v>
      </c>
      <c r="F2963" s="3">
        <v>45900</v>
      </c>
    </row>
    <row r="2964" spans="1:6" x14ac:dyDescent="0.25">
      <c r="A2964" s="2" t="s">
        <v>211</v>
      </c>
      <c r="B2964" s="2">
        <v>215475</v>
      </c>
      <c r="C2964" s="2" t="s">
        <v>6</v>
      </c>
      <c r="D2964" s="2" t="s">
        <v>7</v>
      </c>
      <c r="E2964" s="2">
        <f>VLOOKUP(A2964,Sheet1!$A:$M,10,FALSE)</f>
        <v>0</v>
      </c>
      <c r="F2964" s="3">
        <v>45930</v>
      </c>
    </row>
    <row r="2965" spans="1:6" x14ac:dyDescent="0.25">
      <c r="A2965" s="2" t="s">
        <v>211</v>
      </c>
      <c r="B2965" s="2">
        <v>215475</v>
      </c>
      <c r="C2965" s="2" t="s">
        <v>6</v>
      </c>
      <c r="D2965" s="2" t="s">
        <v>7</v>
      </c>
      <c r="E2965" s="2">
        <f>VLOOKUP(A2965,Sheet1!$A:$M,11,FALSE)</f>
        <v>0</v>
      </c>
      <c r="F2965" s="3">
        <v>45961</v>
      </c>
    </row>
    <row r="2966" spans="1:6" x14ac:dyDescent="0.25">
      <c r="A2966" s="2" t="s">
        <v>211</v>
      </c>
      <c r="B2966" s="2">
        <v>215475</v>
      </c>
      <c r="C2966" s="2" t="s">
        <v>6</v>
      </c>
      <c r="D2966" s="2" t="s">
        <v>7</v>
      </c>
      <c r="E2966" s="2">
        <f>VLOOKUP(A2966,Sheet1!$A:$O,12,FALSE)</f>
        <v>0</v>
      </c>
      <c r="F2966" s="3">
        <v>45991</v>
      </c>
    </row>
    <row r="2967" spans="1:6" x14ac:dyDescent="0.25">
      <c r="A2967" s="2" t="s">
        <v>211</v>
      </c>
      <c r="B2967" s="2">
        <v>215475</v>
      </c>
      <c r="C2967" s="2" t="s">
        <v>6</v>
      </c>
      <c r="D2967" s="2" t="s">
        <v>7</v>
      </c>
      <c r="E2967" s="2">
        <f>VLOOKUP(A2967,Sheet1!$A:$O,13,FALSE)</f>
        <v>0</v>
      </c>
      <c r="F2967" s="3">
        <v>46022</v>
      </c>
    </row>
    <row r="2968" spans="1:6" x14ac:dyDescent="0.25">
      <c r="A2968" s="2" t="s">
        <v>212</v>
      </c>
      <c r="B2968" s="2">
        <v>215475</v>
      </c>
      <c r="C2968" s="2" t="s">
        <v>6</v>
      </c>
      <c r="D2968" s="2" t="s">
        <v>7</v>
      </c>
      <c r="E2968" s="2">
        <f>VLOOKUP(A2968,Sheet1!$A:$M,2,FALSE)</f>
        <v>0</v>
      </c>
      <c r="F2968" s="3">
        <v>45688</v>
      </c>
    </row>
    <row r="2969" spans="1:6" x14ac:dyDescent="0.25">
      <c r="A2969" s="2" t="s">
        <v>212</v>
      </c>
      <c r="B2969" s="2">
        <v>215475</v>
      </c>
      <c r="C2969" s="2" t="s">
        <v>6</v>
      </c>
      <c r="D2969" s="2" t="s">
        <v>7</v>
      </c>
      <c r="E2969" s="2">
        <f>VLOOKUP(A2969,Sheet1!$A:$M,3,FALSE)</f>
        <v>100</v>
      </c>
      <c r="F2969" s="3">
        <v>45716</v>
      </c>
    </row>
    <row r="2970" spans="1:6" x14ac:dyDescent="0.25">
      <c r="A2970" s="2" t="s">
        <v>212</v>
      </c>
      <c r="B2970" s="2">
        <v>215475</v>
      </c>
      <c r="C2970" s="2" t="s">
        <v>6</v>
      </c>
      <c r="D2970" s="2" t="s">
        <v>7</v>
      </c>
      <c r="E2970" s="2">
        <f>VLOOKUP(A2970,Sheet1!$A:$M,4,FALSE)</f>
        <v>0</v>
      </c>
      <c r="F2970" s="3">
        <v>45747</v>
      </c>
    </row>
    <row r="2971" spans="1:6" x14ac:dyDescent="0.25">
      <c r="A2971" s="2" t="s">
        <v>212</v>
      </c>
      <c r="B2971" s="2">
        <v>215475</v>
      </c>
      <c r="C2971" s="2" t="s">
        <v>6</v>
      </c>
      <c r="D2971" s="2" t="s">
        <v>7</v>
      </c>
      <c r="E2971" s="2">
        <f>VLOOKUP(A2971,Sheet1!$A:$M,5,FALSE)</f>
        <v>0</v>
      </c>
      <c r="F2971" s="3">
        <v>45777</v>
      </c>
    </row>
    <row r="2972" spans="1:6" x14ac:dyDescent="0.25">
      <c r="A2972" s="2" t="s">
        <v>212</v>
      </c>
      <c r="B2972" s="2">
        <v>215475</v>
      </c>
      <c r="C2972" s="2" t="s">
        <v>6</v>
      </c>
      <c r="D2972" s="2" t="s">
        <v>7</v>
      </c>
      <c r="E2972" s="2">
        <f>VLOOKUP(A2972,Sheet1!$A:$M,6,FALSE)</f>
        <v>0</v>
      </c>
      <c r="F2972" s="3">
        <v>45808</v>
      </c>
    </row>
    <row r="2973" spans="1:6" x14ac:dyDescent="0.25">
      <c r="A2973" s="2" t="s">
        <v>212</v>
      </c>
      <c r="B2973" s="2">
        <v>215475</v>
      </c>
      <c r="C2973" s="2" t="s">
        <v>6</v>
      </c>
      <c r="D2973" s="2" t="s">
        <v>7</v>
      </c>
      <c r="E2973" s="2">
        <f>VLOOKUP(A2973,Sheet1!$A:$M,7,FALSE)</f>
        <v>0</v>
      </c>
      <c r="F2973" s="3">
        <v>45838</v>
      </c>
    </row>
    <row r="2974" spans="1:6" x14ac:dyDescent="0.25">
      <c r="A2974" s="2" t="s">
        <v>212</v>
      </c>
      <c r="B2974" s="2">
        <v>215475</v>
      </c>
      <c r="C2974" s="2" t="s">
        <v>6</v>
      </c>
      <c r="D2974" s="2" t="s">
        <v>7</v>
      </c>
      <c r="E2974" s="2">
        <f>VLOOKUP(A2974,Sheet1!$A:$M,8,FALSE)</f>
        <v>100</v>
      </c>
      <c r="F2974" s="3">
        <v>45869</v>
      </c>
    </row>
    <row r="2975" spans="1:6" x14ac:dyDescent="0.25">
      <c r="A2975" s="2" t="s">
        <v>212</v>
      </c>
      <c r="B2975" s="2">
        <v>215475</v>
      </c>
      <c r="C2975" s="2" t="s">
        <v>6</v>
      </c>
      <c r="D2975" s="2" t="s">
        <v>7</v>
      </c>
      <c r="E2975" s="2">
        <f>VLOOKUP(A2975,Sheet1!$A:$M,9,FALSE)</f>
        <v>0</v>
      </c>
      <c r="F2975" s="3">
        <v>45900</v>
      </c>
    </row>
    <row r="2976" spans="1:6" x14ac:dyDescent="0.25">
      <c r="A2976" s="2" t="s">
        <v>212</v>
      </c>
      <c r="B2976" s="2">
        <v>215475</v>
      </c>
      <c r="C2976" s="2" t="s">
        <v>6</v>
      </c>
      <c r="D2976" s="2" t="s">
        <v>7</v>
      </c>
      <c r="E2976" s="2">
        <f>VLOOKUP(A2976,Sheet1!$A:$M,10,FALSE)</f>
        <v>0</v>
      </c>
      <c r="F2976" s="3">
        <v>45930</v>
      </c>
    </row>
    <row r="2977" spans="1:6" x14ac:dyDescent="0.25">
      <c r="A2977" s="2" t="s">
        <v>212</v>
      </c>
      <c r="B2977" s="2">
        <v>215475</v>
      </c>
      <c r="C2977" s="2" t="s">
        <v>6</v>
      </c>
      <c r="D2977" s="2" t="s">
        <v>7</v>
      </c>
      <c r="E2977" s="2">
        <f>VLOOKUP(A2977,Sheet1!$A:$M,11,FALSE)</f>
        <v>0</v>
      </c>
      <c r="F2977" s="3">
        <v>45961</v>
      </c>
    </row>
    <row r="2978" spans="1:6" x14ac:dyDescent="0.25">
      <c r="A2978" s="2" t="s">
        <v>212</v>
      </c>
      <c r="B2978" s="2">
        <v>215475</v>
      </c>
      <c r="C2978" s="2" t="s">
        <v>6</v>
      </c>
      <c r="D2978" s="2" t="s">
        <v>7</v>
      </c>
      <c r="E2978" s="2">
        <f>VLOOKUP(A2978,Sheet1!$A:$O,12,FALSE)</f>
        <v>0</v>
      </c>
      <c r="F2978" s="3">
        <v>45991</v>
      </c>
    </row>
    <row r="2979" spans="1:6" x14ac:dyDescent="0.25">
      <c r="A2979" s="2" t="s">
        <v>212</v>
      </c>
      <c r="B2979" s="2">
        <v>215475</v>
      </c>
      <c r="C2979" s="2" t="s">
        <v>6</v>
      </c>
      <c r="D2979" s="2" t="s">
        <v>7</v>
      </c>
      <c r="E2979" s="2">
        <f>VLOOKUP(A2979,Sheet1!$A:$O,13,FALSE)</f>
        <v>0</v>
      </c>
      <c r="F2979" s="3">
        <v>46022</v>
      </c>
    </row>
    <row r="2980" spans="1:6" x14ac:dyDescent="0.25">
      <c r="A2980" s="2" t="s">
        <v>213</v>
      </c>
      <c r="B2980" s="2">
        <v>215475</v>
      </c>
      <c r="C2980" s="2" t="s">
        <v>6</v>
      </c>
      <c r="D2980" s="2" t="s">
        <v>7</v>
      </c>
      <c r="E2980" s="2">
        <f>VLOOKUP(A2980,Sheet1!$A:$M,2,FALSE)</f>
        <v>0</v>
      </c>
      <c r="F2980" s="3">
        <v>45688</v>
      </c>
    </row>
    <row r="2981" spans="1:6" x14ac:dyDescent="0.25">
      <c r="A2981" s="2" t="s">
        <v>213</v>
      </c>
      <c r="B2981" s="2">
        <v>215475</v>
      </c>
      <c r="C2981" s="2" t="s">
        <v>6</v>
      </c>
      <c r="D2981" s="2" t="s">
        <v>7</v>
      </c>
      <c r="E2981" s="2">
        <f>VLOOKUP(A2981,Sheet1!$A:$M,3,FALSE)</f>
        <v>100</v>
      </c>
      <c r="F2981" s="3">
        <v>45716</v>
      </c>
    </row>
    <row r="2982" spans="1:6" x14ac:dyDescent="0.25">
      <c r="A2982" s="2" t="s">
        <v>213</v>
      </c>
      <c r="B2982" s="2">
        <v>215475</v>
      </c>
      <c r="C2982" s="2" t="s">
        <v>6</v>
      </c>
      <c r="D2982" s="2" t="s">
        <v>7</v>
      </c>
      <c r="E2982" s="2">
        <f>VLOOKUP(A2982,Sheet1!$A:$M,4,FALSE)</f>
        <v>0</v>
      </c>
      <c r="F2982" s="3">
        <v>45747</v>
      </c>
    </row>
    <row r="2983" spans="1:6" x14ac:dyDescent="0.25">
      <c r="A2983" s="2" t="s">
        <v>213</v>
      </c>
      <c r="B2983" s="2">
        <v>215475</v>
      </c>
      <c r="C2983" s="2" t="s">
        <v>6</v>
      </c>
      <c r="D2983" s="2" t="s">
        <v>7</v>
      </c>
      <c r="E2983" s="2">
        <f>VLOOKUP(A2983,Sheet1!$A:$M,5,FALSE)</f>
        <v>0</v>
      </c>
      <c r="F2983" s="3">
        <v>45777</v>
      </c>
    </row>
    <row r="2984" spans="1:6" x14ac:dyDescent="0.25">
      <c r="A2984" s="2" t="s">
        <v>213</v>
      </c>
      <c r="B2984" s="2">
        <v>215475</v>
      </c>
      <c r="C2984" s="2" t="s">
        <v>6</v>
      </c>
      <c r="D2984" s="2" t="s">
        <v>7</v>
      </c>
      <c r="E2984" s="2">
        <f>VLOOKUP(A2984,Sheet1!$A:$M,6,FALSE)</f>
        <v>0</v>
      </c>
      <c r="F2984" s="3">
        <v>45808</v>
      </c>
    </row>
    <row r="2985" spans="1:6" x14ac:dyDescent="0.25">
      <c r="A2985" s="2" t="s">
        <v>213</v>
      </c>
      <c r="B2985" s="2">
        <v>215475</v>
      </c>
      <c r="C2985" s="2" t="s">
        <v>6</v>
      </c>
      <c r="D2985" s="2" t="s">
        <v>7</v>
      </c>
      <c r="E2985" s="2">
        <f>VLOOKUP(A2985,Sheet1!$A:$M,7,FALSE)</f>
        <v>0</v>
      </c>
      <c r="F2985" s="3">
        <v>45838</v>
      </c>
    </row>
    <row r="2986" spans="1:6" x14ac:dyDescent="0.25">
      <c r="A2986" s="2" t="s">
        <v>213</v>
      </c>
      <c r="B2986" s="2">
        <v>215475</v>
      </c>
      <c r="C2986" s="2" t="s">
        <v>6</v>
      </c>
      <c r="D2986" s="2" t="s">
        <v>7</v>
      </c>
      <c r="E2986" s="2">
        <f>VLOOKUP(A2986,Sheet1!$A:$M,8,FALSE)</f>
        <v>0</v>
      </c>
      <c r="F2986" s="3">
        <v>45869</v>
      </c>
    </row>
    <row r="2987" spans="1:6" x14ac:dyDescent="0.25">
      <c r="A2987" s="2" t="s">
        <v>213</v>
      </c>
      <c r="B2987" s="2">
        <v>215475</v>
      </c>
      <c r="C2987" s="2" t="s">
        <v>6</v>
      </c>
      <c r="D2987" s="2" t="s">
        <v>7</v>
      </c>
      <c r="E2987" s="2">
        <f>VLOOKUP(A2987,Sheet1!$A:$M,9,FALSE)</f>
        <v>100</v>
      </c>
      <c r="F2987" s="3">
        <v>45900</v>
      </c>
    </row>
    <row r="2988" spans="1:6" x14ac:dyDescent="0.25">
      <c r="A2988" s="2" t="s">
        <v>213</v>
      </c>
      <c r="B2988" s="2">
        <v>215475</v>
      </c>
      <c r="C2988" s="2" t="s">
        <v>6</v>
      </c>
      <c r="D2988" s="2" t="s">
        <v>7</v>
      </c>
      <c r="E2988" s="2">
        <f>VLOOKUP(A2988,Sheet1!$A:$M,10,FALSE)</f>
        <v>0</v>
      </c>
      <c r="F2988" s="3">
        <v>45930</v>
      </c>
    </row>
    <row r="2989" spans="1:6" x14ac:dyDescent="0.25">
      <c r="A2989" s="2" t="s">
        <v>213</v>
      </c>
      <c r="B2989" s="2">
        <v>215475</v>
      </c>
      <c r="C2989" s="2" t="s">
        <v>6</v>
      </c>
      <c r="D2989" s="2" t="s">
        <v>7</v>
      </c>
      <c r="E2989" s="2">
        <f>VLOOKUP(A2989,Sheet1!$A:$M,11,FALSE)</f>
        <v>0</v>
      </c>
      <c r="F2989" s="3">
        <v>45961</v>
      </c>
    </row>
    <row r="2990" spans="1:6" x14ac:dyDescent="0.25">
      <c r="A2990" s="2" t="s">
        <v>213</v>
      </c>
      <c r="B2990" s="2">
        <v>215475</v>
      </c>
      <c r="C2990" s="2" t="s">
        <v>6</v>
      </c>
      <c r="D2990" s="2" t="s">
        <v>7</v>
      </c>
      <c r="E2990" s="2">
        <f>VLOOKUP(A2990,Sheet1!$A:$O,12,FALSE)</f>
        <v>0</v>
      </c>
      <c r="F2990" s="3">
        <v>45991</v>
      </c>
    </row>
    <row r="2991" spans="1:6" x14ac:dyDescent="0.25">
      <c r="A2991" s="2" t="s">
        <v>213</v>
      </c>
      <c r="B2991" s="2">
        <v>215475</v>
      </c>
      <c r="C2991" s="2" t="s">
        <v>6</v>
      </c>
      <c r="D2991" s="2" t="s">
        <v>7</v>
      </c>
      <c r="E2991" s="2">
        <f>VLOOKUP(A2991,Sheet1!$A:$O,13,FALSE)</f>
        <v>0</v>
      </c>
      <c r="F2991" s="3">
        <v>46022</v>
      </c>
    </row>
    <row r="2992" spans="1:6" x14ac:dyDescent="0.25">
      <c r="A2992" s="2" t="s">
        <v>237</v>
      </c>
      <c r="B2992" s="2">
        <v>215475</v>
      </c>
      <c r="C2992" s="2" t="s">
        <v>6</v>
      </c>
      <c r="D2992" s="2" t="s">
        <v>7</v>
      </c>
      <c r="E2992" s="2">
        <f>VLOOKUP(A2992,Sheet1!$A:$M,2,FALSE)</f>
        <v>0</v>
      </c>
      <c r="F2992" s="3">
        <v>45688</v>
      </c>
    </row>
    <row r="2993" spans="1:6" x14ac:dyDescent="0.25">
      <c r="A2993" s="2" t="s">
        <v>237</v>
      </c>
      <c r="B2993" s="2">
        <v>215475</v>
      </c>
      <c r="C2993" s="2" t="s">
        <v>6</v>
      </c>
      <c r="D2993" s="2" t="s">
        <v>7</v>
      </c>
      <c r="E2993" s="2">
        <f>VLOOKUP(A2993,Sheet1!$A:$M,3,FALSE)</f>
        <v>0</v>
      </c>
      <c r="F2993" s="3">
        <v>45716</v>
      </c>
    </row>
    <row r="2994" spans="1:6" x14ac:dyDescent="0.25">
      <c r="A2994" s="2" t="s">
        <v>237</v>
      </c>
      <c r="B2994" s="2">
        <v>215475</v>
      </c>
      <c r="C2994" s="2" t="s">
        <v>6</v>
      </c>
      <c r="D2994" s="2" t="s">
        <v>7</v>
      </c>
      <c r="E2994" s="2">
        <f>VLOOKUP(A2994,Sheet1!$A:$M,4,FALSE)</f>
        <v>0</v>
      </c>
      <c r="F2994" s="3">
        <v>45747</v>
      </c>
    </row>
    <row r="2995" spans="1:6" x14ac:dyDescent="0.25">
      <c r="A2995" s="2" t="s">
        <v>237</v>
      </c>
      <c r="B2995" s="2">
        <v>215475</v>
      </c>
      <c r="C2995" s="2" t="s">
        <v>6</v>
      </c>
      <c r="D2995" s="2" t="s">
        <v>7</v>
      </c>
      <c r="E2995" s="2">
        <f>VLOOKUP(A2995,Sheet1!$A:$M,5,FALSE)</f>
        <v>0</v>
      </c>
      <c r="F2995" s="3">
        <v>45777</v>
      </c>
    </row>
    <row r="2996" spans="1:6" x14ac:dyDescent="0.25">
      <c r="A2996" s="2" t="s">
        <v>237</v>
      </c>
      <c r="B2996" s="2">
        <v>215475</v>
      </c>
      <c r="C2996" s="2" t="s">
        <v>6</v>
      </c>
      <c r="D2996" s="2" t="s">
        <v>7</v>
      </c>
      <c r="E2996" s="2">
        <f>VLOOKUP(A2996,Sheet1!$A:$M,6,FALSE)</f>
        <v>0</v>
      </c>
      <c r="F2996" s="3">
        <v>45808</v>
      </c>
    </row>
    <row r="2997" spans="1:6" x14ac:dyDescent="0.25">
      <c r="A2997" s="2" t="s">
        <v>237</v>
      </c>
      <c r="B2997" s="2">
        <v>215475</v>
      </c>
      <c r="C2997" s="2" t="s">
        <v>6</v>
      </c>
      <c r="D2997" s="2" t="s">
        <v>7</v>
      </c>
      <c r="E2997" s="2">
        <f>VLOOKUP(A2997,Sheet1!$A:$M,7,FALSE)</f>
        <v>150</v>
      </c>
      <c r="F2997" s="3">
        <v>45838</v>
      </c>
    </row>
    <row r="2998" spans="1:6" x14ac:dyDescent="0.25">
      <c r="A2998" s="2" t="s">
        <v>237</v>
      </c>
      <c r="B2998" s="2">
        <v>215475</v>
      </c>
      <c r="C2998" s="2" t="s">
        <v>6</v>
      </c>
      <c r="D2998" s="2" t="s">
        <v>7</v>
      </c>
      <c r="E2998" s="2">
        <f>VLOOKUP(A2998,Sheet1!$A:$M,8,FALSE)</f>
        <v>0</v>
      </c>
      <c r="F2998" s="3">
        <v>45869</v>
      </c>
    </row>
    <row r="2999" spans="1:6" x14ac:dyDescent="0.25">
      <c r="A2999" s="2" t="s">
        <v>237</v>
      </c>
      <c r="B2999" s="2">
        <v>215475</v>
      </c>
      <c r="C2999" s="2" t="s">
        <v>6</v>
      </c>
      <c r="D2999" s="2" t="s">
        <v>7</v>
      </c>
      <c r="E2999" s="2">
        <f>VLOOKUP(A2999,Sheet1!$A:$M,9,FALSE)</f>
        <v>0</v>
      </c>
      <c r="F2999" s="3">
        <v>45900</v>
      </c>
    </row>
    <row r="3000" spans="1:6" x14ac:dyDescent="0.25">
      <c r="A3000" s="2" t="s">
        <v>237</v>
      </c>
      <c r="B3000" s="2">
        <v>215475</v>
      </c>
      <c r="C3000" s="2" t="s">
        <v>6</v>
      </c>
      <c r="D3000" s="2" t="s">
        <v>7</v>
      </c>
      <c r="E3000" s="2">
        <f>VLOOKUP(A3000,Sheet1!$A:$M,10,FALSE)</f>
        <v>0</v>
      </c>
      <c r="F3000" s="3">
        <v>45930</v>
      </c>
    </row>
    <row r="3001" spans="1:6" x14ac:dyDescent="0.25">
      <c r="A3001" s="2" t="s">
        <v>237</v>
      </c>
      <c r="B3001" s="2">
        <v>215475</v>
      </c>
      <c r="C3001" s="2" t="s">
        <v>6</v>
      </c>
      <c r="D3001" s="2" t="s">
        <v>7</v>
      </c>
      <c r="E3001" s="2">
        <f>VLOOKUP(A3001,Sheet1!$A:$M,11,FALSE)</f>
        <v>0</v>
      </c>
      <c r="F3001" s="3">
        <v>45961</v>
      </c>
    </row>
    <row r="3002" spans="1:6" x14ac:dyDescent="0.25">
      <c r="A3002" s="2" t="s">
        <v>237</v>
      </c>
      <c r="B3002" s="2">
        <v>215475</v>
      </c>
      <c r="C3002" s="2" t="s">
        <v>6</v>
      </c>
      <c r="D3002" s="2" t="s">
        <v>7</v>
      </c>
      <c r="E3002" s="2">
        <f>VLOOKUP(A3002,Sheet1!$A:$O,12,FALSE)</f>
        <v>0</v>
      </c>
      <c r="F3002" s="3">
        <v>45991</v>
      </c>
    </row>
    <row r="3003" spans="1:6" x14ac:dyDescent="0.25">
      <c r="A3003" s="2" t="s">
        <v>237</v>
      </c>
      <c r="B3003" s="2">
        <v>215475</v>
      </c>
      <c r="C3003" s="2" t="s">
        <v>6</v>
      </c>
      <c r="D3003" s="2" t="s">
        <v>7</v>
      </c>
      <c r="E3003" s="2">
        <f>VLOOKUP(A3003,Sheet1!$A:$O,13,FALSE)</f>
        <v>0</v>
      </c>
      <c r="F3003" s="3">
        <v>46022</v>
      </c>
    </row>
    <row r="3004" spans="1:6" x14ac:dyDescent="0.25">
      <c r="A3004" s="2" t="s">
        <v>203</v>
      </c>
      <c r="B3004" s="2">
        <v>215475</v>
      </c>
      <c r="C3004" s="2" t="s">
        <v>6</v>
      </c>
      <c r="D3004" s="2" t="s">
        <v>7</v>
      </c>
      <c r="E3004" s="2">
        <f>VLOOKUP(A3004,Sheet1!$A:$M,2,FALSE)</f>
        <v>0</v>
      </c>
      <c r="F3004" s="3">
        <v>45688</v>
      </c>
    </row>
    <row r="3005" spans="1:6" x14ac:dyDescent="0.25">
      <c r="A3005" s="2" t="s">
        <v>203</v>
      </c>
      <c r="B3005" s="2">
        <v>215475</v>
      </c>
      <c r="C3005" s="2" t="s">
        <v>6</v>
      </c>
      <c r="D3005" s="2" t="s">
        <v>7</v>
      </c>
      <c r="E3005" s="2">
        <f>VLOOKUP(A3005,Sheet1!$A:$M,3,FALSE)</f>
        <v>0</v>
      </c>
      <c r="F3005" s="3">
        <v>45716</v>
      </c>
    </row>
    <row r="3006" spans="1:6" x14ac:dyDescent="0.25">
      <c r="A3006" s="2" t="s">
        <v>203</v>
      </c>
      <c r="B3006" s="2">
        <v>215475</v>
      </c>
      <c r="C3006" s="2" t="s">
        <v>6</v>
      </c>
      <c r="D3006" s="2" t="s">
        <v>7</v>
      </c>
      <c r="E3006" s="2">
        <f>VLOOKUP(A3006,Sheet1!$A:$M,4,FALSE)</f>
        <v>0</v>
      </c>
      <c r="F3006" s="3">
        <v>45747</v>
      </c>
    </row>
    <row r="3007" spans="1:6" x14ac:dyDescent="0.25">
      <c r="A3007" s="2" t="s">
        <v>203</v>
      </c>
      <c r="B3007" s="2">
        <v>215475</v>
      </c>
      <c r="C3007" s="2" t="s">
        <v>6</v>
      </c>
      <c r="D3007" s="2" t="s">
        <v>7</v>
      </c>
      <c r="E3007" s="2">
        <f>VLOOKUP(A3007,Sheet1!$A:$M,5,FALSE)</f>
        <v>0</v>
      </c>
      <c r="F3007" s="3">
        <v>45777</v>
      </c>
    </row>
    <row r="3008" spans="1:6" x14ac:dyDescent="0.25">
      <c r="A3008" s="2" t="s">
        <v>203</v>
      </c>
      <c r="B3008" s="2">
        <v>215475</v>
      </c>
      <c r="C3008" s="2" t="s">
        <v>6</v>
      </c>
      <c r="D3008" s="2" t="s">
        <v>7</v>
      </c>
      <c r="E3008" s="2">
        <f>VLOOKUP(A3008,Sheet1!$A:$M,6,FALSE)</f>
        <v>0</v>
      </c>
      <c r="F3008" s="3">
        <v>45808</v>
      </c>
    </row>
    <row r="3009" spans="1:6" x14ac:dyDescent="0.25">
      <c r="A3009" s="2" t="s">
        <v>203</v>
      </c>
      <c r="B3009" s="2">
        <v>215475</v>
      </c>
      <c r="C3009" s="2" t="s">
        <v>6</v>
      </c>
      <c r="D3009" s="2" t="s">
        <v>7</v>
      </c>
      <c r="E3009" s="2">
        <f>VLOOKUP(A3009,Sheet1!$A:$M,7,FALSE)</f>
        <v>0</v>
      </c>
      <c r="F3009" s="3">
        <v>45838</v>
      </c>
    </row>
    <row r="3010" spans="1:6" x14ac:dyDescent="0.25">
      <c r="A3010" s="2" t="s">
        <v>203</v>
      </c>
      <c r="B3010" s="2">
        <v>215475</v>
      </c>
      <c r="C3010" s="2" t="s">
        <v>6</v>
      </c>
      <c r="D3010" s="2" t="s">
        <v>7</v>
      </c>
      <c r="E3010" s="2">
        <f>VLOOKUP(A3010,Sheet1!$A:$M,8,FALSE)</f>
        <v>0</v>
      </c>
      <c r="F3010" s="3">
        <v>45869</v>
      </c>
    </row>
    <row r="3011" spans="1:6" x14ac:dyDescent="0.25">
      <c r="A3011" s="2" t="s">
        <v>203</v>
      </c>
      <c r="B3011" s="2">
        <v>215475</v>
      </c>
      <c r="C3011" s="2" t="s">
        <v>6</v>
      </c>
      <c r="D3011" s="2" t="s">
        <v>7</v>
      </c>
      <c r="E3011" s="2">
        <f>VLOOKUP(A3011,Sheet1!$A:$M,9,FALSE)</f>
        <v>0</v>
      </c>
      <c r="F3011" s="3">
        <v>45900</v>
      </c>
    </row>
    <row r="3012" spans="1:6" x14ac:dyDescent="0.25">
      <c r="A3012" s="2" t="s">
        <v>203</v>
      </c>
      <c r="B3012" s="2">
        <v>215475</v>
      </c>
      <c r="C3012" s="2" t="s">
        <v>6</v>
      </c>
      <c r="D3012" s="2" t="s">
        <v>7</v>
      </c>
      <c r="E3012" s="2">
        <f>VLOOKUP(A3012,Sheet1!$A:$M,10,FALSE)</f>
        <v>0</v>
      </c>
      <c r="F3012" s="3">
        <v>45930</v>
      </c>
    </row>
    <row r="3013" spans="1:6" x14ac:dyDescent="0.25">
      <c r="A3013" s="2" t="s">
        <v>203</v>
      </c>
      <c r="B3013" s="2">
        <v>215475</v>
      </c>
      <c r="C3013" s="2" t="s">
        <v>6</v>
      </c>
      <c r="D3013" s="2" t="s">
        <v>7</v>
      </c>
      <c r="E3013" s="2">
        <f>VLOOKUP(A3013,Sheet1!$A:$M,11,FALSE)</f>
        <v>0</v>
      </c>
      <c r="F3013" s="3">
        <v>45961</v>
      </c>
    </row>
    <row r="3014" spans="1:6" x14ac:dyDescent="0.25">
      <c r="A3014" s="2" t="s">
        <v>203</v>
      </c>
      <c r="B3014" s="2">
        <v>215475</v>
      </c>
      <c r="C3014" s="2" t="s">
        <v>6</v>
      </c>
      <c r="D3014" s="2" t="s">
        <v>7</v>
      </c>
      <c r="E3014" s="2">
        <f>VLOOKUP(A3014,Sheet1!$A:$O,12,FALSE)</f>
        <v>0</v>
      </c>
      <c r="F3014" s="3">
        <v>45991</v>
      </c>
    </row>
    <row r="3015" spans="1:6" x14ac:dyDescent="0.25">
      <c r="A3015" s="2" t="s">
        <v>203</v>
      </c>
      <c r="B3015" s="2">
        <v>215475</v>
      </c>
      <c r="C3015" s="2" t="s">
        <v>6</v>
      </c>
      <c r="D3015" s="2" t="s">
        <v>7</v>
      </c>
      <c r="E3015" s="2">
        <f>VLOOKUP(A3015,Sheet1!$A:$O,13,FALSE)</f>
        <v>0</v>
      </c>
      <c r="F3015" s="3">
        <v>46022</v>
      </c>
    </row>
    <row r="3016" spans="1:6" x14ac:dyDescent="0.25">
      <c r="A3016" s="2" t="s">
        <v>239</v>
      </c>
      <c r="B3016" s="2">
        <v>215475</v>
      </c>
      <c r="C3016" s="2" t="s">
        <v>6</v>
      </c>
      <c r="D3016" s="2" t="s">
        <v>7</v>
      </c>
      <c r="E3016" s="2">
        <f>VLOOKUP(A3016,Sheet1!$A:$M,2,FALSE)</f>
        <v>0</v>
      </c>
      <c r="F3016" s="3">
        <v>45688</v>
      </c>
    </row>
    <row r="3017" spans="1:6" x14ac:dyDescent="0.25">
      <c r="A3017" s="2" t="s">
        <v>239</v>
      </c>
      <c r="B3017" s="2">
        <v>215475</v>
      </c>
      <c r="C3017" s="2" t="s">
        <v>6</v>
      </c>
      <c r="D3017" s="2" t="s">
        <v>7</v>
      </c>
      <c r="E3017" s="2">
        <f>VLOOKUP(A3017,Sheet1!$A:$M,3,FALSE)</f>
        <v>50</v>
      </c>
      <c r="F3017" s="3">
        <v>45716</v>
      </c>
    </row>
    <row r="3018" spans="1:6" x14ac:dyDescent="0.25">
      <c r="A3018" s="2" t="s">
        <v>239</v>
      </c>
      <c r="B3018" s="2">
        <v>215475</v>
      </c>
      <c r="C3018" s="2" t="s">
        <v>6</v>
      </c>
      <c r="D3018" s="2" t="s">
        <v>7</v>
      </c>
      <c r="E3018" s="2">
        <f>VLOOKUP(A3018,Sheet1!$A:$M,4,FALSE)</f>
        <v>0</v>
      </c>
      <c r="F3018" s="3">
        <v>45747</v>
      </c>
    </row>
    <row r="3019" spans="1:6" x14ac:dyDescent="0.25">
      <c r="A3019" s="2" t="s">
        <v>239</v>
      </c>
      <c r="B3019" s="2">
        <v>215475</v>
      </c>
      <c r="C3019" s="2" t="s">
        <v>6</v>
      </c>
      <c r="D3019" s="2" t="s">
        <v>7</v>
      </c>
      <c r="E3019" s="2">
        <f>VLOOKUP(A3019,Sheet1!$A:$M,5,FALSE)</f>
        <v>0</v>
      </c>
      <c r="F3019" s="3">
        <v>45777</v>
      </c>
    </row>
    <row r="3020" spans="1:6" x14ac:dyDescent="0.25">
      <c r="A3020" s="2" t="s">
        <v>239</v>
      </c>
      <c r="B3020" s="2">
        <v>215475</v>
      </c>
      <c r="C3020" s="2" t="s">
        <v>6</v>
      </c>
      <c r="D3020" s="2" t="s">
        <v>7</v>
      </c>
      <c r="E3020" s="2">
        <f>VLOOKUP(A3020,Sheet1!$A:$M,6,FALSE)</f>
        <v>0</v>
      </c>
      <c r="F3020" s="3">
        <v>45808</v>
      </c>
    </row>
    <row r="3021" spans="1:6" x14ac:dyDescent="0.25">
      <c r="A3021" s="2" t="s">
        <v>239</v>
      </c>
      <c r="B3021" s="2">
        <v>215475</v>
      </c>
      <c r="C3021" s="2" t="s">
        <v>6</v>
      </c>
      <c r="D3021" s="2" t="s">
        <v>7</v>
      </c>
      <c r="E3021" s="2">
        <f>VLOOKUP(A3021,Sheet1!$A:$M,7,FALSE)</f>
        <v>0</v>
      </c>
      <c r="F3021" s="3">
        <v>45838</v>
      </c>
    </row>
    <row r="3022" spans="1:6" x14ac:dyDescent="0.25">
      <c r="A3022" s="2" t="s">
        <v>239</v>
      </c>
      <c r="B3022" s="2">
        <v>215475</v>
      </c>
      <c r="C3022" s="2" t="s">
        <v>6</v>
      </c>
      <c r="D3022" s="2" t="s">
        <v>7</v>
      </c>
      <c r="E3022" s="2">
        <f>VLOOKUP(A3022,Sheet1!$A:$M,8,FALSE)</f>
        <v>0</v>
      </c>
      <c r="F3022" s="3">
        <v>45869</v>
      </c>
    </row>
    <row r="3023" spans="1:6" x14ac:dyDescent="0.25">
      <c r="A3023" s="2" t="s">
        <v>239</v>
      </c>
      <c r="B3023" s="2">
        <v>215475</v>
      </c>
      <c r="C3023" s="2" t="s">
        <v>6</v>
      </c>
      <c r="D3023" s="2" t="s">
        <v>7</v>
      </c>
      <c r="E3023" s="2">
        <f>VLOOKUP(A3023,Sheet1!$A:$M,9,FALSE)</f>
        <v>0</v>
      </c>
      <c r="F3023" s="3">
        <v>45900</v>
      </c>
    </row>
    <row r="3024" spans="1:6" x14ac:dyDescent="0.25">
      <c r="A3024" s="2" t="s">
        <v>239</v>
      </c>
      <c r="B3024" s="2">
        <v>215475</v>
      </c>
      <c r="C3024" s="2" t="s">
        <v>6</v>
      </c>
      <c r="D3024" s="2" t="s">
        <v>7</v>
      </c>
      <c r="E3024" s="2">
        <f>VLOOKUP(A3024,Sheet1!$A:$M,10,FALSE)</f>
        <v>0</v>
      </c>
      <c r="F3024" s="3">
        <v>45930</v>
      </c>
    </row>
    <row r="3025" spans="1:6" x14ac:dyDescent="0.25">
      <c r="A3025" s="2" t="s">
        <v>239</v>
      </c>
      <c r="B3025" s="2">
        <v>215475</v>
      </c>
      <c r="C3025" s="2" t="s">
        <v>6</v>
      </c>
      <c r="D3025" s="2" t="s">
        <v>7</v>
      </c>
      <c r="E3025" s="2">
        <f>VLOOKUP(A3025,Sheet1!$A:$M,11,FALSE)</f>
        <v>0</v>
      </c>
      <c r="F3025" s="3">
        <v>45961</v>
      </c>
    </row>
    <row r="3026" spans="1:6" x14ac:dyDescent="0.25">
      <c r="A3026" s="2" t="s">
        <v>239</v>
      </c>
      <c r="B3026" s="2">
        <v>215475</v>
      </c>
      <c r="C3026" s="2" t="s">
        <v>6</v>
      </c>
      <c r="D3026" s="2" t="s">
        <v>7</v>
      </c>
      <c r="E3026" s="2">
        <f>VLOOKUP(A3026,Sheet1!$A:$O,12,FALSE)</f>
        <v>0</v>
      </c>
      <c r="F3026" s="3">
        <v>45991</v>
      </c>
    </row>
    <row r="3027" spans="1:6" x14ac:dyDescent="0.25">
      <c r="A3027" s="2" t="s">
        <v>239</v>
      </c>
      <c r="B3027" s="2">
        <v>215475</v>
      </c>
      <c r="C3027" s="2" t="s">
        <v>6</v>
      </c>
      <c r="D3027" s="2" t="s">
        <v>7</v>
      </c>
      <c r="E3027" s="2">
        <f>VLOOKUP(A3027,Sheet1!$A:$O,13,FALSE)</f>
        <v>0</v>
      </c>
      <c r="F3027" s="3">
        <v>46022</v>
      </c>
    </row>
    <row r="3028" spans="1:6" x14ac:dyDescent="0.25">
      <c r="A3028" s="2" t="s">
        <v>240</v>
      </c>
      <c r="B3028" s="2">
        <v>215475</v>
      </c>
      <c r="C3028" s="2" t="s">
        <v>6</v>
      </c>
      <c r="D3028" s="2" t="s">
        <v>7</v>
      </c>
      <c r="E3028" s="2">
        <f>VLOOKUP(A3028,Sheet1!$A:$M,2,FALSE)</f>
        <v>0</v>
      </c>
      <c r="F3028" s="3">
        <v>45688</v>
      </c>
    </row>
    <row r="3029" spans="1:6" x14ac:dyDescent="0.25">
      <c r="A3029" s="2" t="s">
        <v>240</v>
      </c>
      <c r="B3029" s="2">
        <v>215475</v>
      </c>
      <c r="C3029" s="2" t="s">
        <v>6</v>
      </c>
      <c r="D3029" s="2" t="s">
        <v>7</v>
      </c>
      <c r="E3029" s="2">
        <f>VLOOKUP(A3029,Sheet1!$A:$M,3,FALSE)</f>
        <v>100</v>
      </c>
      <c r="F3029" s="3">
        <v>45716</v>
      </c>
    </row>
    <row r="3030" spans="1:6" x14ac:dyDescent="0.25">
      <c r="A3030" s="2" t="s">
        <v>240</v>
      </c>
      <c r="B3030" s="2">
        <v>215475</v>
      </c>
      <c r="C3030" s="2" t="s">
        <v>6</v>
      </c>
      <c r="D3030" s="2" t="s">
        <v>7</v>
      </c>
      <c r="E3030" s="2">
        <f>VLOOKUP(A3030,Sheet1!$A:$M,4,FALSE)</f>
        <v>0</v>
      </c>
      <c r="F3030" s="3">
        <v>45747</v>
      </c>
    </row>
    <row r="3031" spans="1:6" x14ac:dyDescent="0.25">
      <c r="A3031" s="2" t="s">
        <v>240</v>
      </c>
      <c r="B3031" s="2">
        <v>215475</v>
      </c>
      <c r="C3031" s="2" t="s">
        <v>6</v>
      </c>
      <c r="D3031" s="2" t="s">
        <v>7</v>
      </c>
      <c r="E3031" s="2">
        <f>VLOOKUP(A3031,Sheet1!$A:$M,5,FALSE)</f>
        <v>0</v>
      </c>
      <c r="F3031" s="3">
        <v>45777</v>
      </c>
    </row>
    <row r="3032" spans="1:6" x14ac:dyDescent="0.25">
      <c r="A3032" s="2" t="s">
        <v>240</v>
      </c>
      <c r="B3032" s="2">
        <v>215475</v>
      </c>
      <c r="C3032" s="2" t="s">
        <v>6</v>
      </c>
      <c r="D3032" s="2" t="s">
        <v>7</v>
      </c>
      <c r="E3032" s="2">
        <f>VLOOKUP(A3032,Sheet1!$A:$M,6,FALSE)</f>
        <v>0</v>
      </c>
      <c r="F3032" s="3">
        <v>45808</v>
      </c>
    </row>
    <row r="3033" spans="1:6" x14ac:dyDescent="0.25">
      <c r="A3033" s="2" t="s">
        <v>240</v>
      </c>
      <c r="B3033" s="2">
        <v>215475</v>
      </c>
      <c r="C3033" s="2" t="s">
        <v>6</v>
      </c>
      <c r="D3033" s="2" t="s">
        <v>7</v>
      </c>
      <c r="E3033" s="2">
        <f>VLOOKUP(A3033,Sheet1!$A:$M,7,FALSE)</f>
        <v>0</v>
      </c>
      <c r="F3033" s="3">
        <v>45838</v>
      </c>
    </row>
    <row r="3034" spans="1:6" x14ac:dyDescent="0.25">
      <c r="A3034" s="2" t="s">
        <v>240</v>
      </c>
      <c r="B3034" s="2">
        <v>215475</v>
      </c>
      <c r="C3034" s="2" t="s">
        <v>6</v>
      </c>
      <c r="D3034" s="2" t="s">
        <v>7</v>
      </c>
      <c r="E3034" s="2">
        <f>VLOOKUP(A3034,Sheet1!$A:$M,8,FALSE)</f>
        <v>0</v>
      </c>
      <c r="F3034" s="3">
        <v>45869</v>
      </c>
    </row>
    <row r="3035" spans="1:6" x14ac:dyDescent="0.25">
      <c r="A3035" s="2" t="s">
        <v>240</v>
      </c>
      <c r="B3035" s="2">
        <v>215475</v>
      </c>
      <c r="C3035" s="2" t="s">
        <v>6</v>
      </c>
      <c r="D3035" s="2" t="s">
        <v>7</v>
      </c>
      <c r="E3035" s="2">
        <f>VLOOKUP(A3035,Sheet1!$A:$M,9,FALSE)</f>
        <v>100</v>
      </c>
      <c r="F3035" s="3">
        <v>45900</v>
      </c>
    </row>
    <row r="3036" spans="1:6" x14ac:dyDescent="0.25">
      <c r="A3036" s="2" t="s">
        <v>240</v>
      </c>
      <c r="B3036" s="2">
        <v>215475</v>
      </c>
      <c r="C3036" s="2" t="s">
        <v>6</v>
      </c>
      <c r="D3036" s="2" t="s">
        <v>7</v>
      </c>
      <c r="E3036" s="2">
        <f>VLOOKUP(A3036,Sheet1!$A:$M,10,FALSE)</f>
        <v>0</v>
      </c>
      <c r="F3036" s="3">
        <v>45930</v>
      </c>
    </row>
    <row r="3037" spans="1:6" x14ac:dyDescent="0.25">
      <c r="A3037" s="2" t="s">
        <v>240</v>
      </c>
      <c r="B3037" s="2">
        <v>215475</v>
      </c>
      <c r="C3037" s="2" t="s">
        <v>6</v>
      </c>
      <c r="D3037" s="2" t="s">
        <v>7</v>
      </c>
      <c r="E3037" s="2">
        <f>VLOOKUP(A3037,Sheet1!$A:$M,11,FALSE)</f>
        <v>0</v>
      </c>
      <c r="F3037" s="3">
        <v>45961</v>
      </c>
    </row>
    <row r="3038" spans="1:6" x14ac:dyDescent="0.25">
      <c r="A3038" s="2" t="s">
        <v>240</v>
      </c>
      <c r="B3038" s="2">
        <v>215475</v>
      </c>
      <c r="C3038" s="2" t="s">
        <v>6</v>
      </c>
      <c r="D3038" s="2" t="s">
        <v>7</v>
      </c>
      <c r="E3038" s="2">
        <f>VLOOKUP(A3038,Sheet1!$A:$O,12,FALSE)</f>
        <v>0</v>
      </c>
      <c r="F3038" s="3">
        <v>45991</v>
      </c>
    </row>
    <row r="3039" spans="1:6" x14ac:dyDescent="0.25">
      <c r="A3039" s="2" t="s">
        <v>240</v>
      </c>
      <c r="B3039" s="2">
        <v>215475</v>
      </c>
      <c r="C3039" s="2" t="s">
        <v>6</v>
      </c>
      <c r="D3039" s="2" t="s">
        <v>7</v>
      </c>
      <c r="E3039" s="2">
        <f>VLOOKUP(A3039,Sheet1!$A:$O,13,FALSE)</f>
        <v>0</v>
      </c>
      <c r="F3039" s="3">
        <v>46022</v>
      </c>
    </row>
    <row r="3040" spans="1:6" x14ac:dyDescent="0.25">
      <c r="A3040" s="2" t="s">
        <v>241</v>
      </c>
      <c r="B3040" s="2">
        <v>215475</v>
      </c>
      <c r="C3040" s="2" t="s">
        <v>6</v>
      </c>
      <c r="D3040" s="2" t="s">
        <v>7</v>
      </c>
      <c r="E3040" s="2">
        <f>VLOOKUP(A3040,Sheet1!$A:$M,2,FALSE)</f>
        <v>0</v>
      </c>
      <c r="F3040" s="3">
        <v>45688</v>
      </c>
    </row>
    <row r="3041" spans="1:6" x14ac:dyDescent="0.25">
      <c r="A3041" s="2" t="s">
        <v>241</v>
      </c>
      <c r="B3041" s="2">
        <v>215475</v>
      </c>
      <c r="C3041" s="2" t="s">
        <v>6</v>
      </c>
      <c r="D3041" s="2" t="s">
        <v>7</v>
      </c>
      <c r="E3041" s="2">
        <f>VLOOKUP(A3041,Sheet1!$A:$M,3,FALSE)</f>
        <v>50</v>
      </c>
      <c r="F3041" s="3">
        <v>45716</v>
      </c>
    </row>
    <row r="3042" spans="1:6" x14ac:dyDescent="0.25">
      <c r="A3042" s="2" t="s">
        <v>241</v>
      </c>
      <c r="B3042" s="2">
        <v>215475</v>
      </c>
      <c r="C3042" s="2" t="s">
        <v>6</v>
      </c>
      <c r="D3042" s="2" t="s">
        <v>7</v>
      </c>
      <c r="E3042" s="2">
        <f>VLOOKUP(A3042,Sheet1!$A:$M,4,FALSE)</f>
        <v>0</v>
      </c>
      <c r="F3042" s="3">
        <v>45747</v>
      </c>
    </row>
    <row r="3043" spans="1:6" x14ac:dyDescent="0.25">
      <c r="A3043" s="2" t="s">
        <v>241</v>
      </c>
      <c r="B3043" s="2">
        <v>215475</v>
      </c>
      <c r="C3043" s="2" t="s">
        <v>6</v>
      </c>
      <c r="D3043" s="2" t="s">
        <v>7</v>
      </c>
      <c r="E3043" s="2">
        <f>VLOOKUP(A3043,Sheet1!$A:$M,5,FALSE)</f>
        <v>0</v>
      </c>
      <c r="F3043" s="3">
        <v>45777</v>
      </c>
    </row>
    <row r="3044" spans="1:6" x14ac:dyDescent="0.25">
      <c r="A3044" s="2" t="s">
        <v>241</v>
      </c>
      <c r="B3044" s="2">
        <v>215475</v>
      </c>
      <c r="C3044" s="2" t="s">
        <v>6</v>
      </c>
      <c r="D3044" s="2" t="s">
        <v>7</v>
      </c>
      <c r="E3044" s="2">
        <f>VLOOKUP(A3044,Sheet1!$A:$M,6,FALSE)</f>
        <v>0</v>
      </c>
      <c r="F3044" s="3">
        <v>45808</v>
      </c>
    </row>
    <row r="3045" spans="1:6" x14ac:dyDescent="0.25">
      <c r="A3045" s="2" t="s">
        <v>241</v>
      </c>
      <c r="B3045" s="2">
        <v>215475</v>
      </c>
      <c r="C3045" s="2" t="s">
        <v>6</v>
      </c>
      <c r="D3045" s="2" t="s">
        <v>7</v>
      </c>
      <c r="E3045" s="2">
        <f>VLOOKUP(A3045,Sheet1!$A:$M,7,FALSE)</f>
        <v>0</v>
      </c>
      <c r="F3045" s="3">
        <v>45838</v>
      </c>
    </row>
    <row r="3046" spans="1:6" x14ac:dyDescent="0.25">
      <c r="A3046" s="2" t="s">
        <v>241</v>
      </c>
      <c r="B3046" s="2">
        <v>215475</v>
      </c>
      <c r="C3046" s="2" t="s">
        <v>6</v>
      </c>
      <c r="D3046" s="2" t="s">
        <v>7</v>
      </c>
      <c r="E3046" s="2">
        <f>VLOOKUP(A3046,Sheet1!$A:$M,8,FALSE)</f>
        <v>0</v>
      </c>
      <c r="F3046" s="3">
        <v>45869</v>
      </c>
    </row>
    <row r="3047" spans="1:6" x14ac:dyDescent="0.25">
      <c r="A3047" s="2" t="s">
        <v>241</v>
      </c>
      <c r="B3047" s="2">
        <v>215475</v>
      </c>
      <c r="C3047" s="2" t="s">
        <v>6</v>
      </c>
      <c r="D3047" s="2" t="s">
        <v>7</v>
      </c>
      <c r="E3047" s="2">
        <f>VLOOKUP(A3047,Sheet1!$A:$M,9,FALSE)</f>
        <v>0</v>
      </c>
      <c r="F3047" s="3">
        <v>45900</v>
      </c>
    </row>
    <row r="3048" spans="1:6" x14ac:dyDescent="0.25">
      <c r="A3048" s="2" t="s">
        <v>241</v>
      </c>
      <c r="B3048" s="2">
        <v>215475</v>
      </c>
      <c r="C3048" s="2" t="s">
        <v>6</v>
      </c>
      <c r="D3048" s="2" t="s">
        <v>7</v>
      </c>
      <c r="E3048" s="2">
        <f>VLOOKUP(A3048,Sheet1!$A:$M,10,FALSE)</f>
        <v>0</v>
      </c>
      <c r="F3048" s="3">
        <v>45930</v>
      </c>
    </row>
    <row r="3049" spans="1:6" x14ac:dyDescent="0.25">
      <c r="A3049" s="2" t="s">
        <v>241</v>
      </c>
      <c r="B3049" s="2">
        <v>215475</v>
      </c>
      <c r="C3049" s="2" t="s">
        <v>6</v>
      </c>
      <c r="D3049" s="2" t="s">
        <v>7</v>
      </c>
      <c r="E3049" s="2">
        <f>VLOOKUP(A3049,Sheet1!$A:$M,11,FALSE)</f>
        <v>0</v>
      </c>
      <c r="F3049" s="3">
        <v>45961</v>
      </c>
    </row>
    <row r="3050" spans="1:6" x14ac:dyDescent="0.25">
      <c r="A3050" s="2" t="s">
        <v>241</v>
      </c>
      <c r="B3050" s="2">
        <v>215475</v>
      </c>
      <c r="C3050" s="2" t="s">
        <v>6</v>
      </c>
      <c r="D3050" s="2" t="s">
        <v>7</v>
      </c>
      <c r="E3050" s="2">
        <f>VLOOKUP(A3050,Sheet1!$A:$O,12,FALSE)</f>
        <v>0</v>
      </c>
      <c r="F3050" s="3">
        <v>45991</v>
      </c>
    </row>
    <row r="3051" spans="1:6" x14ac:dyDescent="0.25">
      <c r="A3051" s="2" t="s">
        <v>241</v>
      </c>
      <c r="B3051" s="2">
        <v>215475</v>
      </c>
      <c r="C3051" s="2" t="s">
        <v>6</v>
      </c>
      <c r="D3051" s="2" t="s">
        <v>7</v>
      </c>
      <c r="E3051" s="2">
        <f>VLOOKUP(A3051,Sheet1!$A:$O,13,FALSE)</f>
        <v>0</v>
      </c>
      <c r="F3051" s="3">
        <v>46022</v>
      </c>
    </row>
    <row r="3052" spans="1:6" x14ac:dyDescent="0.25">
      <c r="A3052" s="2" t="s">
        <v>242</v>
      </c>
      <c r="B3052" s="2">
        <v>215475</v>
      </c>
      <c r="C3052" s="2" t="s">
        <v>6</v>
      </c>
      <c r="D3052" s="2" t="s">
        <v>7</v>
      </c>
      <c r="E3052" s="2">
        <f>VLOOKUP(A3052,Sheet1!$A:$M,2,FALSE)</f>
        <v>0</v>
      </c>
      <c r="F3052" s="3">
        <v>45688</v>
      </c>
    </row>
    <row r="3053" spans="1:6" x14ac:dyDescent="0.25">
      <c r="A3053" s="2" t="s">
        <v>242</v>
      </c>
      <c r="B3053" s="2">
        <v>215475</v>
      </c>
      <c r="C3053" s="2" t="s">
        <v>6</v>
      </c>
      <c r="D3053" s="2" t="s">
        <v>7</v>
      </c>
      <c r="E3053" s="2">
        <f>VLOOKUP(A3053,Sheet1!$A:$M,3,FALSE)</f>
        <v>100</v>
      </c>
      <c r="F3053" s="3">
        <v>45716</v>
      </c>
    </row>
    <row r="3054" spans="1:6" x14ac:dyDescent="0.25">
      <c r="A3054" s="2" t="s">
        <v>242</v>
      </c>
      <c r="B3054" s="2">
        <v>215475</v>
      </c>
      <c r="C3054" s="2" t="s">
        <v>6</v>
      </c>
      <c r="D3054" s="2" t="s">
        <v>7</v>
      </c>
      <c r="E3054" s="2">
        <f>VLOOKUP(A3054,Sheet1!$A:$M,4,FALSE)</f>
        <v>0</v>
      </c>
      <c r="F3054" s="3">
        <v>45747</v>
      </c>
    </row>
    <row r="3055" spans="1:6" x14ac:dyDescent="0.25">
      <c r="A3055" s="2" t="s">
        <v>242</v>
      </c>
      <c r="B3055" s="2">
        <v>215475</v>
      </c>
      <c r="C3055" s="2" t="s">
        <v>6</v>
      </c>
      <c r="D3055" s="2" t="s">
        <v>7</v>
      </c>
      <c r="E3055" s="2">
        <f>VLOOKUP(A3055,Sheet1!$A:$M,5,FALSE)</f>
        <v>0</v>
      </c>
      <c r="F3055" s="3">
        <v>45777</v>
      </c>
    </row>
    <row r="3056" spans="1:6" x14ac:dyDescent="0.25">
      <c r="A3056" s="2" t="s">
        <v>242</v>
      </c>
      <c r="B3056" s="2">
        <v>215475</v>
      </c>
      <c r="C3056" s="2" t="s">
        <v>6</v>
      </c>
      <c r="D3056" s="2" t="s">
        <v>7</v>
      </c>
      <c r="E3056" s="2">
        <f>VLOOKUP(A3056,Sheet1!$A:$M,6,FALSE)</f>
        <v>200</v>
      </c>
      <c r="F3056" s="3">
        <v>45808</v>
      </c>
    </row>
    <row r="3057" spans="1:6" x14ac:dyDescent="0.25">
      <c r="A3057" s="2" t="s">
        <v>242</v>
      </c>
      <c r="B3057" s="2">
        <v>215475</v>
      </c>
      <c r="C3057" s="2" t="s">
        <v>6</v>
      </c>
      <c r="D3057" s="2" t="s">
        <v>7</v>
      </c>
      <c r="E3057" s="2">
        <f>VLOOKUP(A3057,Sheet1!$A:$M,7,FALSE)</f>
        <v>0</v>
      </c>
      <c r="F3057" s="3">
        <v>45838</v>
      </c>
    </row>
    <row r="3058" spans="1:6" x14ac:dyDescent="0.25">
      <c r="A3058" s="2" t="s">
        <v>242</v>
      </c>
      <c r="B3058" s="2">
        <v>215475</v>
      </c>
      <c r="C3058" s="2" t="s">
        <v>6</v>
      </c>
      <c r="D3058" s="2" t="s">
        <v>7</v>
      </c>
      <c r="E3058" s="2">
        <f>VLOOKUP(A3058,Sheet1!$A:$M,8,FALSE)</f>
        <v>0</v>
      </c>
      <c r="F3058" s="3">
        <v>45869</v>
      </c>
    </row>
    <row r="3059" spans="1:6" x14ac:dyDescent="0.25">
      <c r="A3059" s="2" t="s">
        <v>242</v>
      </c>
      <c r="B3059" s="2">
        <v>215475</v>
      </c>
      <c r="C3059" s="2" t="s">
        <v>6</v>
      </c>
      <c r="D3059" s="2" t="s">
        <v>7</v>
      </c>
      <c r="E3059" s="2">
        <f>VLOOKUP(A3059,Sheet1!$A:$M,9,FALSE)</f>
        <v>0</v>
      </c>
      <c r="F3059" s="3">
        <v>45900</v>
      </c>
    </row>
    <row r="3060" spans="1:6" x14ac:dyDescent="0.25">
      <c r="A3060" s="2" t="s">
        <v>242</v>
      </c>
      <c r="B3060" s="2">
        <v>215475</v>
      </c>
      <c r="C3060" s="2" t="s">
        <v>6</v>
      </c>
      <c r="D3060" s="2" t="s">
        <v>7</v>
      </c>
      <c r="E3060" s="2">
        <f>VLOOKUP(A3060,Sheet1!$A:$M,10,FALSE)</f>
        <v>0</v>
      </c>
      <c r="F3060" s="3">
        <v>45930</v>
      </c>
    </row>
    <row r="3061" spans="1:6" x14ac:dyDescent="0.25">
      <c r="A3061" s="2" t="s">
        <v>242</v>
      </c>
      <c r="B3061" s="2">
        <v>215475</v>
      </c>
      <c r="C3061" s="2" t="s">
        <v>6</v>
      </c>
      <c r="D3061" s="2" t="s">
        <v>7</v>
      </c>
      <c r="E3061" s="2">
        <f>VLOOKUP(A3061,Sheet1!$A:$M,11,FALSE)</f>
        <v>100</v>
      </c>
      <c r="F3061" s="3">
        <v>45961</v>
      </c>
    </row>
    <row r="3062" spans="1:6" x14ac:dyDescent="0.25">
      <c r="A3062" s="2" t="s">
        <v>242</v>
      </c>
      <c r="B3062" s="2">
        <v>215475</v>
      </c>
      <c r="C3062" s="2" t="s">
        <v>6</v>
      </c>
      <c r="D3062" s="2" t="s">
        <v>7</v>
      </c>
      <c r="E3062" s="2">
        <f>VLOOKUP(A3062,Sheet1!$A:$O,12,FALSE)</f>
        <v>0</v>
      </c>
      <c r="F3062" s="3">
        <v>45991</v>
      </c>
    </row>
    <row r="3063" spans="1:6" x14ac:dyDescent="0.25">
      <c r="A3063" s="2" t="s">
        <v>242</v>
      </c>
      <c r="B3063" s="2">
        <v>215475</v>
      </c>
      <c r="C3063" s="2" t="s">
        <v>6</v>
      </c>
      <c r="D3063" s="2" t="s">
        <v>7</v>
      </c>
      <c r="E3063" s="2">
        <f>VLOOKUP(A3063,Sheet1!$A:$O,13,FALSE)</f>
        <v>0</v>
      </c>
      <c r="F3063" s="3">
        <v>46022</v>
      </c>
    </row>
    <row r="3064" spans="1:6" x14ac:dyDescent="0.25">
      <c r="A3064" s="2" t="s">
        <v>205</v>
      </c>
      <c r="B3064" s="2">
        <v>215475</v>
      </c>
      <c r="C3064" s="2" t="s">
        <v>6</v>
      </c>
      <c r="D3064" s="2" t="s">
        <v>7</v>
      </c>
      <c r="E3064" s="2">
        <f>VLOOKUP(A3064,Sheet1!$A:$M,2,FALSE)</f>
        <v>120</v>
      </c>
      <c r="F3064" s="3">
        <v>45688</v>
      </c>
    </row>
    <row r="3065" spans="1:6" x14ac:dyDescent="0.25">
      <c r="A3065" s="2" t="s">
        <v>205</v>
      </c>
      <c r="B3065" s="2">
        <v>215475</v>
      </c>
      <c r="C3065" s="2" t="s">
        <v>6</v>
      </c>
      <c r="D3065" s="2" t="s">
        <v>7</v>
      </c>
      <c r="E3065" s="2">
        <f>VLOOKUP(A3065,Sheet1!$A:$M,3,FALSE)</f>
        <v>0</v>
      </c>
      <c r="F3065" s="3">
        <v>45716</v>
      </c>
    </row>
    <row r="3066" spans="1:6" x14ac:dyDescent="0.25">
      <c r="A3066" s="2" t="s">
        <v>205</v>
      </c>
      <c r="B3066" s="2">
        <v>215475</v>
      </c>
      <c r="C3066" s="2" t="s">
        <v>6</v>
      </c>
      <c r="D3066" s="2" t="s">
        <v>7</v>
      </c>
      <c r="E3066" s="2">
        <f>VLOOKUP(A3066,Sheet1!$A:$M,4,FALSE)</f>
        <v>0</v>
      </c>
      <c r="F3066" s="3">
        <v>45747</v>
      </c>
    </row>
    <row r="3067" spans="1:6" x14ac:dyDescent="0.25">
      <c r="A3067" s="2" t="s">
        <v>205</v>
      </c>
      <c r="B3067" s="2">
        <v>215475</v>
      </c>
      <c r="C3067" s="2" t="s">
        <v>6</v>
      </c>
      <c r="D3067" s="2" t="s">
        <v>7</v>
      </c>
      <c r="E3067" s="2">
        <f>VLOOKUP(A3067,Sheet1!$A:$M,5,FALSE)</f>
        <v>0</v>
      </c>
      <c r="F3067" s="3">
        <v>45777</v>
      </c>
    </row>
    <row r="3068" spans="1:6" x14ac:dyDescent="0.25">
      <c r="A3068" s="2" t="s">
        <v>205</v>
      </c>
      <c r="B3068" s="2">
        <v>215475</v>
      </c>
      <c r="C3068" s="2" t="s">
        <v>6</v>
      </c>
      <c r="D3068" s="2" t="s">
        <v>7</v>
      </c>
      <c r="E3068" s="2">
        <f>VLOOKUP(A3068,Sheet1!$A:$M,6,FALSE)</f>
        <v>0</v>
      </c>
      <c r="F3068" s="3">
        <v>45808</v>
      </c>
    </row>
    <row r="3069" spans="1:6" x14ac:dyDescent="0.25">
      <c r="A3069" s="2" t="s">
        <v>205</v>
      </c>
      <c r="B3069" s="2">
        <v>215475</v>
      </c>
      <c r="C3069" s="2" t="s">
        <v>6</v>
      </c>
      <c r="D3069" s="2" t="s">
        <v>7</v>
      </c>
      <c r="E3069" s="2">
        <f>VLOOKUP(A3069,Sheet1!$A:$M,7,FALSE)</f>
        <v>0</v>
      </c>
      <c r="F3069" s="3">
        <v>45838</v>
      </c>
    </row>
    <row r="3070" spans="1:6" x14ac:dyDescent="0.25">
      <c r="A3070" s="2" t="s">
        <v>205</v>
      </c>
      <c r="B3070" s="2">
        <v>215475</v>
      </c>
      <c r="C3070" s="2" t="s">
        <v>6</v>
      </c>
      <c r="D3070" s="2" t="s">
        <v>7</v>
      </c>
      <c r="E3070" s="2">
        <f>VLOOKUP(A3070,Sheet1!$A:$M,8,FALSE)</f>
        <v>150</v>
      </c>
      <c r="F3070" s="3">
        <v>45869</v>
      </c>
    </row>
    <row r="3071" spans="1:6" x14ac:dyDescent="0.25">
      <c r="A3071" s="2" t="s">
        <v>205</v>
      </c>
      <c r="B3071" s="2">
        <v>215475</v>
      </c>
      <c r="C3071" s="2" t="s">
        <v>6</v>
      </c>
      <c r="D3071" s="2" t="s">
        <v>7</v>
      </c>
      <c r="E3071" s="2">
        <f>VLOOKUP(A3071,Sheet1!$A:$M,9,FALSE)</f>
        <v>0</v>
      </c>
      <c r="F3071" s="3">
        <v>45900</v>
      </c>
    </row>
    <row r="3072" spans="1:6" x14ac:dyDescent="0.25">
      <c r="A3072" s="2" t="s">
        <v>205</v>
      </c>
      <c r="B3072" s="2">
        <v>215475</v>
      </c>
      <c r="C3072" s="2" t="s">
        <v>6</v>
      </c>
      <c r="D3072" s="2" t="s">
        <v>7</v>
      </c>
      <c r="E3072" s="2">
        <f>VLOOKUP(A3072,Sheet1!$A:$M,10,FALSE)</f>
        <v>0</v>
      </c>
      <c r="F3072" s="3">
        <v>45930</v>
      </c>
    </row>
    <row r="3073" spans="1:6" x14ac:dyDescent="0.25">
      <c r="A3073" s="2" t="s">
        <v>205</v>
      </c>
      <c r="B3073" s="2">
        <v>215475</v>
      </c>
      <c r="C3073" s="2" t="s">
        <v>6</v>
      </c>
      <c r="D3073" s="2" t="s">
        <v>7</v>
      </c>
      <c r="E3073" s="2">
        <f>VLOOKUP(A3073,Sheet1!$A:$M,11,FALSE)</f>
        <v>0</v>
      </c>
      <c r="F3073" s="3">
        <v>45961</v>
      </c>
    </row>
    <row r="3074" spans="1:6" x14ac:dyDescent="0.25">
      <c r="A3074" s="2" t="s">
        <v>205</v>
      </c>
      <c r="B3074" s="2">
        <v>215475</v>
      </c>
      <c r="C3074" s="2" t="s">
        <v>6</v>
      </c>
      <c r="D3074" s="2" t="s">
        <v>7</v>
      </c>
      <c r="E3074" s="2">
        <f>VLOOKUP(A3074,Sheet1!$A:$O,12,FALSE)</f>
        <v>0</v>
      </c>
      <c r="F3074" s="3">
        <v>45991</v>
      </c>
    </row>
    <row r="3075" spans="1:6" x14ac:dyDescent="0.25">
      <c r="A3075" s="2" t="s">
        <v>205</v>
      </c>
      <c r="B3075" s="2">
        <v>215475</v>
      </c>
      <c r="C3075" s="2" t="s">
        <v>6</v>
      </c>
      <c r="D3075" s="2" t="s">
        <v>7</v>
      </c>
      <c r="E3075" s="2">
        <f>VLOOKUP(A3075,Sheet1!$A:$O,13,FALSE)</f>
        <v>0</v>
      </c>
      <c r="F3075" s="3">
        <v>46022</v>
      </c>
    </row>
    <row r="3076" spans="1:6" x14ac:dyDescent="0.25">
      <c r="A3076" s="2" t="s">
        <v>64</v>
      </c>
      <c r="B3076" s="2">
        <v>215475</v>
      </c>
      <c r="C3076" s="2" t="s">
        <v>6</v>
      </c>
      <c r="D3076" s="2" t="s">
        <v>7</v>
      </c>
      <c r="E3076" s="2">
        <f>VLOOKUP(A3076,Sheet1!$A:$M,2,FALSE)</f>
        <v>300</v>
      </c>
      <c r="F3076" s="3">
        <v>45688</v>
      </c>
    </row>
    <row r="3077" spans="1:6" x14ac:dyDescent="0.25">
      <c r="A3077" s="2" t="s">
        <v>64</v>
      </c>
      <c r="B3077" s="2">
        <v>215475</v>
      </c>
      <c r="C3077" s="2" t="s">
        <v>6</v>
      </c>
      <c r="D3077" s="2" t="s">
        <v>7</v>
      </c>
      <c r="E3077" s="2">
        <f>VLOOKUP(A3077,Sheet1!$A:$M,3,FALSE)</f>
        <v>0</v>
      </c>
      <c r="F3077" s="3">
        <v>45716</v>
      </c>
    </row>
    <row r="3078" spans="1:6" x14ac:dyDescent="0.25">
      <c r="A3078" s="2" t="s">
        <v>64</v>
      </c>
      <c r="B3078" s="2">
        <v>215475</v>
      </c>
      <c r="C3078" s="2" t="s">
        <v>6</v>
      </c>
      <c r="D3078" s="2" t="s">
        <v>7</v>
      </c>
      <c r="E3078" s="2">
        <f>VLOOKUP(A3078,Sheet1!$A:$M,4,FALSE)</f>
        <v>500</v>
      </c>
      <c r="F3078" s="3">
        <v>45747</v>
      </c>
    </row>
    <row r="3079" spans="1:6" x14ac:dyDescent="0.25">
      <c r="A3079" s="2" t="s">
        <v>64</v>
      </c>
      <c r="B3079" s="2">
        <v>215475</v>
      </c>
      <c r="C3079" s="2" t="s">
        <v>6</v>
      </c>
      <c r="D3079" s="2" t="s">
        <v>7</v>
      </c>
      <c r="E3079" s="2">
        <f>VLOOKUP(A3079,Sheet1!$A:$M,5,FALSE)</f>
        <v>0</v>
      </c>
      <c r="F3079" s="3">
        <v>45777</v>
      </c>
    </row>
    <row r="3080" spans="1:6" x14ac:dyDescent="0.25">
      <c r="A3080" s="2" t="s">
        <v>64</v>
      </c>
      <c r="B3080" s="2">
        <v>215475</v>
      </c>
      <c r="C3080" s="2" t="s">
        <v>6</v>
      </c>
      <c r="D3080" s="2" t="s">
        <v>7</v>
      </c>
      <c r="E3080" s="2">
        <f>VLOOKUP(A3080,Sheet1!$A:$M,6,FALSE)</f>
        <v>500</v>
      </c>
      <c r="F3080" s="3">
        <v>45808</v>
      </c>
    </row>
    <row r="3081" spans="1:6" x14ac:dyDescent="0.25">
      <c r="A3081" s="2" t="s">
        <v>64</v>
      </c>
      <c r="B3081" s="2">
        <v>215475</v>
      </c>
      <c r="C3081" s="2" t="s">
        <v>6</v>
      </c>
      <c r="D3081" s="2" t="s">
        <v>7</v>
      </c>
      <c r="E3081" s="2">
        <f>VLOOKUP(A3081,Sheet1!$A:$M,7,FALSE)</f>
        <v>0</v>
      </c>
      <c r="F3081" s="3">
        <v>45838</v>
      </c>
    </row>
    <row r="3082" spans="1:6" x14ac:dyDescent="0.25">
      <c r="A3082" s="2" t="s">
        <v>64</v>
      </c>
      <c r="B3082" s="2">
        <v>215475</v>
      </c>
      <c r="C3082" s="2" t="s">
        <v>6</v>
      </c>
      <c r="D3082" s="2" t="s">
        <v>7</v>
      </c>
      <c r="E3082" s="2">
        <f>VLOOKUP(A3082,Sheet1!$A:$M,8,FALSE)</f>
        <v>0</v>
      </c>
      <c r="F3082" s="3">
        <v>45869</v>
      </c>
    </row>
    <row r="3083" spans="1:6" x14ac:dyDescent="0.25">
      <c r="A3083" s="2" t="s">
        <v>64</v>
      </c>
      <c r="B3083" s="2">
        <v>215475</v>
      </c>
      <c r="C3083" s="2" t="s">
        <v>6</v>
      </c>
      <c r="D3083" s="2" t="s">
        <v>7</v>
      </c>
      <c r="E3083" s="2">
        <f>VLOOKUP(A3083,Sheet1!$A:$M,9,FALSE)</f>
        <v>0</v>
      </c>
      <c r="F3083" s="3">
        <v>45900</v>
      </c>
    </row>
    <row r="3084" spans="1:6" x14ac:dyDescent="0.25">
      <c r="A3084" s="2" t="s">
        <v>64</v>
      </c>
      <c r="B3084" s="2">
        <v>215475</v>
      </c>
      <c r="C3084" s="2" t="s">
        <v>6</v>
      </c>
      <c r="D3084" s="2" t="s">
        <v>7</v>
      </c>
      <c r="E3084" s="2">
        <f>VLOOKUP(A3084,Sheet1!$A:$M,10,FALSE)</f>
        <v>0</v>
      </c>
      <c r="F3084" s="3">
        <v>45930</v>
      </c>
    </row>
    <row r="3085" spans="1:6" x14ac:dyDescent="0.25">
      <c r="A3085" s="2" t="s">
        <v>64</v>
      </c>
      <c r="B3085" s="2">
        <v>215475</v>
      </c>
      <c r="C3085" s="2" t="s">
        <v>6</v>
      </c>
      <c r="D3085" s="2" t="s">
        <v>7</v>
      </c>
      <c r="E3085" s="2">
        <f>VLOOKUP(A3085,Sheet1!$A:$M,11,FALSE)</f>
        <v>0</v>
      </c>
      <c r="F3085" s="3">
        <v>45961</v>
      </c>
    </row>
    <row r="3086" spans="1:6" x14ac:dyDescent="0.25">
      <c r="A3086" s="2" t="s">
        <v>64</v>
      </c>
      <c r="B3086" s="2">
        <v>215475</v>
      </c>
      <c r="C3086" s="2" t="s">
        <v>6</v>
      </c>
      <c r="D3086" s="2" t="s">
        <v>7</v>
      </c>
      <c r="E3086" s="2">
        <f>VLOOKUP(A3086,Sheet1!$A:$O,12,FALSE)</f>
        <v>0</v>
      </c>
      <c r="F3086" s="3">
        <v>45991</v>
      </c>
    </row>
    <row r="3087" spans="1:6" x14ac:dyDescent="0.25">
      <c r="A3087" s="2" t="s">
        <v>64</v>
      </c>
      <c r="B3087" s="2">
        <v>215475</v>
      </c>
      <c r="C3087" s="2" t="s">
        <v>6</v>
      </c>
      <c r="D3087" s="2" t="s">
        <v>7</v>
      </c>
      <c r="E3087" s="2">
        <f>VLOOKUP(A3087,Sheet1!$A:$O,13,FALSE)</f>
        <v>0</v>
      </c>
      <c r="F3087" s="3">
        <v>46022</v>
      </c>
    </row>
    <row r="3088" spans="1:6" x14ac:dyDescent="0.25">
      <c r="A3088" s="2" t="s">
        <v>137</v>
      </c>
      <c r="B3088" s="2">
        <v>215475</v>
      </c>
      <c r="C3088" s="2" t="s">
        <v>6</v>
      </c>
      <c r="D3088" s="2" t="s">
        <v>7</v>
      </c>
      <c r="E3088" s="2">
        <f>VLOOKUP(A3088,Sheet1!$A:$M,2,FALSE)</f>
        <v>0</v>
      </c>
      <c r="F3088" s="3">
        <v>45688</v>
      </c>
    </row>
    <row r="3089" spans="1:6" x14ac:dyDescent="0.25">
      <c r="A3089" s="2" t="s">
        <v>137</v>
      </c>
      <c r="B3089" s="2">
        <v>215475</v>
      </c>
      <c r="C3089" s="2" t="s">
        <v>6</v>
      </c>
      <c r="D3089" s="2" t="s">
        <v>7</v>
      </c>
      <c r="E3089" s="2">
        <f>VLOOKUP(A3089,Sheet1!$A:$M,3,FALSE)</f>
        <v>0</v>
      </c>
      <c r="F3089" s="3">
        <v>45716</v>
      </c>
    </row>
    <row r="3090" spans="1:6" x14ac:dyDescent="0.25">
      <c r="A3090" s="2" t="s">
        <v>137</v>
      </c>
      <c r="B3090" s="2">
        <v>215475</v>
      </c>
      <c r="C3090" s="2" t="s">
        <v>6</v>
      </c>
      <c r="D3090" s="2" t="s">
        <v>7</v>
      </c>
      <c r="E3090" s="2">
        <f>VLOOKUP(A3090,Sheet1!$A:$M,4,FALSE)</f>
        <v>0</v>
      </c>
      <c r="F3090" s="3">
        <v>45747</v>
      </c>
    </row>
    <row r="3091" spans="1:6" x14ac:dyDescent="0.25">
      <c r="A3091" s="2" t="s">
        <v>137</v>
      </c>
      <c r="B3091" s="2">
        <v>215475</v>
      </c>
      <c r="C3091" s="2" t="s">
        <v>6</v>
      </c>
      <c r="D3091" s="2" t="s">
        <v>7</v>
      </c>
      <c r="E3091" s="2">
        <f>VLOOKUP(A3091,Sheet1!$A:$M,5,FALSE)</f>
        <v>0</v>
      </c>
      <c r="F3091" s="3">
        <v>45777</v>
      </c>
    </row>
    <row r="3092" spans="1:6" x14ac:dyDescent="0.25">
      <c r="A3092" s="2" t="s">
        <v>137</v>
      </c>
      <c r="B3092" s="2">
        <v>215475</v>
      </c>
      <c r="C3092" s="2" t="s">
        <v>6</v>
      </c>
      <c r="D3092" s="2" t="s">
        <v>7</v>
      </c>
      <c r="E3092" s="2">
        <f>VLOOKUP(A3092,Sheet1!$A:$M,6,FALSE)</f>
        <v>0</v>
      </c>
      <c r="F3092" s="3">
        <v>45808</v>
      </c>
    </row>
    <row r="3093" spans="1:6" x14ac:dyDescent="0.25">
      <c r="A3093" s="2" t="s">
        <v>137</v>
      </c>
      <c r="B3093" s="2">
        <v>215475</v>
      </c>
      <c r="C3093" s="2" t="s">
        <v>6</v>
      </c>
      <c r="D3093" s="2" t="s">
        <v>7</v>
      </c>
      <c r="E3093" s="2">
        <f>VLOOKUP(A3093,Sheet1!$A:$M,7,FALSE)</f>
        <v>0</v>
      </c>
      <c r="F3093" s="3">
        <v>45838</v>
      </c>
    </row>
    <row r="3094" spans="1:6" x14ac:dyDescent="0.25">
      <c r="A3094" s="2" t="s">
        <v>137</v>
      </c>
      <c r="B3094" s="2">
        <v>215475</v>
      </c>
      <c r="C3094" s="2" t="s">
        <v>6</v>
      </c>
      <c r="D3094" s="2" t="s">
        <v>7</v>
      </c>
      <c r="E3094" s="2">
        <f>VLOOKUP(A3094,Sheet1!$A:$M,8,FALSE)</f>
        <v>0</v>
      </c>
      <c r="F3094" s="3">
        <v>45869</v>
      </c>
    </row>
    <row r="3095" spans="1:6" x14ac:dyDescent="0.25">
      <c r="A3095" s="2" t="s">
        <v>137</v>
      </c>
      <c r="B3095" s="2">
        <v>215475</v>
      </c>
      <c r="C3095" s="2" t="s">
        <v>6</v>
      </c>
      <c r="D3095" s="2" t="s">
        <v>7</v>
      </c>
      <c r="E3095" s="2">
        <f>VLOOKUP(A3095,Sheet1!$A:$M,9,FALSE)</f>
        <v>0</v>
      </c>
      <c r="F3095" s="3">
        <v>45900</v>
      </c>
    </row>
    <row r="3096" spans="1:6" x14ac:dyDescent="0.25">
      <c r="A3096" s="2" t="s">
        <v>137</v>
      </c>
      <c r="B3096" s="2">
        <v>215475</v>
      </c>
      <c r="C3096" s="2" t="s">
        <v>6</v>
      </c>
      <c r="D3096" s="2" t="s">
        <v>7</v>
      </c>
      <c r="E3096" s="2">
        <f>VLOOKUP(A3096,Sheet1!$A:$M,10,FALSE)</f>
        <v>0</v>
      </c>
      <c r="F3096" s="3">
        <v>45930</v>
      </c>
    </row>
    <row r="3097" spans="1:6" x14ac:dyDescent="0.25">
      <c r="A3097" s="2" t="s">
        <v>137</v>
      </c>
      <c r="B3097" s="2">
        <v>215475</v>
      </c>
      <c r="C3097" s="2" t="s">
        <v>6</v>
      </c>
      <c r="D3097" s="2" t="s">
        <v>7</v>
      </c>
      <c r="E3097" s="2">
        <f>VLOOKUP(A3097,Sheet1!$A:$M,11,FALSE)</f>
        <v>0</v>
      </c>
      <c r="F3097" s="3">
        <v>45961</v>
      </c>
    </row>
    <row r="3098" spans="1:6" x14ac:dyDescent="0.25">
      <c r="A3098" s="2" t="s">
        <v>137</v>
      </c>
      <c r="B3098" s="2">
        <v>215475</v>
      </c>
      <c r="C3098" s="2" t="s">
        <v>6</v>
      </c>
      <c r="D3098" s="2" t="s">
        <v>7</v>
      </c>
      <c r="E3098" s="2">
        <f>VLOOKUP(A3098,Sheet1!$A:$O,12,FALSE)</f>
        <v>0</v>
      </c>
      <c r="F3098" s="3">
        <v>45991</v>
      </c>
    </row>
    <row r="3099" spans="1:6" x14ac:dyDescent="0.25">
      <c r="A3099" s="2" t="s">
        <v>137</v>
      </c>
      <c r="B3099" s="2">
        <v>215475</v>
      </c>
      <c r="C3099" s="2" t="s">
        <v>6</v>
      </c>
      <c r="D3099" s="2" t="s">
        <v>7</v>
      </c>
      <c r="E3099" s="2">
        <f>VLOOKUP(A3099,Sheet1!$A:$O,13,FALSE)</f>
        <v>0</v>
      </c>
      <c r="F3099" s="3">
        <v>46022</v>
      </c>
    </row>
    <row r="3100" spans="1:6" x14ac:dyDescent="0.25">
      <c r="A3100" s="2" t="s">
        <v>138</v>
      </c>
      <c r="B3100" s="2">
        <v>215475</v>
      </c>
      <c r="C3100" s="2" t="s">
        <v>6</v>
      </c>
      <c r="D3100" s="2" t="s">
        <v>7</v>
      </c>
      <c r="E3100" s="2">
        <f>VLOOKUP(A3100,Sheet1!$A:$M,2,FALSE)</f>
        <v>0</v>
      </c>
      <c r="F3100" s="3">
        <v>45688</v>
      </c>
    </row>
    <row r="3101" spans="1:6" x14ac:dyDescent="0.25">
      <c r="A3101" s="2" t="s">
        <v>138</v>
      </c>
      <c r="B3101" s="2">
        <v>215475</v>
      </c>
      <c r="C3101" s="2" t="s">
        <v>6</v>
      </c>
      <c r="D3101" s="2" t="s">
        <v>7</v>
      </c>
      <c r="E3101" s="2">
        <f>VLOOKUP(A3101,Sheet1!$A:$M,3,FALSE)</f>
        <v>0</v>
      </c>
      <c r="F3101" s="3">
        <v>45716</v>
      </c>
    </row>
    <row r="3102" spans="1:6" x14ac:dyDescent="0.25">
      <c r="A3102" s="2" t="s">
        <v>138</v>
      </c>
      <c r="B3102" s="2">
        <v>215475</v>
      </c>
      <c r="C3102" s="2" t="s">
        <v>6</v>
      </c>
      <c r="D3102" s="2" t="s">
        <v>7</v>
      </c>
      <c r="E3102" s="2">
        <f>VLOOKUP(A3102,Sheet1!$A:$M,4,FALSE)</f>
        <v>0</v>
      </c>
      <c r="F3102" s="3">
        <v>45747</v>
      </c>
    </row>
    <row r="3103" spans="1:6" x14ac:dyDescent="0.25">
      <c r="A3103" s="2" t="s">
        <v>138</v>
      </c>
      <c r="B3103" s="2">
        <v>215475</v>
      </c>
      <c r="C3103" s="2" t="s">
        <v>6</v>
      </c>
      <c r="D3103" s="2" t="s">
        <v>7</v>
      </c>
      <c r="E3103" s="2">
        <f>VLOOKUP(A3103,Sheet1!$A:$M,5,FALSE)</f>
        <v>0</v>
      </c>
      <c r="F3103" s="3">
        <v>45777</v>
      </c>
    </row>
    <row r="3104" spans="1:6" x14ac:dyDescent="0.25">
      <c r="A3104" s="2" t="s">
        <v>138</v>
      </c>
      <c r="B3104" s="2">
        <v>215475</v>
      </c>
      <c r="C3104" s="2" t="s">
        <v>6</v>
      </c>
      <c r="D3104" s="2" t="s">
        <v>7</v>
      </c>
      <c r="E3104" s="2">
        <f>VLOOKUP(A3104,Sheet1!$A:$M,6,FALSE)</f>
        <v>0</v>
      </c>
      <c r="F3104" s="3">
        <v>45808</v>
      </c>
    </row>
    <row r="3105" spans="1:6" x14ac:dyDescent="0.25">
      <c r="A3105" s="2" t="s">
        <v>138</v>
      </c>
      <c r="B3105" s="2">
        <v>215475</v>
      </c>
      <c r="C3105" s="2" t="s">
        <v>6</v>
      </c>
      <c r="D3105" s="2" t="s">
        <v>7</v>
      </c>
      <c r="E3105" s="2">
        <f>VLOOKUP(A3105,Sheet1!$A:$M,7,FALSE)</f>
        <v>0</v>
      </c>
      <c r="F3105" s="3">
        <v>45838</v>
      </c>
    </row>
    <row r="3106" spans="1:6" x14ac:dyDescent="0.25">
      <c r="A3106" s="2" t="s">
        <v>138</v>
      </c>
      <c r="B3106" s="2">
        <v>215475</v>
      </c>
      <c r="C3106" s="2" t="s">
        <v>6</v>
      </c>
      <c r="D3106" s="2" t="s">
        <v>7</v>
      </c>
      <c r="E3106" s="2">
        <f>VLOOKUP(A3106,Sheet1!$A:$M,8,FALSE)</f>
        <v>0</v>
      </c>
      <c r="F3106" s="3">
        <v>45869</v>
      </c>
    </row>
    <row r="3107" spans="1:6" x14ac:dyDescent="0.25">
      <c r="A3107" s="2" t="s">
        <v>138</v>
      </c>
      <c r="B3107" s="2">
        <v>215475</v>
      </c>
      <c r="C3107" s="2" t="s">
        <v>6</v>
      </c>
      <c r="D3107" s="2" t="s">
        <v>7</v>
      </c>
      <c r="E3107" s="2">
        <f>VLOOKUP(A3107,Sheet1!$A:$M,9,FALSE)</f>
        <v>0</v>
      </c>
      <c r="F3107" s="3">
        <v>45900</v>
      </c>
    </row>
    <row r="3108" spans="1:6" x14ac:dyDescent="0.25">
      <c r="A3108" s="2" t="s">
        <v>138</v>
      </c>
      <c r="B3108" s="2">
        <v>215475</v>
      </c>
      <c r="C3108" s="2" t="s">
        <v>6</v>
      </c>
      <c r="D3108" s="2" t="s">
        <v>7</v>
      </c>
      <c r="E3108" s="2">
        <f>VLOOKUP(A3108,Sheet1!$A:$M,10,FALSE)</f>
        <v>0</v>
      </c>
      <c r="F3108" s="3">
        <v>45930</v>
      </c>
    </row>
    <row r="3109" spans="1:6" x14ac:dyDescent="0.25">
      <c r="A3109" s="2" t="s">
        <v>138</v>
      </c>
      <c r="B3109" s="2">
        <v>215475</v>
      </c>
      <c r="C3109" s="2" t="s">
        <v>6</v>
      </c>
      <c r="D3109" s="2" t="s">
        <v>7</v>
      </c>
      <c r="E3109" s="2">
        <f>VLOOKUP(A3109,Sheet1!$A:$M,11,FALSE)</f>
        <v>0</v>
      </c>
      <c r="F3109" s="3">
        <v>45961</v>
      </c>
    </row>
    <row r="3110" spans="1:6" x14ac:dyDescent="0.25">
      <c r="A3110" s="2" t="s">
        <v>138</v>
      </c>
      <c r="B3110" s="2">
        <v>215475</v>
      </c>
      <c r="C3110" s="2" t="s">
        <v>6</v>
      </c>
      <c r="D3110" s="2" t="s">
        <v>7</v>
      </c>
      <c r="E3110" s="2">
        <f>VLOOKUP(A3110,Sheet1!$A:$O,12,FALSE)</f>
        <v>0</v>
      </c>
      <c r="F3110" s="3">
        <v>45991</v>
      </c>
    </row>
    <row r="3111" spans="1:6" x14ac:dyDescent="0.25">
      <c r="A3111" s="2" t="s">
        <v>138</v>
      </c>
      <c r="B3111" s="2">
        <v>215475</v>
      </c>
      <c r="C3111" s="2" t="s">
        <v>6</v>
      </c>
      <c r="D3111" s="2" t="s">
        <v>7</v>
      </c>
      <c r="E3111" s="2">
        <f>VLOOKUP(A3111,Sheet1!$A:$O,13,FALSE)</f>
        <v>0</v>
      </c>
      <c r="F3111" s="3">
        <v>46022</v>
      </c>
    </row>
    <row r="3112" spans="1:6" x14ac:dyDescent="0.25">
      <c r="A3112" s="2" t="s">
        <v>139</v>
      </c>
      <c r="B3112" s="2">
        <v>215475</v>
      </c>
      <c r="C3112" s="2" t="s">
        <v>6</v>
      </c>
      <c r="D3112" s="2" t="s">
        <v>7</v>
      </c>
      <c r="E3112" s="2">
        <f>VLOOKUP(A3112,Sheet1!$A:$M,2,FALSE)</f>
        <v>0</v>
      </c>
      <c r="F3112" s="3">
        <v>45688</v>
      </c>
    </row>
    <row r="3113" spans="1:6" x14ac:dyDescent="0.25">
      <c r="A3113" s="2" t="s">
        <v>139</v>
      </c>
      <c r="B3113" s="2">
        <v>215475</v>
      </c>
      <c r="C3113" s="2" t="s">
        <v>6</v>
      </c>
      <c r="D3113" s="2" t="s">
        <v>7</v>
      </c>
      <c r="E3113" s="2">
        <f>VLOOKUP(A3113,Sheet1!$A:$M,3,FALSE)</f>
        <v>0</v>
      </c>
      <c r="F3113" s="3">
        <v>45716</v>
      </c>
    </row>
    <row r="3114" spans="1:6" x14ac:dyDescent="0.25">
      <c r="A3114" s="2" t="s">
        <v>139</v>
      </c>
      <c r="B3114" s="2">
        <v>215475</v>
      </c>
      <c r="C3114" s="2" t="s">
        <v>6</v>
      </c>
      <c r="D3114" s="2" t="s">
        <v>7</v>
      </c>
      <c r="E3114" s="2">
        <f>VLOOKUP(A3114,Sheet1!$A:$M,4,FALSE)</f>
        <v>0</v>
      </c>
      <c r="F3114" s="3">
        <v>45747</v>
      </c>
    </row>
    <row r="3115" spans="1:6" x14ac:dyDescent="0.25">
      <c r="A3115" s="2" t="s">
        <v>139</v>
      </c>
      <c r="B3115" s="2">
        <v>215475</v>
      </c>
      <c r="C3115" s="2" t="s">
        <v>6</v>
      </c>
      <c r="D3115" s="2" t="s">
        <v>7</v>
      </c>
      <c r="E3115" s="2">
        <f>VLOOKUP(A3115,Sheet1!$A:$M,5,FALSE)</f>
        <v>0</v>
      </c>
      <c r="F3115" s="3">
        <v>45777</v>
      </c>
    </row>
    <row r="3116" spans="1:6" x14ac:dyDescent="0.25">
      <c r="A3116" s="2" t="s">
        <v>139</v>
      </c>
      <c r="B3116" s="2">
        <v>215475</v>
      </c>
      <c r="C3116" s="2" t="s">
        <v>6</v>
      </c>
      <c r="D3116" s="2" t="s">
        <v>7</v>
      </c>
      <c r="E3116" s="2">
        <f>VLOOKUP(A3116,Sheet1!$A:$M,6,FALSE)</f>
        <v>0</v>
      </c>
      <c r="F3116" s="3">
        <v>45808</v>
      </c>
    </row>
    <row r="3117" spans="1:6" x14ac:dyDescent="0.25">
      <c r="A3117" s="2" t="s">
        <v>139</v>
      </c>
      <c r="B3117" s="2">
        <v>215475</v>
      </c>
      <c r="C3117" s="2" t="s">
        <v>6</v>
      </c>
      <c r="D3117" s="2" t="s">
        <v>7</v>
      </c>
      <c r="E3117" s="2">
        <f>VLOOKUP(A3117,Sheet1!$A:$M,7,FALSE)</f>
        <v>0</v>
      </c>
      <c r="F3117" s="3">
        <v>45838</v>
      </c>
    </row>
    <row r="3118" spans="1:6" x14ac:dyDescent="0.25">
      <c r="A3118" s="2" t="s">
        <v>139</v>
      </c>
      <c r="B3118" s="2">
        <v>215475</v>
      </c>
      <c r="C3118" s="2" t="s">
        <v>6</v>
      </c>
      <c r="D3118" s="2" t="s">
        <v>7</v>
      </c>
      <c r="E3118" s="2">
        <f>VLOOKUP(A3118,Sheet1!$A:$M,8,FALSE)</f>
        <v>0</v>
      </c>
      <c r="F3118" s="3">
        <v>45869</v>
      </c>
    </row>
    <row r="3119" spans="1:6" x14ac:dyDescent="0.25">
      <c r="A3119" s="2" t="s">
        <v>139</v>
      </c>
      <c r="B3119" s="2">
        <v>215475</v>
      </c>
      <c r="C3119" s="2" t="s">
        <v>6</v>
      </c>
      <c r="D3119" s="2" t="s">
        <v>7</v>
      </c>
      <c r="E3119" s="2">
        <f>VLOOKUP(A3119,Sheet1!$A:$M,9,FALSE)</f>
        <v>0</v>
      </c>
      <c r="F3119" s="3">
        <v>45900</v>
      </c>
    </row>
    <row r="3120" spans="1:6" x14ac:dyDescent="0.25">
      <c r="A3120" s="2" t="s">
        <v>139</v>
      </c>
      <c r="B3120" s="2">
        <v>215475</v>
      </c>
      <c r="C3120" s="2" t="s">
        <v>6</v>
      </c>
      <c r="D3120" s="2" t="s">
        <v>7</v>
      </c>
      <c r="E3120" s="2">
        <f>VLOOKUP(A3120,Sheet1!$A:$M,10,FALSE)</f>
        <v>0</v>
      </c>
      <c r="F3120" s="3">
        <v>45930</v>
      </c>
    </row>
    <row r="3121" spans="1:6" x14ac:dyDescent="0.25">
      <c r="A3121" s="2" t="s">
        <v>139</v>
      </c>
      <c r="B3121" s="2">
        <v>215475</v>
      </c>
      <c r="C3121" s="2" t="s">
        <v>6</v>
      </c>
      <c r="D3121" s="2" t="s">
        <v>7</v>
      </c>
      <c r="E3121" s="2">
        <f>VLOOKUP(A3121,Sheet1!$A:$M,11,FALSE)</f>
        <v>0</v>
      </c>
      <c r="F3121" s="3">
        <v>45961</v>
      </c>
    </row>
    <row r="3122" spans="1:6" x14ac:dyDescent="0.25">
      <c r="A3122" s="2" t="s">
        <v>139</v>
      </c>
      <c r="B3122" s="2">
        <v>215475</v>
      </c>
      <c r="C3122" s="2" t="s">
        <v>6</v>
      </c>
      <c r="D3122" s="2" t="s">
        <v>7</v>
      </c>
      <c r="E3122" s="2">
        <f>VLOOKUP(A3122,Sheet1!$A:$O,12,FALSE)</f>
        <v>0</v>
      </c>
      <c r="F3122" s="3">
        <v>45991</v>
      </c>
    </row>
    <row r="3123" spans="1:6" x14ac:dyDescent="0.25">
      <c r="A3123" s="2" t="s">
        <v>139</v>
      </c>
      <c r="B3123" s="2">
        <v>215475</v>
      </c>
      <c r="C3123" s="2" t="s">
        <v>6</v>
      </c>
      <c r="D3123" s="2" t="s">
        <v>7</v>
      </c>
      <c r="E3123" s="2">
        <f>VLOOKUP(A3123,Sheet1!$A:$O,13,FALSE)</f>
        <v>0</v>
      </c>
      <c r="F3123" s="3">
        <v>46022</v>
      </c>
    </row>
    <row r="3124" spans="1:6" x14ac:dyDescent="0.25">
      <c r="A3124" s="2" t="s">
        <v>140</v>
      </c>
      <c r="B3124" s="2">
        <v>215475</v>
      </c>
      <c r="C3124" s="2" t="s">
        <v>6</v>
      </c>
      <c r="D3124" s="2" t="s">
        <v>7</v>
      </c>
      <c r="E3124" s="2">
        <f>VLOOKUP(A3124,Sheet1!$A:$M,2,FALSE)</f>
        <v>0</v>
      </c>
      <c r="F3124" s="3">
        <v>45688</v>
      </c>
    </row>
    <row r="3125" spans="1:6" x14ac:dyDescent="0.25">
      <c r="A3125" s="2" t="s">
        <v>140</v>
      </c>
      <c r="B3125" s="2">
        <v>215475</v>
      </c>
      <c r="C3125" s="2" t="s">
        <v>6</v>
      </c>
      <c r="D3125" s="2" t="s">
        <v>7</v>
      </c>
      <c r="E3125" s="2">
        <f>VLOOKUP(A3125,Sheet1!$A:$M,3,FALSE)</f>
        <v>0</v>
      </c>
      <c r="F3125" s="3">
        <v>45716</v>
      </c>
    </row>
    <row r="3126" spans="1:6" x14ac:dyDescent="0.25">
      <c r="A3126" s="2" t="s">
        <v>140</v>
      </c>
      <c r="B3126" s="2">
        <v>215475</v>
      </c>
      <c r="C3126" s="2" t="s">
        <v>6</v>
      </c>
      <c r="D3126" s="2" t="s">
        <v>7</v>
      </c>
      <c r="E3126" s="2">
        <f>VLOOKUP(A3126,Sheet1!$A:$M,4,FALSE)</f>
        <v>0</v>
      </c>
      <c r="F3126" s="3">
        <v>45747</v>
      </c>
    </row>
    <row r="3127" spans="1:6" x14ac:dyDescent="0.25">
      <c r="A3127" s="2" t="s">
        <v>140</v>
      </c>
      <c r="B3127" s="2">
        <v>215475</v>
      </c>
      <c r="C3127" s="2" t="s">
        <v>6</v>
      </c>
      <c r="D3127" s="2" t="s">
        <v>7</v>
      </c>
      <c r="E3127" s="2">
        <f>VLOOKUP(A3127,Sheet1!$A:$M,5,FALSE)</f>
        <v>0</v>
      </c>
      <c r="F3127" s="3">
        <v>45777</v>
      </c>
    </row>
    <row r="3128" spans="1:6" x14ac:dyDescent="0.25">
      <c r="A3128" s="2" t="s">
        <v>140</v>
      </c>
      <c r="B3128" s="2">
        <v>215475</v>
      </c>
      <c r="C3128" s="2" t="s">
        <v>6</v>
      </c>
      <c r="D3128" s="2" t="s">
        <v>7</v>
      </c>
      <c r="E3128" s="2">
        <f>VLOOKUP(A3128,Sheet1!$A:$M,6,FALSE)</f>
        <v>0</v>
      </c>
      <c r="F3128" s="3">
        <v>45808</v>
      </c>
    </row>
    <row r="3129" spans="1:6" x14ac:dyDescent="0.25">
      <c r="A3129" s="2" t="s">
        <v>140</v>
      </c>
      <c r="B3129" s="2">
        <v>215475</v>
      </c>
      <c r="C3129" s="2" t="s">
        <v>6</v>
      </c>
      <c r="D3129" s="2" t="s">
        <v>7</v>
      </c>
      <c r="E3129" s="2">
        <f>VLOOKUP(A3129,Sheet1!$A:$M,7,FALSE)</f>
        <v>0</v>
      </c>
      <c r="F3129" s="3">
        <v>45838</v>
      </c>
    </row>
    <row r="3130" spans="1:6" x14ac:dyDescent="0.25">
      <c r="A3130" s="2" t="s">
        <v>140</v>
      </c>
      <c r="B3130" s="2">
        <v>215475</v>
      </c>
      <c r="C3130" s="2" t="s">
        <v>6</v>
      </c>
      <c r="D3130" s="2" t="s">
        <v>7</v>
      </c>
      <c r="E3130" s="2">
        <f>VLOOKUP(A3130,Sheet1!$A:$M,8,FALSE)</f>
        <v>0</v>
      </c>
      <c r="F3130" s="3">
        <v>45869</v>
      </c>
    </row>
    <row r="3131" spans="1:6" x14ac:dyDescent="0.25">
      <c r="A3131" s="2" t="s">
        <v>140</v>
      </c>
      <c r="B3131" s="2">
        <v>215475</v>
      </c>
      <c r="C3131" s="2" t="s">
        <v>6</v>
      </c>
      <c r="D3131" s="2" t="s">
        <v>7</v>
      </c>
      <c r="E3131" s="2">
        <f>VLOOKUP(A3131,Sheet1!$A:$M,9,FALSE)</f>
        <v>0</v>
      </c>
      <c r="F3131" s="3">
        <v>45900</v>
      </c>
    </row>
    <row r="3132" spans="1:6" x14ac:dyDescent="0.25">
      <c r="A3132" s="2" t="s">
        <v>140</v>
      </c>
      <c r="B3132" s="2">
        <v>215475</v>
      </c>
      <c r="C3132" s="2" t="s">
        <v>6</v>
      </c>
      <c r="D3132" s="2" t="s">
        <v>7</v>
      </c>
      <c r="E3132" s="2">
        <f>VLOOKUP(A3132,Sheet1!$A:$M,10,FALSE)</f>
        <v>0</v>
      </c>
      <c r="F3132" s="3">
        <v>45930</v>
      </c>
    </row>
    <row r="3133" spans="1:6" x14ac:dyDescent="0.25">
      <c r="A3133" s="2" t="s">
        <v>140</v>
      </c>
      <c r="B3133" s="2">
        <v>215475</v>
      </c>
      <c r="C3133" s="2" t="s">
        <v>6</v>
      </c>
      <c r="D3133" s="2" t="s">
        <v>7</v>
      </c>
      <c r="E3133" s="2">
        <f>VLOOKUP(A3133,Sheet1!$A:$M,11,FALSE)</f>
        <v>0</v>
      </c>
      <c r="F3133" s="3">
        <v>45961</v>
      </c>
    </row>
    <row r="3134" spans="1:6" x14ac:dyDescent="0.25">
      <c r="A3134" s="2" t="s">
        <v>140</v>
      </c>
      <c r="B3134" s="2">
        <v>215475</v>
      </c>
      <c r="C3134" s="2" t="s">
        <v>6</v>
      </c>
      <c r="D3134" s="2" t="s">
        <v>7</v>
      </c>
      <c r="E3134" s="2">
        <f>VLOOKUP(A3134,Sheet1!$A:$O,12,FALSE)</f>
        <v>0</v>
      </c>
      <c r="F3134" s="3">
        <v>45991</v>
      </c>
    </row>
    <row r="3135" spans="1:6" x14ac:dyDescent="0.25">
      <c r="A3135" s="2" t="s">
        <v>140</v>
      </c>
      <c r="B3135" s="2">
        <v>215475</v>
      </c>
      <c r="C3135" s="2" t="s">
        <v>6</v>
      </c>
      <c r="D3135" s="2" t="s">
        <v>7</v>
      </c>
      <c r="E3135" s="2">
        <f>VLOOKUP(A3135,Sheet1!$A:$O,13,FALSE)</f>
        <v>0</v>
      </c>
      <c r="F3135" s="3">
        <v>46022</v>
      </c>
    </row>
    <row r="3136" spans="1:6" x14ac:dyDescent="0.25">
      <c r="A3136" s="2" t="s">
        <v>66</v>
      </c>
      <c r="B3136" s="2">
        <v>215475</v>
      </c>
      <c r="C3136" s="2" t="s">
        <v>6</v>
      </c>
      <c r="D3136" s="2" t="s">
        <v>7</v>
      </c>
      <c r="E3136" s="2">
        <f>VLOOKUP(A3136,Sheet1!$A:$M,2,FALSE)</f>
        <v>0</v>
      </c>
      <c r="F3136" s="3">
        <v>45688</v>
      </c>
    </row>
    <row r="3137" spans="1:6" x14ac:dyDescent="0.25">
      <c r="A3137" s="2" t="s">
        <v>66</v>
      </c>
      <c r="B3137" s="2">
        <v>215475</v>
      </c>
      <c r="C3137" s="2" t="s">
        <v>6</v>
      </c>
      <c r="D3137" s="2" t="s">
        <v>7</v>
      </c>
      <c r="E3137" s="2">
        <f>VLOOKUP(A3137,Sheet1!$A:$M,3,FALSE)</f>
        <v>0</v>
      </c>
      <c r="F3137" s="3">
        <v>45716</v>
      </c>
    </row>
    <row r="3138" spans="1:6" x14ac:dyDescent="0.25">
      <c r="A3138" s="2" t="s">
        <v>66</v>
      </c>
      <c r="B3138" s="2">
        <v>215475</v>
      </c>
      <c r="C3138" s="2" t="s">
        <v>6</v>
      </c>
      <c r="D3138" s="2" t="s">
        <v>7</v>
      </c>
      <c r="E3138" s="2">
        <f>VLOOKUP(A3138,Sheet1!$A:$M,4,FALSE)</f>
        <v>0</v>
      </c>
      <c r="F3138" s="3">
        <v>45747</v>
      </c>
    </row>
    <row r="3139" spans="1:6" x14ac:dyDescent="0.25">
      <c r="A3139" s="2" t="s">
        <v>66</v>
      </c>
      <c r="B3139" s="2">
        <v>215475</v>
      </c>
      <c r="C3139" s="2" t="s">
        <v>6</v>
      </c>
      <c r="D3139" s="2" t="s">
        <v>7</v>
      </c>
      <c r="E3139" s="2">
        <f>VLOOKUP(A3139,Sheet1!$A:$M,5,FALSE)</f>
        <v>0</v>
      </c>
      <c r="F3139" s="3">
        <v>45777</v>
      </c>
    </row>
    <row r="3140" spans="1:6" x14ac:dyDescent="0.25">
      <c r="A3140" s="2" t="s">
        <v>66</v>
      </c>
      <c r="B3140" s="2">
        <v>215475</v>
      </c>
      <c r="C3140" s="2" t="s">
        <v>6</v>
      </c>
      <c r="D3140" s="2" t="s">
        <v>7</v>
      </c>
      <c r="E3140" s="2">
        <f>VLOOKUP(A3140,Sheet1!$A:$M,6,FALSE)</f>
        <v>0</v>
      </c>
      <c r="F3140" s="3">
        <v>45808</v>
      </c>
    </row>
    <row r="3141" spans="1:6" x14ac:dyDescent="0.25">
      <c r="A3141" s="2" t="s">
        <v>66</v>
      </c>
      <c r="B3141" s="2">
        <v>215475</v>
      </c>
      <c r="C3141" s="2" t="s">
        <v>6</v>
      </c>
      <c r="D3141" s="2" t="s">
        <v>7</v>
      </c>
      <c r="E3141" s="2">
        <f>VLOOKUP(A3141,Sheet1!$A:$M,7,FALSE)</f>
        <v>0</v>
      </c>
      <c r="F3141" s="3">
        <v>45838</v>
      </c>
    </row>
    <row r="3142" spans="1:6" x14ac:dyDescent="0.25">
      <c r="A3142" s="2" t="s">
        <v>66</v>
      </c>
      <c r="B3142" s="2">
        <v>215475</v>
      </c>
      <c r="C3142" s="2" t="s">
        <v>6</v>
      </c>
      <c r="D3142" s="2" t="s">
        <v>7</v>
      </c>
      <c r="E3142" s="2">
        <f>VLOOKUP(A3142,Sheet1!$A:$M,8,FALSE)</f>
        <v>0</v>
      </c>
      <c r="F3142" s="3">
        <v>45869</v>
      </c>
    </row>
    <row r="3143" spans="1:6" x14ac:dyDescent="0.25">
      <c r="A3143" s="2" t="s">
        <v>66</v>
      </c>
      <c r="B3143" s="2">
        <v>215475</v>
      </c>
      <c r="C3143" s="2" t="s">
        <v>6</v>
      </c>
      <c r="D3143" s="2" t="s">
        <v>7</v>
      </c>
      <c r="E3143" s="2">
        <f>VLOOKUP(A3143,Sheet1!$A:$M,9,FALSE)</f>
        <v>0</v>
      </c>
      <c r="F3143" s="3">
        <v>45900</v>
      </c>
    </row>
    <row r="3144" spans="1:6" x14ac:dyDescent="0.25">
      <c r="A3144" s="2" t="s">
        <v>66</v>
      </c>
      <c r="B3144" s="2">
        <v>215475</v>
      </c>
      <c r="C3144" s="2" t="s">
        <v>6</v>
      </c>
      <c r="D3144" s="2" t="s">
        <v>7</v>
      </c>
      <c r="E3144" s="2">
        <f>VLOOKUP(A3144,Sheet1!$A:$M,10,FALSE)</f>
        <v>0</v>
      </c>
      <c r="F3144" s="3">
        <v>45930</v>
      </c>
    </row>
    <row r="3145" spans="1:6" x14ac:dyDescent="0.25">
      <c r="A3145" s="2" t="s">
        <v>66</v>
      </c>
      <c r="B3145" s="2">
        <v>215475</v>
      </c>
      <c r="C3145" s="2" t="s">
        <v>6</v>
      </c>
      <c r="D3145" s="2" t="s">
        <v>7</v>
      </c>
      <c r="E3145" s="2">
        <f>VLOOKUP(A3145,Sheet1!$A:$M,11,FALSE)</f>
        <v>0</v>
      </c>
      <c r="F3145" s="3">
        <v>45961</v>
      </c>
    </row>
    <row r="3146" spans="1:6" x14ac:dyDescent="0.25">
      <c r="A3146" s="2" t="s">
        <v>66</v>
      </c>
      <c r="B3146" s="2">
        <v>215475</v>
      </c>
      <c r="C3146" s="2" t="s">
        <v>6</v>
      </c>
      <c r="D3146" s="2" t="s">
        <v>7</v>
      </c>
      <c r="E3146" s="2">
        <f>VLOOKUP(A3146,Sheet1!$A:$O,12,FALSE)</f>
        <v>0</v>
      </c>
      <c r="F3146" s="3">
        <v>45991</v>
      </c>
    </row>
    <row r="3147" spans="1:6" x14ac:dyDescent="0.25">
      <c r="A3147" s="2" t="s">
        <v>66</v>
      </c>
      <c r="B3147" s="2">
        <v>215475</v>
      </c>
      <c r="C3147" s="2" t="s">
        <v>6</v>
      </c>
      <c r="D3147" s="2" t="s">
        <v>7</v>
      </c>
      <c r="E3147" s="2">
        <f>VLOOKUP(A3147,Sheet1!$A:$O,13,FALSE)</f>
        <v>0</v>
      </c>
      <c r="F3147" s="3">
        <v>46022</v>
      </c>
    </row>
    <row r="3148" spans="1:6" x14ac:dyDescent="0.25">
      <c r="A3148" s="2" t="s">
        <v>65</v>
      </c>
      <c r="B3148" s="2">
        <v>215475</v>
      </c>
      <c r="C3148" s="2" t="s">
        <v>6</v>
      </c>
      <c r="D3148" s="2" t="s">
        <v>7</v>
      </c>
      <c r="E3148" s="2">
        <f>VLOOKUP(A3148,Sheet1!$A:$M,2,FALSE)</f>
        <v>0</v>
      </c>
      <c r="F3148" s="3">
        <v>45688</v>
      </c>
    </row>
    <row r="3149" spans="1:6" x14ac:dyDescent="0.25">
      <c r="A3149" s="2" t="s">
        <v>65</v>
      </c>
      <c r="B3149" s="2">
        <v>215475</v>
      </c>
      <c r="C3149" s="2" t="s">
        <v>6</v>
      </c>
      <c r="D3149" s="2" t="s">
        <v>7</v>
      </c>
      <c r="E3149" s="2">
        <f>VLOOKUP(A3149,Sheet1!$A:$M,3,FALSE)</f>
        <v>0</v>
      </c>
      <c r="F3149" s="3">
        <v>45716</v>
      </c>
    </row>
    <row r="3150" spans="1:6" x14ac:dyDescent="0.25">
      <c r="A3150" s="2" t="s">
        <v>65</v>
      </c>
      <c r="B3150" s="2">
        <v>215475</v>
      </c>
      <c r="C3150" s="2" t="s">
        <v>6</v>
      </c>
      <c r="D3150" s="2" t="s">
        <v>7</v>
      </c>
      <c r="E3150" s="2">
        <f>VLOOKUP(A3150,Sheet1!$A:$M,4,FALSE)</f>
        <v>0</v>
      </c>
      <c r="F3150" s="3">
        <v>45747</v>
      </c>
    </row>
    <row r="3151" spans="1:6" x14ac:dyDescent="0.25">
      <c r="A3151" s="2" t="s">
        <v>65</v>
      </c>
      <c r="B3151" s="2">
        <v>215475</v>
      </c>
      <c r="C3151" s="2" t="s">
        <v>6</v>
      </c>
      <c r="D3151" s="2" t="s">
        <v>7</v>
      </c>
      <c r="E3151" s="2">
        <f>VLOOKUP(A3151,Sheet1!$A:$M,5,FALSE)</f>
        <v>0</v>
      </c>
      <c r="F3151" s="3">
        <v>45777</v>
      </c>
    </row>
    <row r="3152" spans="1:6" x14ac:dyDescent="0.25">
      <c r="A3152" s="2" t="s">
        <v>65</v>
      </c>
      <c r="B3152" s="2">
        <v>215475</v>
      </c>
      <c r="C3152" s="2" t="s">
        <v>6</v>
      </c>
      <c r="D3152" s="2" t="s">
        <v>7</v>
      </c>
      <c r="E3152" s="2">
        <f>VLOOKUP(A3152,Sheet1!$A:$M,6,FALSE)</f>
        <v>0</v>
      </c>
      <c r="F3152" s="3">
        <v>45808</v>
      </c>
    </row>
    <row r="3153" spans="1:6" x14ac:dyDescent="0.25">
      <c r="A3153" s="2" t="s">
        <v>65</v>
      </c>
      <c r="B3153" s="2">
        <v>215475</v>
      </c>
      <c r="C3153" s="2" t="s">
        <v>6</v>
      </c>
      <c r="D3153" s="2" t="s">
        <v>7</v>
      </c>
      <c r="E3153" s="2">
        <f>VLOOKUP(A3153,Sheet1!$A:$M,7,FALSE)</f>
        <v>0</v>
      </c>
      <c r="F3153" s="3">
        <v>45838</v>
      </c>
    </row>
    <row r="3154" spans="1:6" x14ac:dyDescent="0.25">
      <c r="A3154" s="2" t="s">
        <v>65</v>
      </c>
      <c r="B3154" s="2">
        <v>215475</v>
      </c>
      <c r="C3154" s="2" t="s">
        <v>6</v>
      </c>
      <c r="D3154" s="2" t="s">
        <v>7</v>
      </c>
      <c r="E3154" s="2">
        <f>VLOOKUP(A3154,Sheet1!$A:$M,8,FALSE)</f>
        <v>0</v>
      </c>
      <c r="F3154" s="3">
        <v>45869</v>
      </c>
    </row>
    <row r="3155" spans="1:6" x14ac:dyDescent="0.25">
      <c r="A3155" s="2" t="s">
        <v>65</v>
      </c>
      <c r="B3155" s="2">
        <v>215475</v>
      </c>
      <c r="C3155" s="2" t="s">
        <v>6</v>
      </c>
      <c r="D3155" s="2" t="s">
        <v>7</v>
      </c>
      <c r="E3155" s="2">
        <f>VLOOKUP(A3155,Sheet1!$A:$M,9,FALSE)</f>
        <v>0</v>
      </c>
      <c r="F3155" s="3">
        <v>45900</v>
      </c>
    </row>
    <row r="3156" spans="1:6" x14ac:dyDescent="0.25">
      <c r="A3156" s="2" t="s">
        <v>65</v>
      </c>
      <c r="B3156" s="2">
        <v>215475</v>
      </c>
      <c r="C3156" s="2" t="s">
        <v>6</v>
      </c>
      <c r="D3156" s="2" t="s">
        <v>7</v>
      </c>
      <c r="E3156" s="2">
        <f>VLOOKUP(A3156,Sheet1!$A:$M,10,FALSE)</f>
        <v>0</v>
      </c>
      <c r="F3156" s="3">
        <v>45930</v>
      </c>
    </row>
    <row r="3157" spans="1:6" x14ac:dyDescent="0.25">
      <c r="A3157" s="2" t="s">
        <v>65</v>
      </c>
      <c r="B3157" s="2">
        <v>215475</v>
      </c>
      <c r="C3157" s="2" t="s">
        <v>6</v>
      </c>
      <c r="D3157" s="2" t="s">
        <v>7</v>
      </c>
      <c r="E3157" s="2">
        <f>VLOOKUP(A3157,Sheet1!$A:$M,11,FALSE)</f>
        <v>0</v>
      </c>
      <c r="F3157" s="3">
        <v>45961</v>
      </c>
    </row>
    <row r="3158" spans="1:6" x14ac:dyDescent="0.25">
      <c r="A3158" s="2" t="s">
        <v>65</v>
      </c>
      <c r="B3158" s="2">
        <v>215475</v>
      </c>
      <c r="C3158" s="2" t="s">
        <v>6</v>
      </c>
      <c r="D3158" s="2" t="s">
        <v>7</v>
      </c>
      <c r="E3158" s="2">
        <f>VLOOKUP(A3158,Sheet1!$A:$O,12,FALSE)</f>
        <v>100</v>
      </c>
      <c r="F3158" s="3">
        <v>45991</v>
      </c>
    </row>
    <row r="3159" spans="1:6" x14ac:dyDescent="0.25">
      <c r="A3159" s="2" t="s">
        <v>65</v>
      </c>
      <c r="B3159" s="2">
        <v>215475</v>
      </c>
      <c r="C3159" s="2" t="s">
        <v>6</v>
      </c>
      <c r="D3159" s="2" t="s">
        <v>7</v>
      </c>
      <c r="E3159" s="2">
        <f>VLOOKUP(A3159,Sheet1!$A:$O,13,FALSE)</f>
        <v>0</v>
      </c>
      <c r="F3159" s="3">
        <v>46022</v>
      </c>
    </row>
    <row r="3160" spans="1:6" x14ac:dyDescent="0.25">
      <c r="A3160" s="2" t="s">
        <v>39</v>
      </c>
      <c r="B3160" s="2">
        <v>215475</v>
      </c>
      <c r="C3160" s="2" t="s">
        <v>6</v>
      </c>
      <c r="D3160" s="2" t="s">
        <v>7</v>
      </c>
      <c r="E3160" s="2">
        <f>VLOOKUP(A3160,Sheet1!$A:$M,2,FALSE)</f>
        <v>0</v>
      </c>
      <c r="F3160" s="3">
        <v>45688</v>
      </c>
    </row>
    <row r="3161" spans="1:6" x14ac:dyDescent="0.25">
      <c r="A3161" s="2" t="s">
        <v>39</v>
      </c>
      <c r="B3161" s="2">
        <v>215475</v>
      </c>
      <c r="C3161" s="2" t="s">
        <v>6</v>
      </c>
      <c r="D3161" s="2" t="s">
        <v>7</v>
      </c>
      <c r="E3161" s="2">
        <f>VLOOKUP(A3161,Sheet1!$A:$M,3,FALSE)</f>
        <v>720</v>
      </c>
      <c r="F3161" s="3">
        <v>45716</v>
      </c>
    </row>
    <row r="3162" spans="1:6" x14ac:dyDescent="0.25">
      <c r="A3162" s="2" t="s">
        <v>39</v>
      </c>
      <c r="B3162" s="2">
        <v>215475</v>
      </c>
      <c r="C3162" s="2" t="s">
        <v>6</v>
      </c>
      <c r="D3162" s="2" t="s">
        <v>7</v>
      </c>
      <c r="E3162" s="2">
        <f>VLOOKUP(A3162,Sheet1!$A:$M,4,FALSE)</f>
        <v>0</v>
      </c>
      <c r="F3162" s="3">
        <v>45747</v>
      </c>
    </row>
    <row r="3163" spans="1:6" x14ac:dyDescent="0.25">
      <c r="A3163" s="2" t="s">
        <v>39</v>
      </c>
      <c r="B3163" s="2">
        <v>215475</v>
      </c>
      <c r="C3163" s="2" t="s">
        <v>6</v>
      </c>
      <c r="D3163" s="2" t="s">
        <v>7</v>
      </c>
      <c r="E3163" s="2">
        <f>VLOOKUP(A3163,Sheet1!$A:$M,5,FALSE)</f>
        <v>0</v>
      </c>
      <c r="F3163" s="3">
        <v>45777</v>
      </c>
    </row>
    <row r="3164" spans="1:6" x14ac:dyDescent="0.25">
      <c r="A3164" s="2" t="s">
        <v>39</v>
      </c>
      <c r="B3164" s="2">
        <v>215475</v>
      </c>
      <c r="C3164" s="2" t="s">
        <v>6</v>
      </c>
      <c r="D3164" s="2" t="s">
        <v>7</v>
      </c>
      <c r="E3164" s="2">
        <f>VLOOKUP(A3164,Sheet1!$A:$M,6,FALSE)</f>
        <v>1008</v>
      </c>
      <c r="F3164" s="3">
        <v>45808</v>
      </c>
    </row>
    <row r="3165" spans="1:6" x14ac:dyDescent="0.25">
      <c r="A3165" s="2" t="s">
        <v>39</v>
      </c>
      <c r="B3165" s="2">
        <v>215475</v>
      </c>
      <c r="C3165" s="2" t="s">
        <v>6</v>
      </c>
      <c r="D3165" s="2" t="s">
        <v>7</v>
      </c>
      <c r="E3165" s="2">
        <f>VLOOKUP(A3165,Sheet1!$A:$M,7,FALSE)</f>
        <v>0</v>
      </c>
      <c r="F3165" s="3">
        <v>45838</v>
      </c>
    </row>
    <row r="3166" spans="1:6" x14ac:dyDescent="0.25">
      <c r="A3166" s="2" t="s">
        <v>39</v>
      </c>
      <c r="B3166" s="2">
        <v>215475</v>
      </c>
      <c r="C3166" s="2" t="s">
        <v>6</v>
      </c>
      <c r="D3166" s="2" t="s">
        <v>7</v>
      </c>
      <c r="E3166" s="2">
        <f>VLOOKUP(A3166,Sheet1!$A:$M,8,FALSE)</f>
        <v>0</v>
      </c>
      <c r="F3166" s="3">
        <v>45869</v>
      </c>
    </row>
    <row r="3167" spans="1:6" x14ac:dyDescent="0.25">
      <c r="A3167" s="2" t="s">
        <v>39</v>
      </c>
      <c r="B3167" s="2">
        <v>215475</v>
      </c>
      <c r="C3167" s="2" t="s">
        <v>6</v>
      </c>
      <c r="D3167" s="2" t="s">
        <v>7</v>
      </c>
      <c r="E3167" s="2">
        <f>VLOOKUP(A3167,Sheet1!$A:$M,9,FALSE)</f>
        <v>720</v>
      </c>
      <c r="F3167" s="3">
        <v>45900</v>
      </c>
    </row>
    <row r="3168" spans="1:6" x14ac:dyDescent="0.25">
      <c r="A3168" s="2" t="s">
        <v>39</v>
      </c>
      <c r="B3168" s="2">
        <v>215475</v>
      </c>
      <c r="C3168" s="2" t="s">
        <v>6</v>
      </c>
      <c r="D3168" s="2" t="s">
        <v>7</v>
      </c>
      <c r="E3168" s="2">
        <f>VLOOKUP(A3168,Sheet1!$A:$M,10,FALSE)</f>
        <v>0</v>
      </c>
      <c r="F3168" s="3">
        <v>45930</v>
      </c>
    </row>
    <row r="3169" spans="1:6" x14ac:dyDescent="0.25">
      <c r="A3169" s="2" t="s">
        <v>39</v>
      </c>
      <c r="B3169" s="2">
        <v>215475</v>
      </c>
      <c r="C3169" s="2" t="s">
        <v>6</v>
      </c>
      <c r="D3169" s="2" t="s">
        <v>7</v>
      </c>
      <c r="E3169" s="2">
        <f>VLOOKUP(A3169,Sheet1!$A:$M,11,FALSE)</f>
        <v>432</v>
      </c>
      <c r="F3169" s="3">
        <v>45961</v>
      </c>
    </row>
    <row r="3170" spans="1:6" x14ac:dyDescent="0.25">
      <c r="A3170" s="2" t="s">
        <v>39</v>
      </c>
      <c r="B3170" s="2">
        <v>215475</v>
      </c>
      <c r="C3170" s="2" t="s">
        <v>6</v>
      </c>
      <c r="D3170" s="2" t="s">
        <v>7</v>
      </c>
      <c r="E3170" s="2">
        <f>VLOOKUP(A3170,Sheet1!$A:$O,12,FALSE)</f>
        <v>0</v>
      </c>
      <c r="F3170" s="3">
        <v>45991</v>
      </c>
    </row>
    <row r="3171" spans="1:6" x14ac:dyDescent="0.25">
      <c r="A3171" s="2" t="s">
        <v>39</v>
      </c>
      <c r="B3171" s="2">
        <v>215475</v>
      </c>
      <c r="C3171" s="2" t="s">
        <v>6</v>
      </c>
      <c r="D3171" s="2" t="s">
        <v>7</v>
      </c>
      <c r="E3171" s="2">
        <f>VLOOKUP(A3171,Sheet1!$A:$O,13,FALSE)</f>
        <v>0</v>
      </c>
      <c r="F3171" s="3">
        <v>46022</v>
      </c>
    </row>
    <row r="3172" spans="1:6" x14ac:dyDescent="0.25">
      <c r="A3172" s="2" t="s">
        <v>10</v>
      </c>
      <c r="B3172" s="2">
        <v>215475</v>
      </c>
      <c r="C3172" s="2" t="s">
        <v>207</v>
      </c>
      <c r="D3172" s="2" t="s">
        <v>7</v>
      </c>
      <c r="E3172" s="2">
        <f>VLOOKUP(A3172,Sheet1!$A:$M,2,FALSE)</f>
        <v>0</v>
      </c>
      <c r="F3172" s="3">
        <v>45688</v>
      </c>
    </row>
    <row r="3173" spans="1:6" x14ac:dyDescent="0.25">
      <c r="A3173" s="2" t="s">
        <v>10</v>
      </c>
      <c r="B3173" s="2">
        <v>215475</v>
      </c>
      <c r="C3173" s="2" t="s">
        <v>207</v>
      </c>
      <c r="D3173" s="2" t="s">
        <v>7</v>
      </c>
      <c r="E3173" s="2">
        <f>VLOOKUP(A3173,Sheet1!$A:$M,3,FALSE)</f>
        <v>1000</v>
      </c>
      <c r="F3173" s="3">
        <v>45716</v>
      </c>
    </row>
    <row r="3174" spans="1:6" x14ac:dyDescent="0.25">
      <c r="A3174" s="2" t="s">
        <v>10</v>
      </c>
      <c r="B3174" s="2">
        <v>215475</v>
      </c>
      <c r="C3174" s="2" t="s">
        <v>207</v>
      </c>
      <c r="D3174" s="2" t="s">
        <v>7</v>
      </c>
      <c r="E3174" s="2">
        <f>VLOOKUP(A3174,Sheet1!$A:$M,4,FALSE)</f>
        <v>0</v>
      </c>
      <c r="F3174" s="3">
        <v>45747</v>
      </c>
    </row>
    <row r="3175" spans="1:6" x14ac:dyDescent="0.25">
      <c r="A3175" s="2" t="s">
        <v>10</v>
      </c>
      <c r="B3175" s="2">
        <v>215475</v>
      </c>
      <c r="C3175" s="2" t="s">
        <v>207</v>
      </c>
      <c r="D3175" s="2" t="s">
        <v>7</v>
      </c>
      <c r="E3175" s="2">
        <f>VLOOKUP(A3175,Sheet1!$A:$M,5,FALSE)</f>
        <v>0</v>
      </c>
      <c r="F3175" s="3">
        <v>45777</v>
      </c>
    </row>
    <row r="3176" spans="1:6" x14ac:dyDescent="0.25">
      <c r="A3176" s="2" t="s">
        <v>10</v>
      </c>
      <c r="B3176" s="2">
        <v>215475</v>
      </c>
      <c r="C3176" s="2" t="s">
        <v>207</v>
      </c>
      <c r="D3176" s="2" t="s">
        <v>7</v>
      </c>
      <c r="E3176" s="2">
        <f>VLOOKUP(A3176,Sheet1!$A:$M,6,FALSE)</f>
        <v>0</v>
      </c>
      <c r="F3176" s="3">
        <v>45808</v>
      </c>
    </row>
    <row r="3177" spans="1:6" x14ac:dyDescent="0.25">
      <c r="A3177" s="2" t="s">
        <v>10</v>
      </c>
      <c r="B3177" s="2">
        <v>215475</v>
      </c>
      <c r="C3177" s="2" t="s">
        <v>207</v>
      </c>
      <c r="D3177" s="2" t="s">
        <v>7</v>
      </c>
      <c r="E3177" s="2">
        <f>VLOOKUP(A3177,Sheet1!$A:$M,7,FALSE)</f>
        <v>0</v>
      </c>
      <c r="F3177" s="3">
        <v>45838</v>
      </c>
    </row>
    <row r="3178" spans="1:6" x14ac:dyDescent="0.25">
      <c r="A3178" s="2" t="s">
        <v>10</v>
      </c>
      <c r="B3178" s="2">
        <v>215475</v>
      </c>
      <c r="C3178" s="2" t="s">
        <v>207</v>
      </c>
      <c r="D3178" s="2" t="s">
        <v>7</v>
      </c>
      <c r="E3178" s="2">
        <f>VLOOKUP(A3178,Sheet1!$A:$M,8,FALSE)</f>
        <v>0</v>
      </c>
      <c r="F3178" s="3">
        <v>45869</v>
      </c>
    </row>
    <row r="3179" spans="1:6" x14ac:dyDescent="0.25">
      <c r="A3179" s="2" t="s">
        <v>10</v>
      </c>
      <c r="B3179" s="2">
        <v>215475</v>
      </c>
      <c r="C3179" s="2" t="s">
        <v>207</v>
      </c>
      <c r="D3179" s="2" t="s">
        <v>7</v>
      </c>
      <c r="E3179" s="2">
        <f>VLOOKUP(A3179,Sheet1!$A:$M,9,FALSE)</f>
        <v>0</v>
      </c>
      <c r="F3179" s="3">
        <v>45900</v>
      </c>
    </row>
    <row r="3180" spans="1:6" x14ac:dyDescent="0.25">
      <c r="A3180" s="2" t="s">
        <v>10</v>
      </c>
      <c r="B3180" s="2">
        <v>215475</v>
      </c>
      <c r="C3180" s="2" t="s">
        <v>207</v>
      </c>
      <c r="D3180" s="2" t="s">
        <v>7</v>
      </c>
      <c r="E3180" s="2">
        <f>VLOOKUP(A3180,Sheet1!$A:$M,10,FALSE)</f>
        <v>0</v>
      </c>
      <c r="F3180" s="3">
        <v>45930</v>
      </c>
    </row>
    <row r="3181" spans="1:6" x14ac:dyDescent="0.25">
      <c r="A3181" s="2" t="s">
        <v>10</v>
      </c>
      <c r="B3181" s="2">
        <v>215475</v>
      </c>
      <c r="C3181" s="2" t="s">
        <v>207</v>
      </c>
      <c r="D3181" s="2" t="s">
        <v>7</v>
      </c>
      <c r="E3181" s="2">
        <f>VLOOKUP(A3181,Sheet1!$A:$M,11,FALSE)</f>
        <v>450</v>
      </c>
      <c r="F3181" s="3">
        <v>45961</v>
      </c>
    </row>
    <row r="3182" spans="1:6" x14ac:dyDescent="0.25">
      <c r="A3182" s="2" t="s">
        <v>10</v>
      </c>
      <c r="B3182" s="2">
        <v>215475</v>
      </c>
      <c r="C3182" s="2" t="s">
        <v>207</v>
      </c>
      <c r="D3182" s="2" t="s">
        <v>7</v>
      </c>
      <c r="E3182" s="2">
        <f>VLOOKUP(A3182,Sheet1!$A:$O,12,FALSE)</f>
        <v>0</v>
      </c>
      <c r="F3182" s="3">
        <v>45991</v>
      </c>
    </row>
    <row r="3183" spans="1:6" x14ac:dyDescent="0.25">
      <c r="A3183" s="2" t="s">
        <v>10</v>
      </c>
      <c r="B3183" s="2">
        <v>215475</v>
      </c>
      <c r="C3183" s="2" t="s">
        <v>207</v>
      </c>
      <c r="D3183" s="2" t="s">
        <v>7</v>
      </c>
      <c r="E3183" s="2">
        <f>VLOOKUP(A3183,Sheet1!$A:$O,13,FALSE)</f>
        <v>0</v>
      </c>
      <c r="F3183" s="3">
        <v>46022</v>
      </c>
    </row>
    <row r="3184" spans="1:6" x14ac:dyDescent="0.25">
      <c r="A3184" s="2" t="s">
        <v>11</v>
      </c>
      <c r="B3184" s="2">
        <v>215475</v>
      </c>
      <c r="C3184" s="2" t="s">
        <v>207</v>
      </c>
      <c r="D3184" s="2" t="s">
        <v>7</v>
      </c>
      <c r="E3184" s="2">
        <f>VLOOKUP(A3184,Sheet1!$A:$M,2,FALSE)</f>
        <v>0</v>
      </c>
      <c r="F3184" s="3">
        <v>45688</v>
      </c>
    </row>
    <row r="3185" spans="1:6" x14ac:dyDescent="0.25">
      <c r="A3185" s="2" t="s">
        <v>11</v>
      </c>
      <c r="B3185" s="2">
        <v>215475</v>
      </c>
      <c r="C3185" s="2" t="s">
        <v>207</v>
      </c>
      <c r="D3185" s="2" t="s">
        <v>7</v>
      </c>
      <c r="E3185" s="2">
        <f>VLOOKUP(A3185,Sheet1!$A:$M,3,FALSE)</f>
        <v>0</v>
      </c>
      <c r="F3185" s="3">
        <v>45716</v>
      </c>
    </row>
    <row r="3186" spans="1:6" x14ac:dyDescent="0.25">
      <c r="A3186" s="2" t="s">
        <v>11</v>
      </c>
      <c r="B3186" s="2">
        <v>215475</v>
      </c>
      <c r="C3186" s="2" t="s">
        <v>207</v>
      </c>
      <c r="D3186" s="2" t="s">
        <v>7</v>
      </c>
      <c r="E3186" s="2">
        <f>VLOOKUP(A3186,Sheet1!$A:$M,4,FALSE)</f>
        <v>0</v>
      </c>
      <c r="F3186" s="3">
        <v>45747</v>
      </c>
    </row>
    <row r="3187" spans="1:6" x14ac:dyDescent="0.25">
      <c r="A3187" s="2" t="s">
        <v>11</v>
      </c>
      <c r="B3187" s="2">
        <v>215475</v>
      </c>
      <c r="C3187" s="2" t="s">
        <v>207</v>
      </c>
      <c r="D3187" s="2" t="s">
        <v>7</v>
      </c>
      <c r="E3187" s="2">
        <f>VLOOKUP(A3187,Sheet1!$A:$M,5,FALSE)</f>
        <v>0</v>
      </c>
      <c r="F3187" s="3">
        <v>45777</v>
      </c>
    </row>
    <row r="3188" spans="1:6" x14ac:dyDescent="0.25">
      <c r="A3188" s="2" t="s">
        <v>11</v>
      </c>
      <c r="B3188" s="2">
        <v>215475</v>
      </c>
      <c r="C3188" s="2" t="s">
        <v>207</v>
      </c>
      <c r="D3188" s="2" t="s">
        <v>7</v>
      </c>
      <c r="E3188" s="2">
        <f>VLOOKUP(A3188,Sheet1!$A:$M,6,FALSE)</f>
        <v>0</v>
      </c>
      <c r="F3188" s="3">
        <v>45808</v>
      </c>
    </row>
    <row r="3189" spans="1:6" x14ac:dyDescent="0.25">
      <c r="A3189" s="2" t="s">
        <v>11</v>
      </c>
      <c r="B3189" s="2">
        <v>215475</v>
      </c>
      <c r="C3189" s="2" t="s">
        <v>207</v>
      </c>
      <c r="D3189" s="2" t="s">
        <v>7</v>
      </c>
      <c r="E3189" s="2">
        <f>VLOOKUP(A3189,Sheet1!$A:$M,7,FALSE)</f>
        <v>0</v>
      </c>
      <c r="F3189" s="3">
        <v>45838</v>
      </c>
    </row>
    <row r="3190" spans="1:6" x14ac:dyDescent="0.25">
      <c r="A3190" s="2" t="s">
        <v>11</v>
      </c>
      <c r="B3190" s="2">
        <v>215475</v>
      </c>
      <c r="C3190" s="2" t="s">
        <v>207</v>
      </c>
      <c r="D3190" s="2" t="s">
        <v>7</v>
      </c>
      <c r="E3190" s="2">
        <f>VLOOKUP(A3190,Sheet1!$A:$M,8,FALSE)</f>
        <v>0</v>
      </c>
      <c r="F3190" s="3">
        <v>45869</v>
      </c>
    </row>
    <row r="3191" spans="1:6" x14ac:dyDescent="0.25">
      <c r="A3191" s="2" t="s">
        <v>11</v>
      </c>
      <c r="B3191" s="2">
        <v>215475</v>
      </c>
      <c r="C3191" s="2" t="s">
        <v>207</v>
      </c>
      <c r="D3191" s="2" t="s">
        <v>7</v>
      </c>
      <c r="E3191" s="2">
        <f>VLOOKUP(A3191,Sheet1!$A:$M,9,FALSE)</f>
        <v>0</v>
      </c>
      <c r="F3191" s="3">
        <v>45900</v>
      </c>
    </row>
    <row r="3192" spans="1:6" x14ac:dyDescent="0.25">
      <c r="A3192" s="2" t="s">
        <v>11</v>
      </c>
      <c r="B3192" s="2">
        <v>215475</v>
      </c>
      <c r="C3192" s="2" t="s">
        <v>207</v>
      </c>
      <c r="D3192" s="2" t="s">
        <v>7</v>
      </c>
      <c r="E3192" s="2">
        <f>VLOOKUP(A3192,Sheet1!$A:$M,10,FALSE)</f>
        <v>0</v>
      </c>
      <c r="F3192" s="3">
        <v>45930</v>
      </c>
    </row>
    <row r="3193" spans="1:6" x14ac:dyDescent="0.25">
      <c r="A3193" s="2" t="s">
        <v>11</v>
      </c>
      <c r="B3193" s="2">
        <v>215475</v>
      </c>
      <c r="C3193" s="2" t="s">
        <v>207</v>
      </c>
      <c r="D3193" s="2" t="s">
        <v>7</v>
      </c>
      <c r="E3193" s="2">
        <f>VLOOKUP(A3193,Sheet1!$A:$M,11,FALSE)</f>
        <v>0</v>
      </c>
      <c r="F3193" s="3">
        <v>45961</v>
      </c>
    </row>
    <row r="3194" spans="1:6" x14ac:dyDescent="0.25">
      <c r="A3194" s="2" t="s">
        <v>11</v>
      </c>
      <c r="B3194" s="2">
        <v>215475</v>
      </c>
      <c r="C3194" s="2" t="s">
        <v>207</v>
      </c>
      <c r="D3194" s="2" t="s">
        <v>7</v>
      </c>
      <c r="E3194" s="2">
        <f>VLOOKUP(A3194,Sheet1!$A:$O,12,FALSE)</f>
        <v>0</v>
      </c>
      <c r="F3194" s="3">
        <v>45991</v>
      </c>
    </row>
    <row r="3195" spans="1:6" x14ac:dyDescent="0.25">
      <c r="A3195" s="2" t="s">
        <v>11</v>
      </c>
      <c r="B3195" s="2">
        <v>215475</v>
      </c>
      <c r="C3195" s="2" t="s">
        <v>207</v>
      </c>
      <c r="D3195" s="2" t="s">
        <v>7</v>
      </c>
      <c r="E3195" s="2">
        <f>VLOOKUP(A3195,Sheet1!$A:$O,13,FALSE)</f>
        <v>0</v>
      </c>
      <c r="F3195" s="3">
        <v>46022</v>
      </c>
    </row>
    <row r="3196" spans="1:6" x14ac:dyDescent="0.25">
      <c r="A3196" s="2" t="s">
        <v>40</v>
      </c>
      <c r="B3196" s="2">
        <v>215475</v>
      </c>
      <c r="C3196" s="2" t="s">
        <v>6</v>
      </c>
      <c r="D3196" s="2" t="s">
        <v>7</v>
      </c>
      <c r="E3196" s="2">
        <f>VLOOKUP(A3196,Sheet1!$A:$M,2,FALSE)</f>
        <v>0</v>
      </c>
      <c r="F3196" s="3">
        <v>45688</v>
      </c>
    </row>
    <row r="3197" spans="1:6" x14ac:dyDescent="0.25">
      <c r="A3197" s="2" t="s">
        <v>40</v>
      </c>
      <c r="B3197" s="2">
        <v>215475</v>
      </c>
      <c r="C3197" s="2" t="s">
        <v>6</v>
      </c>
      <c r="D3197" s="2" t="s">
        <v>7</v>
      </c>
      <c r="E3197" s="2">
        <f>VLOOKUP(A3197,Sheet1!$A:$M,3,FALSE)</f>
        <v>0</v>
      </c>
      <c r="F3197" s="3">
        <v>45716</v>
      </c>
    </row>
    <row r="3198" spans="1:6" x14ac:dyDescent="0.25">
      <c r="A3198" s="2" t="s">
        <v>40</v>
      </c>
      <c r="B3198" s="2">
        <v>215475</v>
      </c>
      <c r="C3198" s="2" t="s">
        <v>6</v>
      </c>
      <c r="D3198" s="2" t="s">
        <v>7</v>
      </c>
      <c r="E3198" s="2">
        <f>VLOOKUP(A3198,Sheet1!$A:$M,4,FALSE)</f>
        <v>0</v>
      </c>
      <c r="F3198" s="3">
        <v>45747</v>
      </c>
    </row>
    <row r="3199" spans="1:6" x14ac:dyDescent="0.25">
      <c r="A3199" s="2" t="s">
        <v>40</v>
      </c>
      <c r="B3199" s="2">
        <v>215475</v>
      </c>
      <c r="C3199" s="2" t="s">
        <v>6</v>
      </c>
      <c r="D3199" s="2" t="s">
        <v>7</v>
      </c>
      <c r="E3199" s="2">
        <f>VLOOKUP(A3199,Sheet1!$A:$M,5,FALSE)</f>
        <v>0</v>
      </c>
      <c r="F3199" s="3">
        <v>45777</v>
      </c>
    </row>
    <row r="3200" spans="1:6" x14ac:dyDescent="0.25">
      <c r="A3200" s="2" t="s">
        <v>40</v>
      </c>
      <c r="B3200" s="2">
        <v>215475</v>
      </c>
      <c r="C3200" s="2" t="s">
        <v>6</v>
      </c>
      <c r="D3200" s="2" t="s">
        <v>7</v>
      </c>
      <c r="E3200" s="2">
        <f>VLOOKUP(A3200,Sheet1!$A:$M,6,FALSE)</f>
        <v>0</v>
      </c>
      <c r="F3200" s="3">
        <v>45808</v>
      </c>
    </row>
    <row r="3201" spans="1:6" x14ac:dyDescent="0.25">
      <c r="A3201" s="2" t="s">
        <v>40</v>
      </c>
      <c r="B3201" s="2">
        <v>215475</v>
      </c>
      <c r="C3201" s="2" t="s">
        <v>6</v>
      </c>
      <c r="D3201" s="2" t="s">
        <v>7</v>
      </c>
      <c r="E3201" s="2">
        <f>VLOOKUP(A3201,Sheet1!$A:$M,7,FALSE)</f>
        <v>0</v>
      </c>
      <c r="F3201" s="3">
        <v>45838</v>
      </c>
    </row>
    <row r="3202" spans="1:6" x14ac:dyDescent="0.25">
      <c r="A3202" s="2" t="s">
        <v>40</v>
      </c>
      <c r="B3202" s="2">
        <v>215475</v>
      </c>
      <c r="C3202" s="2" t="s">
        <v>6</v>
      </c>
      <c r="D3202" s="2" t="s">
        <v>7</v>
      </c>
      <c r="E3202" s="2">
        <f>VLOOKUP(A3202,Sheet1!$A:$M,8,FALSE)</f>
        <v>0</v>
      </c>
      <c r="F3202" s="3">
        <v>45869</v>
      </c>
    </row>
    <row r="3203" spans="1:6" x14ac:dyDescent="0.25">
      <c r="A3203" s="2" t="s">
        <v>40</v>
      </c>
      <c r="B3203" s="2">
        <v>215475</v>
      </c>
      <c r="C3203" s="2" t="s">
        <v>6</v>
      </c>
      <c r="D3203" s="2" t="s">
        <v>7</v>
      </c>
      <c r="E3203" s="2">
        <f>VLOOKUP(A3203,Sheet1!$A:$M,9,FALSE)</f>
        <v>0</v>
      </c>
      <c r="F3203" s="3">
        <v>45900</v>
      </c>
    </row>
    <row r="3204" spans="1:6" x14ac:dyDescent="0.25">
      <c r="A3204" s="2" t="s">
        <v>40</v>
      </c>
      <c r="B3204" s="2">
        <v>215475</v>
      </c>
      <c r="C3204" s="2" t="s">
        <v>6</v>
      </c>
      <c r="D3204" s="2" t="s">
        <v>7</v>
      </c>
      <c r="E3204" s="2">
        <f>VLOOKUP(A3204,Sheet1!$A:$M,10,FALSE)</f>
        <v>0</v>
      </c>
      <c r="F3204" s="3">
        <v>45930</v>
      </c>
    </row>
    <row r="3205" spans="1:6" x14ac:dyDescent="0.25">
      <c r="A3205" s="2" t="s">
        <v>40</v>
      </c>
      <c r="B3205" s="2">
        <v>215475</v>
      </c>
      <c r="C3205" s="2" t="s">
        <v>6</v>
      </c>
      <c r="D3205" s="2" t="s">
        <v>7</v>
      </c>
      <c r="E3205" s="2">
        <f>VLOOKUP(A3205,Sheet1!$A:$M,11,FALSE)</f>
        <v>0</v>
      </c>
      <c r="F3205" s="3">
        <v>45961</v>
      </c>
    </row>
    <row r="3206" spans="1:6" x14ac:dyDescent="0.25">
      <c r="A3206" s="2" t="s">
        <v>40</v>
      </c>
      <c r="B3206" s="2">
        <v>215475</v>
      </c>
      <c r="C3206" s="2" t="s">
        <v>6</v>
      </c>
      <c r="D3206" s="2" t="s">
        <v>7</v>
      </c>
      <c r="E3206" s="2">
        <f>VLOOKUP(A3206,Sheet1!$A:$O,12,FALSE)</f>
        <v>0</v>
      </c>
      <c r="F3206" s="3">
        <v>45991</v>
      </c>
    </row>
    <row r="3207" spans="1:6" x14ac:dyDescent="0.25">
      <c r="A3207" s="2" t="s">
        <v>40</v>
      </c>
      <c r="B3207" s="2">
        <v>215475</v>
      </c>
      <c r="C3207" s="2" t="s">
        <v>6</v>
      </c>
      <c r="D3207" s="2" t="s">
        <v>7</v>
      </c>
      <c r="E3207" s="2">
        <f>VLOOKUP(A3207,Sheet1!$A:$O,13,FALSE)</f>
        <v>0</v>
      </c>
      <c r="F3207" s="3">
        <v>46022</v>
      </c>
    </row>
    <row r="3208" spans="1:6" x14ac:dyDescent="0.25">
      <c r="A3208" s="2" t="s">
        <v>170</v>
      </c>
      <c r="B3208" s="2">
        <v>215475</v>
      </c>
      <c r="C3208" s="2" t="s">
        <v>6</v>
      </c>
      <c r="D3208" s="2" t="s">
        <v>7</v>
      </c>
      <c r="E3208" s="2">
        <f>VLOOKUP(A3208,Sheet1!$A:$M,2,FALSE)</f>
        <v>1914</v>
      </c>
      <c r="F3208" s="3">
        <v>45688</v>
      </c>
    </row>
    <row r="3209" spans="1:6" x14ac:dyDescent="0.25">
      <c r="A3209" s="2" t="s">
        <v>170</v>
      </c>
      <c r="B3209" s="2">
        <v>215475</v>
      </c>
      <c r="C3209" s="2" t="s">
        <v>6</v>
      </c>
      <c r="D3209" s="2" t="s">
        <v>7</v>
      </c>
      <c r="E3209" s="2">
        <f>VLOOKUP(A3209,Sheet1!$A:$M,3,FALSE)</f>
        <v>0</v>
      </c>
      <c r="F3209" s="3">
        <v>45716</v>
      </c>
    </row>
    <row r="3210" spans="1:6" x14ac:dyDescent="0.25">
      <c r="A3210" s="2" t="s">
        <v>170</v>
      </c>
      <c r="B3210" s="2">
        <v>215475</v>
      </c>
      <c r="C3210" s="2" t="s">
        <v>6</v>
      </c>
      <c r="D3210" s="2" t="s">
        <v>7</v>
      </c>
      <c r="E3210" s="2">
        <f>VLOOKUP(A3210,Sheet1!$A:$M,4,FALSE)</f>
        <v>1086</v>
      </c>
      <c r="F3210" s="3">
        <v>45747</v>
      </c>
    </row>
    <row r="3211" spans="1:6" x14ac:dyDescent="0.25">
      <c r="A3211" s="2" t="s">
        <v>170</v>
      </c>
      <c r="B3211" s="2">
        <v>215475</v>
      </c>
      <c r="C3211" s="2" t="s">
        <v>6</v>
      </c>
      <c r="D3211" s="2" t="s">
        <v>7</v>
      </c>
      <c r="E3211" s="2">
        <f>VLOOKUP(A3211,Sheet1!$A:$M,5,FALSE)</f>
        <v>0</v>
      </c>
      <c r="F3211" s="3">
        <v>45777</v>
      </c>
    </row>
    <row r="3212" spans="1:6" x14ac:dyDescent="0.25">
      <c r="A3212" s="2" t="s">
        <v>170</v>
      </c>
      <c r="B3212" s="2">
        <v>215475</v>
      </c>
      <c r="C3212" s="2" t="s">
        <v>6</v>
      </c>
      <c r="D3212" s="2" t="s">
        <v>7</v>
      </c>
      <c r="E3212" s="2">
        <f>VLOOKUP(A3212,Sheet1!$A:$M,6,FALSE)</f>
        <v>2460</v>
      </c>
      <c r="F3212" s="3">
        <v>45808</v>
      </c>
    </row>
    <row r="3213" spans="1:6" x14ac:dyDescent="0.25">
      <c r="A3213" s="2" t="s">
        <v>170</v>
      </c>
      <c r="B3213" s="2">
        <v>215475</v>
      </c>
      <c r="C3213" s="2" t="s">
        <v>6</v>
      </c>
      <c r="D3213" s="2" t="s">
        <v>7</v>
      </c>
      <c r="E3213" s="2">
        <f>VLOOKUP(A3213,Sheet1!$A:$M,7,FALSE)</f>
        <v>0</v>
      </c>
      <c r="F3213" s="3">
        <v>45838</v>
      </c>
    </row>
    <row r="3214" spans="1:6" x14ac:dyDescent="0.25">
      <c r="A3214" s="2" t="s">
        <v>170</v>
      </c>
      <c r="B3214" s="2">
        <v>215475</v>
      </c>
      <c r="C3214" s="2" t="s">
        <v>6</v>
      </c>
      <c r="D3214" s="2" t="s">
        <v>7</v>
      </c>
      <c r="E3214" s="2">
        <f>VLOOKUP(A3214,Sheet1!$A:$M,8,FALSE)</f>
        <v>0</v>
      </c>
      <c r="F3214" s="3">
        <v>45869</v>
      </c>
    </row>
    <row r="3215" spans="1:6" x14ac:dyDescent="0.25">
      <c r="A3215" s="2" t="s">
        <v>170</v>
      </c>
      <c r="B3215" s="2">
        <v>215475</v>
      </c>
      <c r="C3215" s="2" t="s">
        <v>6</v>
      </c>
      <c r="D3215" s="2" t="s">
        <v>7</v>
      </c>
      <c r="E3215" s="2">
        <f>VLOOKUP(A3215,Sheet1!$A:$M,9,FALSE)</f>
        <v>2160</v>
      </c>
      <c r="F3215" s="3">
        <v>45900</v>
      </c>
    </row>
    <row r="3216" spans="1:6" x14ac:dyDescent="0.25">
      <c r="A3216" s="2" t="s">
        <v>170</v>
      </c>
      <c r="B3216" s="2">
        <v>215475</v>
      </c>
      <c r="C3216" s="2" t="s">
        <v>6</v>
      </c>
      <c r="D3216" s="2" t="s">
        <v>7</v>
      </c>
      <c r="E3216" s="2">
        <f>VLOOKUP(A3216,Sheet1!$A:$M,10,FALSE)</f>
        <v>0</v>
      </c>
      <c r="F3216" s="3">
        <v>45930</v>
      </c>
    </row>
    <row r="3217" spans="1:6" x14ac:dyDescent="0.25">
      <c r="A3217" s="2" t="s">
        <v>170</v>
      </c>
      <c r="B3217" s="2">
        <v>215475</v>
      </c>
      <c r="C3217" s="2" t="s">
        <v>6</v>
      </c>
      <c r="D3217" s="2" t="s">
        <v>7</v>
      </c>
      <c r="E3217" s="2">
        <f>VLOOKUP(A3217,Sheet1!$A:$M,11,FALSE)</f>
        <v>0</v>
      </c>
      <c r="F3217" s="3">
        <v>45961</v>
      </c>
    </row>
    <row r="3218" spans="1:6" x14ac:dyDescent="0.25">
      <c r="A3218" s="2" t="s">
        <v>170</v>
      </c>
      <c r="B3218" s="2">
        <v>215475</v>
      </c>
      <c r="C3218" s="2" t="s">
        <v>6</v>
      </c>
      <c r="D3218" s="2" t="s">
        <v>7</v>
      </c>
      <c r="E3218" s="2">
        <f>VLOOKUP(A3218,Sheet1!$A:$O,12,FALSE)</f>
        <v>0</v>
      </c>
      <c r="F3218" s="3">
        <v>45991</v>
      </c>
    </row>
    <row r="3219" spans="1:6" x14ac:dyDescent="0.25">
      <c r="A3219" s="2" t="s">
        <v>170</v>
      </c>
      <c r="B3219" s="2">
        <v>215475</v>
      </c>
      <c r="C3219" s="2" t="s">
        <v>6</v>
      </c>
      <c r="D3219" s="2" t="s">
        <v>7</v>
      </c>
      <c r="E3219" s="2">
        <f>VLOOKUP(A3219,Sheet1!$A:$O,13,FALSE)</f>
        <v>0</v>
      </c>
      <c r="F3219" s="3">
        <v>46022</v>
      </c>
    </row>
    <row r="3220" spans="1:6" x14ac:dyDescent="0.25">
      <c r="A3220" s="2" t="s">
        <v>41</v>
      </c>
      <c r="B3220" s="2">
        <v>215475</v>
      </c>
      <c r="C3220" s="2" t="s">
        <v>6</v>
      </c>
      <c r="D3220" s="2" t="s">
        <v>7</v>
      </c>
      <c r="E3220" s="2">
        <f>VLOOKUP(A3220,Sheet1!$A:$M,2,FALSE)</f>
        <v>300</v>
      </c>
      <c r="F3220" s="3">
        <v>45688</v>
      </c>
    </row>
    <row r="3221" spans="1:6" x14ac:dyDescent="0.25">
      <c r="A3221" s="2" t="s">
        <v>41</v>
      </c>
      <c r="B3221" s="2">
        <v>215475</v>
      </c>
      <c r="C3221" s="2" t="s">
        <v>6</v>
      </c>
      <c r="D3221" s="2" t="s">
        <v>7</v>
      </c>
      <c r="E3221" s="2">
        <f>VLOOKUP(A3221,Sheet1!$A:$M,3,FALSE)</f>
        <v>0</v>
      </c>
      <c r="F3221" s="3">
        <v>45716</v>
      </c>
    </row>
    <row r="3222" spans="1:6" x14ac:dyDescent="0.25">
      <c r="A3222" s="2" t="s">
        <v>41</v>
      </c>
      <c r="B3222" s="2">
        <v>215475</v>
      </c>
      <c r="C3222" s="2" t="s">
        <v>6</v>
      </c>
      <c r="D3222" s="2" t="s">
        <v>7</v>
      </c>
      <c r="E3222" s="2">
        <f>VLOOKUP(A3222,Sheet1!$A:$M,4,FALSE)</f>
        <v>0</v>
      </c>
      <c r="F3222" s="3">
        <v>45747</v>
      </c>
    </row>
    <row r="3223" spans="1:6" x14ac:dyDescent="0.25">
      <c r="A3223" s="2" t="s">
        <v>41</v>
      </c>
      <c r="B3223" s="2">
        <v>215475</v>
      </c>
      <c r="C3223" s="2" t="s">
        <v>6</v>
      </c>
      <c r="D3223" s="2" t="s">
        <v>7</v>
      </c>
      <c r="E3223" s="2">
        <f>VLOOKUP(A3223,Sheet1!$A:$M,5,FALSE)</f>
        <v>0</v>
      </c>
      <c r="F3223" s="3">
        <v>45777</v>
      </c>
    </row>
    <row r="3224" spans="1:6" x14ac:dyDescent="0.25">
      <c r="A3224" s="2" t="s">
        <v>41</v>
      </c>
      <c r="B3224" s="2">
        <v>215475</v>
      </c>
      <c r="C3224" s="2" t="s">
        <v>6</v>
      </c>
      <c r="D3224" s="2" t="s">
        <v>7</v>
      </c>
      <c r="E3224" s="2">
        <f>VLOOKUP(A3224,Sheet1!$A:$M,6,FALSE)</f>
        <v>280</v>
      </c>
      <c r="F3224" s="3">
        <v>45808</v>
      </c>
    </row>
    <row r="3225" spans="1:6" x14ac:dyDescent="0.25">
      <c r="A3225" s="2" t="s">
        <v>41</v>
      </c>
      <c r="B3225" s="2">
        <v>215475</v>
      </c>
      <c r="C3225" s="2" t="s">
        <v>6</v>
      </c>
      <c r="D3225" s="2" t="s">
        <v>7</v>
      </c>
      <c r="E3225" s="2">
        <f>VLOOKUP(A3225,Sheet1!$A:$M,7,FALSE)</f>
        <v>0</v>
      </c>
      <c r="F3225" s="3">
        <v>45838</v>
      </c>
    </row>
    <row r="3226" spans="1:6" x14ac:dyDescent="0.25">
      <c r="A3226" s="2" t="s">
        <v>41</v>
      </c>
      <c r="B3226" s="2">
        <v>215475</v>
      </c>
      <c r="C3226" s="2" t="s">
        <v>6</v>
      </c>
      <c r="D3226" s="2" t="s">
        <v>7</v>
      </c>
      <c r="E3226" s="2">
        <f>VLOOKUP(A3226,Sheet1!$A:$M,8,FALSE)</f>
        <v>450</v>
      </c>
      <c r="F3226" s="3">
        <v>45869</v>
      </c>
    </row>
    <row r="3227" spans="1:6" x14ac:dyDescent="0.25">
      <c r="A3227" s="2" t="s">
        <v>41</v>
      </c>
      <c r="B3227" s="2">
        <v>215475</v>
      </c>
      <c r="C3227" s="2" t="s">
        <v>6</v>
      </c>
      <c r="D3227" s="2" t="s">
        <v>7</v>
      </c>
      <c r="E3227" s="2">
        <f>VLOOKUP(A3227,Sheet1!$A:$M,9,FALSE)</f>
        <v>0</v>
      </c>
      <c r="F3227" s="3">
        <v>45900</v>
      </c>
    </row>
    <row r="3228" spans="1:6" x14ac:dyDescent="0.25">
      <c r="A3228" s="2" t="s">
        <v>41</v>
      </c>
      <c r="B3228" s="2">
        <v>215475</v>
      </c>
      <c r="C3228" s="2" t="s">
        <v>6</v>
      </c>
      <c r="D3228" s="2" t="s">
        <v>7</v>
      </c>
      <c r="E3228" s="2">
        <f>VLOOKUP(A3228,Sheet1!$A:$M,10,FALSE)</f>
        <v>0</v>
      </c>
      <c r="F3228" s="3">
        <v>45930</v>
      </c>
    </row>
    <row r="3229" spans="1:6" x14ac:dyDescent="0.25">
      <c r="A3229" s="2" t="s">
        <v>41</v>
      </c>
      <c r="B3229" s="2">
        <v>215475</v>
      </c>
      <c r="C3229" s="2" t="s">
        <v>6</v>
      </c>
      <c r="D3229" s="2" t="s">
        <v>7</v>
      </c>
      <c r="E3229" s="2">
        <f>VLOOKUP(A3229,Sheet1!$A:$M,11,FALSE)</f>
        <v>400</v>
      </c>
      <c r="F3229" s="3">
        <v>45961</v>
      </c>
    </row>
    <row r="3230" spans="1:6" x14ac:dyDescent="0.25">
      <c r="A3230" s="2" t="s">
        <v>41</v>
      </c>
      <c r="B3230" s="2">
        <v>215475</v>
      </c>
      <c r="C3230" s="2" t="s">
        <v>6</v>
      </c>
      <c r="D3230" s="2" t="s">
        <v>7</v>
      </c>
      <c r="E3230" s="2">
        <f>VLOOKUP(A3230,Sheet1!$A:$O,12,FALSE)</f>
        <v>0</v>
      </c>
      <c r="F3230" s="3">
        <v>45991</v>
      </c>
    </row>
    <row r="3231" spans="1:6" x14ac:dyDescent="0.25">
      <c r="A3231" s="2" t="s">
        <v>41</v>
      </c>
      <c r="B3231" s="2">
        <v>215475</v>
      </c>
      <c r="C3231" s="2" t="s">
        <v>6</v>
      </c>
      <c r="D3231" s="2" t="s">
        <v>7</v>
      </c>
      <c r="E3231" s="2">
        <f>VLOOKUP(A3231,Sheet1!$A:$O,13,FALSE)</f>
        <v>0</v>
      </c>
      <c r="F3231" s="3">
        <v>46022</v>
      </c>
    </row>
    <row r="3232" spans="1:6" x14ac:dyDescent="0.25">
      <c r="A3232" s="2" t="s">
        <v>154</v>
      </c>
      <c r="B3232" s="2">
        <v>215475</v>
      </c>
      <c r="C3232" s="2" t="s">
        <v>6</v>
      </c>
      <c r="D3232" s="2" t="s">
        <v>7</v>
      </c>
      <c r="E3232" s="2">
        <f>VLOOKUP(A3232,Sheet1!$A:$M,2,FALSE)</f>
        <v>0</v>
      </c>
      <c r="F3232" s="3">
        <v>45688</v>
      </c>
    </row>
    <row r="3233" spans="1:6" x14ac:dyDescent="0.25">
      <c r="A3233" s="2" t="s">
        <v>154</v>
      </c>
      <c r="B3233" s="2">
        <v>215475</v>
      </c>
      <c r="C3233" s="2" t="s">
        <v>6</v>
      </c>
      <c r="D3233" s="2" t="s">
        <v>7</v>
      </c>
      <c r="E3233" s="2">
        <f>VLOOKUP(A3233,Sheet1!$A:$M,3,FALSE)</f>
        <v>0</v>
      </c>
      <c r="F3233" s="3">
        <v>45716</v>
      </c>
    </row>
    <row r="3234" spans="1:6" x14ac:dyDescent="0.25">
      <c r="A3234" s="2" t="s">
        <v>154</v>
      </c>
      <c r="B3234" s="2">
        <v>215475</v>
      </c>
      <c r="C3234" s="2" t="s">
        <v>6</v>
      </c>
      <c r="D3234" s="2" t="s">
        <v>7</v>
      </c>
      <c r="E3234" s="2">
        <f>VLOOKUP(A3234,Sheet1!$A:$M,4,FALSE)</f>
        <v>0</v>
      </c>
      <c r="F3234" s="3">
        <v>45747</v>
      </c>
    </row>
    <row r="3235" spans="1:6" x14ac:dyDescent="0.25">
      <c r="A3235" s="2" t="s">
        <v>154</v>
      </c>
      <c r="B3235" s="2">
        <v>215475</v>
      </c>
      <c r="C3235" s="2" t="s">
        <v>6</v>
      </c>
      <c r="D3235" s="2" t="s">
        <v>7</v>
      </c>
      <c r="E3235" s="2">
        <f>VLOOKUP(A3235,Sheet1!$A:$M,5,FALSE)</f>
        <v>0</v>
      </c>
      <c r="F3235" s="3">
        <v>45777</v>
      </c>
    </row>
    <row r="3236" spans="1:6" x14ac:dyDescent="0.25">
      <c r="A3236" s="2" t="s">
        <v>154</v>
      </c>
      <c r="B3236" s="2">
        <v>215475</v>
      </c>
      <c r="C3236" s="2" t="s">
        <v>6</v>
      </c>
      <c r="D3236" s="2" t="s">
        <v>7</v>
      </c>
      <c r="E3236" s="2">
        <f>VLOOKUP(A3236,Sheet1!$A:$M,6,FALSE)</f>
        <v>0</v>
      </c>
      <c r="F3236" s="3">
        <v>45808</v>
      </c>
    </row>
    <row r="3237" spans="1:6" x14ac:dyDescent="0.25">
      <c r="A3237" s="2" t="s">
        <v>154</v>
      </c>
      <c r="B3237" s="2">
        <v>215475</v>
      </c>
      <c r="C3237" s="2" t="s">
        <v>6</v>
      </c>
      <c r="D3237" s="2" t="s">
        <v>7</v>
      </c>
      <c r="E3237" s="2">
        <f>VLOOKUP(A3237,Sheet1!$A:$M,7,FALSE)</f>
        <v>0</v>
      </c>
      <c r="F3237" s="3">
        <v>45838</v>
      </c>
    </row>
    <row r="3238" spans="1:6" x14ac:dyDescent="0.25">
      <c r="A3238" s="2" t="s">
        <v>154</v>
      </c>
      <c r="B3238" s="2">
        <v>215475</v>
      </c>
      <c r="C3238" s="2" t="s">
        <v>6</v>
      </c>
      <c r="D3238" s="2" t="s">
        <v>7</v>
      </c>
      <c r="E3238" s="2">
        <f>VLOOKUP(A3238,Sheet1!$A:$M,8,FALSE)</f>
        <v>0</v>
      </c>
      <c r="F3238" s="3">
        <v>45869</v>
      </c>
    </row>
    <row r="3239" spans="1:6" x14ac:dyDescent="0.25">
      <c r="A3239" s="2" t="s">
        <v>154</v>
      </c>
      <c r="B3239" s="2">
        <v>215475</v>
      </c>
      <c r="C3239" s="2" t="s">
        <v>6</v>
      </c>
      <c r="D3239" s="2" t="s">
        <v>7</v>
      </c>
      <c r="E3239" s="2">
        <f>VLOOKUP(A3239,Sheet1!$A:$M,9,FALSE)</f>
        <v>0</v>
      </c>
      <c r="F3239" s="3">
        <v>45900</v>
      </c>
    </row>
    <row r="3240" spans="1:6" x14ac:dyDescent="0.25">
      <c r="A3240" s="2" t="s">
        <v>154</v>
      </c>
      <c r="B3240" s="2">
        <v>215475</v>
      </c>
      <c r="C3240" s="2" t="s">
        <v>6</v>
      </c>
      <c r="D3240" s="2" t="s">
        <v>7</v>
      </c>
      <c r="E3240" s="2">
        <f>VLOOKUP(A3240,Sheet1!$A:$M,10,FALSE)</f>
        <v>0</v>
      </c>
      <c r="F3240" s="3">
        <v>45930</v>
      </c>
    </row>
    <row r="3241" spans="1:6" x14ac:dyDescent="0.25">
      <c r="A3241" s="2" t="s">
        <v>154</v>
      </c>
      <c r="B3241" s="2">
        <v>215475</v>
      </c>
      <c r="C3241" s="2" t="s">
        <v>6</v>
      </c>
      <c r="D3241" s="2" t="s">
        <v>7</v>
      </c>
      <c r="E3241" s="2">
        <f>VLOOKUP(A3241,Sheet1!$A:$M,11,FALSE)</f>
        <v>0</v>
      </c>
      <c r="F3241" s="3">
        <v>45961</v>
      </c>
    </row>
    <row r="3242" spans="1:6" x14ac:dyDescent="0.25">
      <c r="A3242" s="2" t="s">
        <v>154</v>
      </c>
      <c r="B3242" s="2">
        <v>215475</v>
      </c>
      <c r="C3242" s="2" t="s">
        <v>6</v>
      </c>
      <c r="D3242" s="2" t="s">
        <v>7</v>
      </c>
      <c r="E3242" s="2">
        <f>VLOOKUP(A3242,Sheet1!$A:$O,12,FALSE)</f>
        <v>0</v>
      </c>
      <c r="F3242" s="3">
        <v>45991</v>
      </c>
    </row>
    <row r="3243" spans="1:6" x14ac:dyDescent="0.25">
      <c r="A3243" s="2" t="s">
        <v>154</v>
      </c>
      <c r="B3243" s="2">
        <v>215475</v>
      </c>
      <c r="C3243" s="2" t="s">
        <v>6</v>
      </c>
      <c r="D3243" s="2" t="s">
        <v>7</v>
      </c>
      <c r="E3243" s="2">
        <f>VLOOKUP(A3243,Sheet1!$A:$O,13,FALSE)</f>
        <v>0</v>
      </c>
      <c r="F3243" s="3">
        <v>46022</v>
      </c>
    </row>
    <row r="3244" spans="1:6" x14ac:dyDescent="0.25">
      <c r="A3244" s="2" t="s">
        <v>149</v>
      </c>
      <c r="B3244" s="2">
        <v>215475</v>
      </c>
      <c r="C3244" s="2" t="s">
        <v>6</v>
      </c>
      <c r="D3244" s="2" t="s">
        <v>7</v>
      </c>
      <c r="E3244" s="2">
        <f>VLOOKUP(A3244,Sheet1!$A:$M,2,FALSE)</f>
        <v>0</v>
      </c>
      <c r="F3244" s="3">
        <v>45688</v>
      </c>
    </row>
    <row r="3245" spans="1:6" x14ac:dyDescent="0.25">
      <c r="A3245" s="2" t="s">
        <v>149</v>
      </c>
      <c r="B3245" s="2">
        <v>215475</v>
      </c>
      <c r="C3245" s="2" t="s">
        <v>6</v>
      </c>
      <c r="D3245" s="2" t="s">
        <v>7</v>
      </c>
      <c r="E3245" s="2">
        <f>VLOOKUP(A3245,Sheet1!$A:$M,3,FALSE)</f>
        <v>0</v>
      </c>
      <c r="F3245" s="3">
        <v>45716</v>
      </c>
    </row>
    <row r="3246" spans="1:6" x14ac:dyDescent="0.25">
      <c r="A3246" s="2" t="s">
        <v>149</v>
      </c>
      <c r="B3246" s="2">
        <v>215475</v>
      </c>
      <c r="C3246" s="2" t="s">
        <v>6</v>
      </c>
      <c r="D3246" s="2" t="s">
        <v>7</v>
      </c>
      <c r="E3246" s="2">
        <f>VLOOKUP(A3246,Sheet1!$A:$M,4,FALSE)</f>
        <v>0</v>
      </c>
      <c r="F3246" s="3">
        <v>45747</v>
      </c>
    </row>
    <row r="3247" spans="1:6" x14ac:dyDescent="0.25">
      <c r="A3247" s="2" t="s">
        <v>149</v>
      </c>
      <c r="B3247" s="2">
        <v>215475</v>
      </c>
      <c r="C3247" s="2" t="s">
        <v>6</v>
      </c>
      <c r="D3247" s="2" t="s">
        <v>7</v>
      </c>
      <c r="E3247" s="2">
        <f>VLOOKUP(A3247,Sheet1!$A:$M,5,FALSE)</f>
        <v>0</v>
      </c>
      <c r="F3247" s="3">
        <v>45777</v>
      </c>
    </row>
    <row r="3248" spans="1:6" x14ac:dyDescent="0.25">
      <c r="A3248" s="2" t="s">
        <v>149</v>
      </c>
      <c r="B3248" s="2">
        <v>215475</v>
      </c>
      <c r="C3248" s="2" t="s">
        <v>6</v>
      </c>
      <c r="D3248" s="2" t="s">
        <v>7</v>
      </c>
      <c r="E3248" s="2">
        <f>VLOOKUP(A3248,Sheet1!$A:$M,6,FALSE)</f>
        <v>0</v>
      </c>
      <c r="F3248" s="3">
        <v>45808</v>
      </c>
    </row>
    <row r="3249" spans="1:6" x14ac:dyDescent="0.25">
      <c r="A3249" s="2" t="s">
        <v>149</v>
      </c>
      <c r="B3249" s="2">
        <v>215475</v>
      </c>
      <c r="C3249" s="2" t="s">
        <v>6</v>
      </c>
      <c r="D3249" s="2" t="s">
        <v>7</v>
      </c>
      <c r="E3249" s="2">
        <f>VLOOKUP(A3249,Sheet1!$A:$M,7,FALSE)</f>
        <v>0</v>
      </c>
      <c r="F3249" s="3">
        <v>45838</v>
      </c>
    </row>
    <row r="3250" spans="1:6" x14ac:dyDescent="0.25">
      <c r="A3250" s="2" t="s">
        <v>149</v>
      </c>
      <c r="B3250" s="2">
        <v>215475</v>
      </c>
      <c r="C3250" s="2" t="s">
        <v>6</v>
      </c>
      <c r="D3250" s="2" t="s">
        <v>7</v>
      </c>
      <c r="E3250" s="2">
        <f>VLOOKUP(A3250,Sheet1!$A:$M,8,FALSE)</f>
        <v>0</v>
      </c>
      <c r="F3250" s="3">
        <v>45869</v>
      </c>
    </row>
    <row r="3251" spans="1:6" x14ac:dyDescent="0.25">
      <c r="A3251" s="2" t="s">
        <v>149</v>
      </c>
      <c r="B3251" s="2">
        <v>215475</v>
      </c>
      <c r="C3251" s="2" t="s">
        <v>6</v>
      </c>
      <c r="D3251" s="2" t="s">
        <v>7</v>
      </c>
      <c r="E3251" s="2">
        <f>VLOOKUP(A3251,Sheet1!$A:$M,9,FALSE)</f>
        <v>0</v>
      </c>
      <c r="F3251" s="3">
        <v>45900</v>
      </c>
    </row>
    <row r="3252" spans="1:6" x14ac:dyDescent="0.25">
      <c r="A3252" s="2" t="s">
        <v>149</v>
      </c>
      <c r="B3252" s="2">
        <v>215475</v>
      </c>
      <c r="C3252" s="2" t="s">
        <v>6</v>
      </c>
      <c r="D3252" s="2" t="s">
        <v>7</v>
      </c>
      <c r="E3252" s="2">
        <f>VLOOKUP(A3252,Sheet1!$A:$M,10,FALSE)</f>
        <v>800</v>
      </c>
      <c r="F3252" s="3">
        <v>45930</v>
      </c>
    </row>
    <row r="3253" spans="1:6" x14ac:dyDescent="0.25">
      <c r="A3253" s="2" t="s">
        <v>149</v>
      </c>
      <c r="B3253" s="2">
        <v>215475</v>
      </c>
      <c r="C3253" s="2" t="s">
        <v>6</v>
      </c>
      <c r="D3253" s="2" t="s">
        <v>7</v>
      </c>
      <c r="E3253" s="2">
        <f>VLOOKUP(A3253,Sheet1!$A:$M,11,FALSE)</f>
        <v>0</v>
      </c>
      <c r="F3253" s="3">
        <v>45961</v>
      </c>
    </row>
    <row r="3254" spans="1:6" x14ac:dyDescent="0.25">
      <c r="A3254" s="2" t="s">
        <v>149</v>
      </c>
      <c r="B3254" s="2">
        <v>215475</v>
      </c>
      <c r="C3254" s="2" t="s">
        <v>6</v>
      </c>
      <c r="D3254" s="2" t="s">
        <v>7</v>
      </c>
      <c r="E3254" s="2">
        <f>VLOOKUP(A3254,Sheet1!$A:$O,12,FALSE)</f>
        <v>350</v>
      </c>
      <c r="F3254" s="3">
        <v>45991</v>
      </c>
    </row>
    <row r="3255" spans="1:6" x14ac:dyDescent="0.25">
      <c r="A3255" s="2" t="s">
        <v>149</v>
      </c>
      <c r="B3255" s="2">
        <v>215475</v>
      </c>
      <c r="C3255" s="2" t="s">
        <v>6</v>
      </c>
      <c r="D3255" s="2" t="s">
        <v>7</v>
      </c>
      <c r="E3255" s="2">
        <f>VLOOKUP(A3255,Sheet1!$A:$O,13,FALSE)</f>
        <v>0</v>
      </c>
      <c r="F3255" s="3">
        <v>46022</v>
      </c>
    </row>
    <row r="3256" spans="1:6" x14ac:dyDescent="0.25">
      <c r="A3256" s="2" t="s">
        <v>42</v>
      </c>
      <c r="B3256" s="2">
        <v>215475</v>
      </c>
      <c r="C3256" s="2" t="s">
        <v>6</v>
      </c>
      <c r="D3256" s="2" t="s">
        <v>7</v>
      </c>
      <c r="E3256" s="2">
        <f>VLOOKUP(A3256,Sheet1!$A:$M,2,FALSE)</f>
        <v>0</v>
      </c>
      <c r="F3256" s="3">
        <v>45688</v>
      </c>
    </row>
    <row r="3257" spans="1:6" x14ac:dyDescent="0.25">
      <c r="A3257" s="2" t="s">
        <v>42</v>
      </c>
      <c r="B3257" s="2">
        <v>215475</v>
      </c>
      <c r="C3257" s="2" t="s">
        <v>6</v>
      </c>
      <c r="D3257" s="2" t="s">
        <v>7</v>
      </c>
      <c r="E3257" s="2">
        <f>VLOOKUP(A3257,Sheet1!$A:$M,3,FALSE)</f>
        <v>0</v>
      </c>
      <c r="F3257" s="3">
        <v>45716</v>
      </c>
    </row>
    <row r="3258" spans="1:6" x14ac:dyDescent="0.25">
      <c r="A3258" s="2" t="s">
        <v>42</v>
      </c>
      <c r="B3258" s="2">
        <v>215475</v>
      </c>
      <c r="C3258" s="2" t="s">
        <v>6</v>
      </c>
      <c r="D3258" s="2" t="s">
        <v>7</v>
      </c>
      <c r="E3258" s="2">
        <f>VLOOKUP(A3258,Sheet1!$A:$M,4,FALSE)</f>
        <v>0</v>
      </c>
      <c r="F3258" s="3">
        <v>45747</v>
      </c>
    </row>
    <row r="3259" spans="1:6" x14ac:dyDescent="0.25">
      <c r="A3259" s="2" t="s">
        <v>42</v>
      </c>
      <c r="B3259" s="2">
        <v>215475</v>
      </c>
      <c r="C3259" s="2" t="s">
        <v>6</v>
      </c>
      <c r="D3259" s="2" t="s">
        <v>7</v>
      </c>
      <c r="E3259" s="2">
        <f>VLOOKUP(A3259,Sheet1!$A:$M,5,FALSE)</f>
        <v>0</v>
      </c>
      <c r="F3259" s="3">
        <v>45777</v>
      </c>
    </row>
    <row r="3260" spans="1:6" x14ac:dyDescent="0.25">
      <c r="A3260" s="2" t="s">
        <v>42</v>
      </c>
      <c r="B3260" s="2">
        <v>215475</v>
      </c>
      <c r="C3260" s="2" t="s">
        <v>6</v>
      </c>
      <c r="D3260" s="2" t="s">
        <v>7</v>
      </c>
      <c r="E3260" s="2">
        <f>VLOOKUP(A3260,Sheet1!$A:$M,6,FALSE)</f>
        <v>0</v>
      </c>
      <c r="F3260" s="3">
        <v>45808</v>
      </c>
    </row>
    <row r="3261" spans="1:6" x14ac:dyDescent="0.25">
      <c r="A3261" s="2" t="s">
        <v>42</v>
      </c>
      <c r="B3261" s="2">
        <v>215475</v>
      </c>
      <c r="C3261" s="2" t="s">
        <v>6</v>
      </c>
      <c r="D3261" s="2" t="s">
        <v>7</v>
      </c>
      <c r="E3261" s="2">
        <f>VLOOKUP(A3261,Sheet1!$A:$M,7,FALSE)</f>
        <v>0</v>
      </c>
      <c r="F3261" s="3">
        <v>45838</v>
      </c>
    </row>
    <row r="3262" spans="1:6" x14ac:dyDescent="0.25">
      <c r="A3262" s="2" t="s">
        <v>42</v>
      </c>
      <c r="B3262" s="2">
        <v>215475</v>
      </c>
      <c r="C3262" s="2" t="s">
        <v>6</v>
      </c>
      <c r="D3262" s="2" t="s">
        <v>7</v>
      </c>
      <c r="E3262" s="2">
        <f>VLOOKUP(A3262,Sheet1!$A:$M,8,FALSE)</f>
        <v>0</v>
      </c>
      <c r="F3262" s="3">
        <v>45869</v>
      </c>
    </row>
    <row r="3263" spans="1:6" x14ac:dyDescent="0.25">
      <c r="A3263" s="2" t="s">
        <v>42</v>
      </c>
      <c r="B3263" s="2">
        <v>215475</v>
      </c>
      <c r="C3263" s="2" t="s">
        <v>6</v>
      </c>
      <c r="D3263" s="2" t="s">
        <v>7</v>
      </c>
      <c r="E3263" s="2">
        <f>VLOOKUP(A3263,Sheet1!$A:$M,9,FALSE)</f>
        <v>0</v>
      </c>
      <c r="F3263" s="3">
        <v>45900</v>
      </c>
    </row>
    <row r="3264" spans="1:6" x14ac:dyDescent="0.25">
      <c r="A3264" s="2" t="s">
        <v>42</v>
      </c>
      <c r="B3264" s="2">
        <v>215475</v>
      </c>
      <c r="C3264" s="2" t="s">
        <v>6</v>
      </c>
      <c r="D3264" s="2" t="s">
        <v>7</v>
      </c>
      <c r="E3264" s="2">
        <f>VLOOKUP(A3264,Sheet1!$A:$M,10,FALSE)</f>
        <v>0</v>
      </c>
      <c r="F3264" s="3">
        <v>45930</v>
      </c>
    </row>
    <row r="3265" spans="1:6" x14ac:dyDescent="0.25">
      <c r="A3265" s="2" t="s">
        <v>42</v>
      </c>
      <c r="B3265" s="2">
        <v>215475</v>
      </c>
      <c r="C3265" s="2" t="s">
        <v>6</v>
      </c>
      <c r="D3265" s="2" t="s">
        <v>7</v>
      </c>
      <c r="E3265" s="2">
        <f>VLOOKUP(A3265,Sheet1!$A:$M,11,FALSE)</f>
        <v>0</v>
      </c>
      <c r="F3265" s="3">
        <v>45961</v>
      </c>
    </row>
    <row r="3266" spans="1:6" x14ac:dyDescent="0.25">
      <c r="A3266" s="2" t="s">
        <v>42</v>
      </c>
      <c r="B3266" s="2">
        <v>215475</v>
      </c>
      <c r="C3266" s="2" t="s">
        <v>6</v>
      </c>
      <c r="D3266" s="2" t="s">
        <v>7</v>
      </c>
      <c r="E3266" s="2">
        <f>VLOOKUP(A3266,Sheet1!$A:$O,12,FALSE)</f>
        <v>504</v>
      </c>
      <c r="F3266" s="3">
        <v>45991</v>
      </c>
    </row>
    <row r="3267" spans="1:6" x14ac:dyDescent="0.25">
      <c r="A3267" s="2" t="s">
        <v>42</v>
      </c>
      <c r="B3267" s="2">
        <v>215475</v>
      </c>
      <c r="C3267" s="2" t="s">
        <v>6</v>
      </c>
      <c r="D3267" s="2" t="s">
        <v>7</v>
      </c>
      <c r="E3267" s="2">
        <f>VLOOKUP(A3267,Sheet1!$A:$O,13,FALSE)</f>
        <v>0</v>
      </c>
      <c r="F3267" s="3">
        <v>46022</v>
      </c>
    </row>
    <row r="3268" spans="1:6" x14ac:dyDescent="0.25">
      <c r="A3268" s="2" t="s">
        <v>305</v>
      </c>
      <c r="B3268" s="2">
        <v>215475</v>
      </c>
      <c r="C3268" s="2" t="s">
        <v>6</v>
      </c>
      <c r="D3268" s="2" t="s">
        <v>7</v>
      </c>
      <c r="E3268" s="2">
        <f>VLOOKUP(A3268,Sheet1!$A:$M,2,FALSE)</f>
        <v>0</v>
      </c>
      <c r="F3268" s="3">
        <v>45688</v>
      </c>
    </row>
    <row r="3269" spans="1:6" x14ac:dyDescent="0.25">
      <c r="A3269" s="2" t="s">
        <v>305</v>
      </c>
      <c r="B3269" s="2">
        <v>215475</v>
      </c>
      <c r="C3269" s="2" t="s">
        <v>6</v>
      </c>
      <c r="D3269" s="2" t="s">
        <v>7</v>
      </c>
      <c r="E3269" s="2">
        <f>VLOOKUP(A3269,Sheet1!$A:$M,3,FALSE)</f>
        <v>0</v>
      </c>
      <c r="F3269" s="3">
        <v>45716</v>
      </c>
    </row>
    <row r="3270" spans="1:6" x14ac:dyDescent="0.25">
      <c r="A3270" s="2" t="s">
        <v>305</v>
      </c>
      <c r="B3270" s="2">
        <v>215475</v>
      </c>
      <c r="C3270" s="2" t="s">
        <v>6</v>
      </c>
      <c r="D3270" s="2" t="s">
        <v>7</v>
      </c>
      <c r="E3270" s="2">
        <f>VLOOKUP(A3270,Sheet1!$A:$M,4,FALSE)</f>
        <v>0</v>
      </c>
      <c r="F3270" s="3">
        <v>45747</v>
      </c>
    </row>
    <row r="3271" spans="1:6" x14ac:dyDescent="0.25">
      <c r="A3271" s="2" t="s">
        <v>305</v>
      </c>
      <c r="B3271" s="2">
        <v>215475</v>
      </c>
      <c r="C3271" s="2" t="s">
        <v>6</v>
      </c>
      <c r="D3271" s="2" t="s">
        <v>7</v>
      </c>
      <c r="E3271" s="2">
        <f>VLOOKUP(A3271,Sheet1!$A:$M,5,FALSE)</f>
        <v>0</v>
      </c>
      <c r="F3271" s="3">
        <v>45777</v>
      </c>
    </row>
    <row r="3272" spans="1:6" x14ac:dyDescent="0.25">
      <c r="A3272" s="2" t="s">
        <v>305</v>
      </c>
      <c r="B3272" s="2">
        <v>215475</v>
      </c>
      <c r="C3272" s="2" t="s">
        <v>6</v>
      </c>
      <c r="D3272" s="2" t="s">
        <v>7</v>
      </c>
      <c r="E3272" s="2">
        <f>VLOOKUP(A3272,Sheet1!$A:$M,6,FALSE)</f>
        <v>100</v>
      </c>
      <c r="F3272" s="3">
        <v>45808</v>
      </c>
    </row>
    <row r="3273" spans="1:6" x14ac:dyDescent="0.25">
      <c r="A3273" s="2" t="s">
        <v>305</v>
      </c>
      <c r="B3273" s="2">
        <v>215475</v>
      </c>
      <c r="C3273" s="2" t="s">
        <v>6</v>
      </c>
      <c r="D3273" s="2" t="s">
        <v>7</v>
      </c>
      <c r="E3273" s="2">
        <f>VLOOKUP(A3273,Sheet1!$A:$M,7,FALSE)</f>
        <v>0</v>
      </c>
      <c r="F3273" s="3">
        <v>45838</v>
      </c>
    </row>
    <row r="3274" spans="1:6" x14ac:dyDescent="0.25">
      <c r="A3274" s="2" t="s">
        <v>305</v>
      </c>
      <c r="B3274" s="2">
        <v>215475</v>
      </c>
      <c r="C3274" s="2" t="s">
        <v>6</v>
      </c>
      <c r="D3274" s="2" t="s">
        <v>7</v>
      </c>
      <c r="E3274" s="2">
        <f>VLOOKUP(A3274,Sheet1!$A:$M,8,FALSE)</f>
        <v>0</v>
      </c>
      <c r="F3274" s="3">
        <v>45869</v>
      </c>
    </row>
    <row r="3275" spans="1:6" x14ac:dyDescent="0.25">
      <c r="A3275" s="2" t="s">
        <v>305</v>
      </c>
      <c r="B3275" s="2">
        <v>215475</v>
      </c>
      <c r="C3275" s="2" t="s">
        <v>6</v>
      </c>
      <c r="D3275" s="2" t="s">
        <v>7</v>
      </c>
      <c r="E3275" s="2">
        <f>VLOOKUP(A3275,Sheet1!$A:$M,9,FALSE)</f>
        <v>100</v>
      </c>
      <c r="F3275" s="3">
        <v>45900</v>
      </c>
    </row>
    <row r="3276" spans="1:6" x14ac:dyDescent="0.25">
      <c r="A3276" s="2" t="s">
        <v>305</v>
      </c>
      <c r="B3276" s="2">
        <v>215475</v>
      </c>
      <c r="C3276" s="2" t="s">
        <v>6</v>
      </c>
      <c r="D3276" s="2" t="s">
        <v>7</v>
      </c>
      <c r="E3276" s="2">
        <f>VLOOKUP(A3276,Sheet1!$A:$M,10,FALSE)</f>
        <v>0</v>
      </c>
      <c r="F3276" s="3">
        <v>45930</v>
      </c>
    </row>
    <row r="3277" spans="1:6" x14ac:dyDescent="0.25">
      <c r="A3277" s="2" t="s">
        <v>305</v>
      </c>
      <c r="B3277" s="2">
        <v>215475</v>
      </c>
      <c r="C3277" s="2" t="s">
        <v>6</v>
      </c>
      <c r="D3277" s="2" t="s">
        <v>7</v>
      </c>
      <c r="E3277" s="2">
        <f>VLOOKUP(A3277,Sheet1!$A:$M,11,FALSE)</f>
        <v>0</v>
      </c>
      <c r="F3277" s="3">
        <v>45961</v>
      </c>
    </row>
    <row r="3278" spans="1:6" x14ac:dyDescent="0.25">
      <c r="A3278" s="2" t="s">
        <v>305</v>
      </c>
      <c r="B3278" s="2">
        <v>215475</v>
      </c>
      <c r="C3278" s="2" t="s">
        <v>6</v>
      </c>
      <c r="D3278" s="2" t="s">
        <v>7</v>
      </c>
      <c r="E3278" s="2">
        <f>VLOOKUP(A3278,Sheet1!$A:$O,12,FALSE)</f>
        <v>0</v>
      </c>
      <c r="F3278" s="3">
        <v>45991</v>
      </c>
    </row>
    <row r="3279" spans="1:6" x14ac:dyDescent="0.25">
      <c r="A3279" s="2" t="s">
        <v>305</v>
      </c>
      <c r="B3279" s="2">
        <v>215475</v>
      </c>
      <c r="C3279" s="2" t="s">
        <v>6</v>
      </c>
      <c r="D3279" s="2" t="s">
        <v>7</v>
      </c>
      <c r="E3279" s="2">
        <f>VLOOKUP(A3279,Sheet1!$A:$O,13,FALSE)</f>
        <v>0</v>
      </c>
      <c r="F3279" s="3">
        <v>46022</v>
      </c>
    </row>
    <row r="3280" spans="1:6" x14ac:dyDescent="0.25">
      <c r="A3280" s="2" t="s">
        <v>306</v>
      </c>
      <c r="B3280" s="2">
        <v>215475</v>
      </c>
      <c r="C3280" s="2" t="s">
        <v>6</v>
      </c>
      <c r="D3280" s="2" t="s">
        <v>7</v>
      </c>
      <c r="E3280" s="2">
        <f>VLOOKUP(A3280,Sheet1!$A:$M,2,FALSE)</f>
        <v>0</v>
      </c>
      <c r="F3280" s="3">
        <v>45688</v>
      </c>
    </row>
    <row r="3281" spans="1:6" x14ac:dyDescent="0.25">
      <c r="A3281" s="2" t="s">
        <v>306</v>
      </c>
      <c r="B3281" s="2">
        <v>215475</v>
      </c>
      <c r="C3281" s="2" t="s">
        <v>6</v>
      </c>
      <c r="D3281" s="2" t="s">
        <v>7</v>
      </c>
      <c r="E3281" s="2">
        <f>VLOOKUP(A3281,Sheet1!$A:$M,3,FALSE)</f>
        <v>0</v>
      </c>
      <c r="F3281" s="3">
        <v>45716</v>
      </c>
    </row>
    <row r="3282" spans="1:6" x14ac:dyDescent="0.25">
      <c r="A3282" s="2" t="s">
        <v>306</v>
      </c>
      <c r="B3282" s="2">
        <v>215475</v>
      </c>
      <c r="C3282" s="2" t="s">
        <v>6</v>
      </c>
      <c r="D3282" s="2" t="s">
        <v>7</v>
      </c>
      <c r="E3282" s="2">
        <f>VLOOKUP(A3282,Sheet1!$A:$M,4,FALSE)</f>
        <v>0</v>
      </c>
      <c r="F3282" s="3">
        <v>45747</v>
      </c>
    </row>
    <row r="3283" spans="1:6" x14ac:dyDescent="0.25">
      <c r="A3283" s="2" t="s">
        <v>306</v>
      </c>
      <c r="B3283" s="2">
        <v>215475</v>
      </c>
      <c r="C3283" s="2" t="s">
        <v>6</v>
      </c>
      <c r="D3283" s="2" t="s">
        <v>7</v>
      </c>
      <c r="E3283" s="2">
        <f>VLOOKUP(A3283,Sheet1!$A:$M,5,FALSE)</f>
        <v>0</v>
      </c>
      <c r="F3283" s="3">
        <v>45777</v>
      </c>
    </row>
    <row r="3284" spans="1:6" x14ac:dyDescent="0.25">
      <c r="A3284" s="2" t="s">
        <v>306</v>
      </c>
      <c r="B3284" s="2">
        <v>215475</v>
      </c>
      <c r="C3284" s="2" t="s">
        <v>6</v>
      </c>
      <c r="D3284" s="2" t="s">
        <v>7</v>
      </c>
      <c r="E3284" s="2">
        <f>VLOOKUP(A3284,Sheet1!$A:$M,6,FALSE)</f>
        <v>0</v>
      </c>
      <c r="F3284" s="3">
        <v>45808</v>
      </c>
    </row>
    <row r="3285" spans="1:6" x14ac:dyDescent="0.25">
      <c r="A3285" s="2" t="s">
        <v>306</v>
      </c>
      <c r="B3285" s="2">
        <v>215475</v>
      </c>
      <c r="C3285" s="2" t="s">
        <v>6</v>
      </c>
      <c r="D3285" s="2" t="s">
        <v>7</v>
      </c>
      <c r="E3285" s="2">
        <f>VLOOKUP(A3285,Sheet1!$A:$M,7,FALSE)</f>
        <v>0</v>
      </c>
      <c r="F3285" s="3">
        <v>45838</v>
      </c>
    </row>
    <row r="3286" spans="1:6" x14ac:dyDescent="0.25">
      <c r="A3286" s="2" t="s">
        <v>306</v>
      </c>
      <c r="B3286" s="2">
        <v>215475</v>
      </c>
      <c r="C3286" s="2" t="s">
        <v>6</v>
      </c>
      <c r="D3286" s="2" t="s">
        <v>7</v>
      </c>
      <c r="E3286" s="2">
        <f>VLOOKUP(A3286,Sheet1!$A:$M,8,FALSE)</f>
        <v>0</v>
      </c>
      <c r="F3286" s="3">
        <v>45869</v>
      </c>
    </row>
    <row r="3287" spans="1:6" x14ac:dyDescent="0.25">
      <c r="A3287" s="2" t="s">
        <v>306</v>
      </c>
      <c r="B3287" s="2">
        <v>215475</v>
      </c>
      <c r="C3287" s="2" t="s">
        <v>6</v>
      </c>
      <c r="D3287" s="2" t="s">
        <v>7</v>
      </c>
      <c r="E3287" s="2">
        <f>VLOOKUP(A3287,Sheet1!$A:$M,9,FALSE)</f>
        <v>300</v>
      </c>
      <c r="F3287" s="3">
        <v>45900</v>
      </c>
    </row>
    <row r="3288" spans="1:6" x14ac:dyDescent="0.25">
      <c r="A3288" s="2" t="s">
        <v>306</v>
      </c>
      <c r="B3288" s="2">
        <v>215475</v>
      </c>
      <c r="C3288" s="2" t="s">
        <v>6</v>
      </c>
      <c r="D3288" s="2" t="s">
        <v>7</v>
      </c>
      <c r="E3288" s="2">
        <f>VLOOKUP(A3288,Sheet1!$A:$M,10,FALSE)</f>
        <v>0</v>
      </c>
      <c r="F3288" s="3">
        <v>45930</v>
      </c>
    </row>
    <row r="3289" spans="1:6" x14ac:dyDescent="0.25">
      <c r="A3289" s="2" t="s">
        <v>306</v>
      </c>
      <c r="B3289" s="2">
        <v>215475</v>
      </c>
      <c r="C3289" s="2" t="s">
        <v>6</v>
      </c>
      <c r="D3289" s="2" t="s">
        <v>7</v>
      </c>
      <c r="E3289" s="2">
        <f>VLOOKUP(A3289,Sheet1!$A:$M,11,FALSE)</f>
        <v>0</v>
      </c>
      <c r="F3289" s="3">
        <v>45961</v>
      </c>
    </row>
    <row r="3290" spans="1:6" x14ac:dyDescent="0.25">
      <c r="A3290" s="2" t="s">
        <v>306</v>
      </c>
      <c r="B3290" s="2">
        <v>215475</v>
      </c>
      <c r="C3290" s="2" t="s">
        <v>6</v>
      </c>
      <c r="D3290" s="2" t="s">
        <v>7</v>
      </c>
      <c r="E3290" s="2">
        <f>VLOOKUP(A3290,Sheet1!$A:$O,12,FALSE)</f>
        <v>0</v>
      </c>
      <c r="F3290" s="3">
        <v>45991</v>
      </c>
    </row>
    <row r="3291" spans="1:6" x14ac:dyDescent="0.25">
      <c r="A3291" s="2" t="s">
        <v>306</v>
      </c>
      <c r="B3291" s="2">
        <v>215475</v>
      </c>
      <c r="C3291" s="2" t="s">
        <v>6</v>
      </c>
      <c r="D3291" s="2" t="s">
        <v>7</v>
      </c>
      <c r="E3291" s="2">
        <f>VLOOKUP(A3291,Sheet1!$A:$O,13,FALSE)</f>
        <v>0</v>
      </c>
      <c r="F3291" s="3">
        <v>46022</v>
      </c>
    </row>
  </sheetData>
  <autoFilter ref="A3:J3291" xr:uid="{9C0038C6-2CD4-4F39-BB67-D66ED3E0099A}">
    <sortState xmlns:xlrd2="http://schemas.microsoft.com/office/spreadsheetml/2017/richdata2" ref="A4:J1119">
      <sortCondition ref="A3:A1119"/>
    </sortState>
  </autoFilter>
  <sortState xmlns:xlrd2="http://schemas.microsoft.com/office/spreadsheetml/2017/richdata2" ref="A4:F3267">
    <sortCondition ref="A4:A3267"/>
    <sortCondition ref="F4:F3267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F6FB-E9FA-4493-98C8-8C260A608982}">
  <dimension ref="A2:P27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" sqref="N1:N1048576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5.42578125" bestFit="1" customWidth="1"/>
    <col min="4" max="4" width="15.7109375" bestFit="1" customWidth="1"/>
    <col min="5" max="5" width="15.28515625" bestFit="1" customWidth="1"/>
    <col min="6" max="6" width="16" bestFit="1" customWidth="1"/>
    <col min="7" max="7" width="16.28515625" bestFit="1" customWidth="1"/>
    <col min="8" max="9" width="15.5703125" bestFit="1" customWidth="1"/>
    <col min="10" max="10" width="16.140625" bestFit="1" customWidth="1"/>
    <col min="11" max="11" width="15.140625" bestFit="1" customWidth="1"/>
    <col min="12" max="12" width="15.7109375" bestFit="1" customWidth="1"/>
    <col min="13" max="15" width="15.42578125" bestFit="1" customWidth="1"/>
    <col min="16" max="41" width="16.28515625" bestFit="1" customWidth="1"/>
    <col min="42" max="42" width="11.28515625" bestFit="1" customWidth="1"/>
  </cols>
  <sheetData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</row>
    <row r="3" spans="1:16" x14ac:dyDescent="0.25">
      <c r="A3" s="1" t="s">
        <v>83</v>
      </c>
      <c r="B3" t="s">
        <v>266</v>
      </c>
      <c r="C3" t="s">
        <v>267</v>
      </c>
      <c r="D3" t="s">
        <v>268</v>
      </c>
      <c r="E3" t="s">
        <v>285</v>
      </c>
      <c r="F3" t="s">
        <v>294</v>
      </c>
      <c r="G3" t="s">
        <v>295</v>
      </c>
      <c r="H3" t="s">
        <v>296</v>
      </c>
      <c r="I3" t="s">
        <v>297</v>
      </c>
      <c r="J3" t="s">
        <v>298</v>
      </c>
      <c r="K3" t="s">
        <v>299</v>
      </c>
      <c r="L3" t="s">
        <v>300</v>
      </c>
      <c r="M3" t="s">
        <v>301</v>
      </c>
    </row>
    <row r="4" spans="1:16" x14ac:dyDescent="0.25">
      <c r="A4" s="2">
        <v>18</v>
      </c>
      <c r="B4" s="15">
        <v>100</v>
      </c>
      <c r="C4" s="15">
        <v>200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400</v>
      </c>
      <c r="J4" s="15">
        <v>0</v>
      </c>
      <c r="K4" s="15">
        <v>0</v>
      </c>
      <c r="L4" s="15">
        <v>0</v>
      </c>
      <c r="M4" s="15">
        <v>0</v>
      </c>
      <c r="N4">
        <f>SUM(B4:M4)</f>
        <v>700</v>
      </c>
      <c r="O4" t="e">
        <f>VLOOKUP(A4,#REF!,14,FALSE)</f>
        <v>#REF!</v>
      </c>
      <c r="P4" t="e">
        <f>O4-N4</f>
        <v>#REF!</v>
      </c>
    </row>
    <row r="5" spans="1:16" x14ac:dyDescent="0.25">
      <c r="A5" s="2">
        <v>24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>
        <f t="shared" ref="N5:N68" si="0">SUM(B5:M5)</f>
        <v>0</v>
      </c>
      <c r="O5" t="e">
        <f>VLOOKUP(A5,#REF!,14,FALSE)</f>
        <v>#REF!</v>
      </c>
      <c r="P5" t="e">
        <f t="shared" ref="P5:P68" si="1">O5-N5</f>
        <v>#REF!</v>
      </c>
    </row>
    <row r="6" spans="1:16" x14ac:dyDescent="0.25">
      <c r="A6" s="2">
        <v>33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>
        <f t="shared" si="0"/>
        <v>0</v>
      </c>
      <c r="O6" t="e">
        <f>VLOOKUP(A6,#REF!,14,FALSE)</f>
        <v>#REF!</v>
      </c>
      <c r="P6" t="e">
        <f t="shared" si="1"/>
        <v>#REF!</v>
      </c>
    </row>
    <row r="7" spans="1:16" x14ac:dyDescent="0.25">
      <c r="A7" s="2">
        <v>415</v>
      </c>
      <c r="B7" s="15">
        <v>0</v>
      </c>
      <c r="C7" s="15">
        <v>400</v>
      </c>
      <c r="D7" s="15">
        <v>0</v>
      </c>
      <c r="E7" s="15">
        <v>0</v>
      </c>
      <c r="F7" s="15">
        <v>0</v>
      </c>
      <c r="G7" s="15">
        <v>750</v>
      </c>
      <c r="H7" s="15">
        <v>0</v>
      </c>
      <c r="I7" s="15">
        <v>0</v>
      </c>
      <c r="J7" s="15">
        <v>600</v>
      </c>
      <c r="K7" s="15">
        <v>0</v>
      </c>
      <c r="L7" s="15">
        <v>0</v>
      </c>
      <c r="M7" s="15">
        <v>0</v>
      </c>
      <c r="N7">
        <f t="shared" si="0"/>
        <v>1750</v>
      </c>
      <c r="O7" t="e">
        <f>VLOOKUP(A7,#REF!,14,FALSE)</f>
        <v>#REF!</v>
      </c>
      <c r="P7" t="e">
        <f t="shared" si="1"/>
        <v>#REF!</v>
      </c>
    </row>
    <row r="8" spans="1:16" x14ac:dyDescent="0.25">
      <c r="A8" s="2">
        <v>441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100</v>
      </c>
      <c r="K8" s="15">
        <v>0</v>
      </c>
      <c r="L8" s="15">
        <v>0</v>
      </c>
      <c r="M8" s="15">
        <v>0</v>
      </c>
      <c r="N8">
        <f t="shared" si="0"/>
        <v>100</v>
      </c>
      <c r="O8" t="e">
        <f>VLOOKUP(A8,#REF!,14,FALSE)</f>
        <v>#REF!</v>
      </c>
      <c r="P8" t="e">
        <f t="shared" si="1"/>
        <v>#REF!</v>
      </c>
    </row>
    <row r="9" spans="1:16" x14ac:dyDescent="0.25">
      <c r="A9" s="2">
        <v>456</v>
      </c>
      <c r="B9" s="15">
        <v>200</v>
      </c>
      <c r="C9" s="15">
        <v>0</v>
      </c>
      <c r="D9" s="15">
        <v>0</v>
      </c>
      <c r="E9" s="15">
        <v>0</v>
      </c>
      <c r="F9" s="15">
        <v>200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100</v>
      </c>
      <c r="M9" s="15">
        <v>0</v>
      </c>
      <c r="N9">
        <f t="shared" si="0"/>
        <v>500</v>
      </c>
      <c r="O9" t="e">
        <f>VLOOKUP(A9,#REF!,14,FALSE)</f>
        <v>#REF!</v>
      </c>
      <c r="P9" t="e">
        <f t="shared" si="1"/>
        <v>#REF!</v>
      </c>
    </row>
    <row r="10" spans="1:16" x14ac:dyDescent="0.25">
      <c r="A10" s="2">
        <v>502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>
        <f t="shared" si="0"/>
        <v>0</v>
      </c>
      <c r="O10" t="e">
        <f>VLOOKUP(A10,#REF!,14,FALSE)</f>
        <v>#REF!</v>
      </c>
      <c r="P10" t="e">
        <f t="shared" si="1"/>
        <v>#REF!</v>
      </c>
    </row>
    <row r="11" spans="1:16" x14ac:dyDescent="0.25">
      <c r="A11" s="2">
        <v>538</v>
      </c>
      <c r="B11" s="15">
        <v>0</v>
      </c>
      <c r="C11" s="15">
        <v>100</v>
      </c>
      <c r="D11" s="15">
        <v>0</v>
      </c>
      <c r="E11" s="15">
        <v>0</v>
      </c>
      <c r="F11" s="15">
        <v>250</v>
      </c>
      <c r="G11" s="15">
        <v>0</v>
      </c>
      <c r="H11" s="15">
        <v>0</v>
      </c>
      <c r="I11" s="15">
        <v>0</v>
      </c>
      <c r="J11" s="15">
        <v>100</v>
      </c>
      <c r="K11" s="15">
        <v>0</v>
      </c>
      <c r="L11" s="15">
        <v>0</v>
      </c>
      <c r="M11" s="15">
        <v>0</v>
      </c>
      <c r="N11">
        <f t="shared" si="0"/>
        <v>450</v>
      </c>
      <c r="O11" t="e">
        <f>VLOOKUP(A11,#REF!,14,FALSE)</f>
        <v>#REF!</v>
      </c>
      <c r="P11" t="e">
        <f t="shared" si="1"/>
        <v>#REF!</v>
      </c>
    </row>
    <row r="12" spans="1:16" x14ac:dyDescent="0.25">
      <c r="A12" s="2">
        <v>603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100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>
        <f t="shared" si="0"/>
        <v>100</v>
      </c>
      <c r="O12" t="e">
        <f>VLOOKUP(A12,#REF!,14,FALSE)</f>
        <v>#REF!</v>
      </c>
      <c r="P12" t="e">
        <f t="shared" si="1"/>
        <v>#REF!</v>
      </c>
    </row>
    <row r="13" spans="1:16" x14ac:dyDescent="0.25">
      <c r="A13" s="2">
        <v>607</v>
      </c>
      <c r="B13" s="15">
        <v>250</v>
      </c>
      <c r="C13" s="15">
        <v>0</v>
      </c>
      <c r="D13" s="15">
        <v>0</v>
      </c>
      <c r="E13" s="15">
        <v>0</v>
      </c>
      <c r="F13" s="15">
        <v>0</v>
      </c>
      <c r="G13" s="15">
        <v>400</v>
      </c>
      <c r="H13" s="15">
        <v>0</v>
      </c>
      <c r="I13" s="15">
        <v>0</v>
      </c>
      <c r="J13" s="15">
        <v>0</v>
      </c>
      <c r="K13" s="15">
        <v>0</v>
      </c>
      <c r="L13" s="15">
        <v>100</v>
      </c>
      <c r="M13" s="15">
        <v>0</v>
      </c>
      <c r="N13">
        <f t="shared" si="0"/>
        <v>750</v>
      </c>
      <c r="O13" t="e">
        <f>VLOOKUP(A13,#REF!,14,FALSE)</f>
        <v>#REF!</v>
      </c>
      <c r="P13" t="e">
        <f t="shared" si="1"/>
        <v>#REF!</v>
      </c>
    </row>
    <row r="14" spans="1:16" x14ac:dyDescent="0.25">
      <c r="A14" s="2">
        <v>615</v>
      </c>
      <c r="B14" s="15">
        <v>0</v>
      </c>
      <c r="C14" s="15">
        <v>200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>
        <f t="shared" si="0"/>
        <v>200</v>
      </c>
      <c r="O14" t="e">
        <f>VLOOKUP(A14,#REF!,14,FALSE)</f>
        <v>#REF!</v>
      </c>
      <c r="P14" t="e">
        <f t="shared" si="1"/>
        <v>#REF!</v>
      </c>
    </row>
    <row r="15" spans="1:16" x14ac:dyDescent="0.25">
      <c r="A15" s="2">
        <v>642</v>
      </c>
      <c r="B15" s="15">
        <v>100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200</v>
      </c>
      <c r="J15" s="15">
        <v>0</v>
      </c>
      <c r="K15" s="15">
        <v>0</v>
      </c>
      <c r="L15" s="15">
        <v>0</v>
      </c>
      <c r="M15" s="15">
        <v>0</v>
      </c>
      <c r="N15">
        <f t="shared" si="0"/>
        <v>300</v>
      </c>
      <c r="O15" t="e">
        <f>VLOOKUP(A15,#REF!,14,FALSE)</f>
        <v>#REF!</v>
      </c>
      <c r="P15" t="e">
        <f t="shared" si="1"/>
        <v>#REF!</v>
      </c>
    </row>
    <row r="16" spans="1:16" x14ac:dyDescent="0.25">
      <c r="A16" s="2">
        <v>685</v>
      </c>
      <c r="B16" s="15">
        <v>100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250</v>
      </c>
      <c r="K16" s="15">
        <v>0</v>
      </c>
      <c r="L16" s="15">
        <v>0</v>
      </c>
      <c r="M16" s="15">
        <v>0</v>
      </c>
      <c r="N16">
        <f t="shared" si="0"/>
        <v>350</v>
      </c>
      <c r="O16" t="e">
        <f>VLOOKUP(A16,#REF!,14,FALSE)</f>
        <v>#REF!</v>
      </c>
      <c r="P16" t="e">
        <f t="shared" si="1"/>
        <v>#REF!</v>
      </c>
    </row>
    <row r="17" spans="1:16" x14ac:dyDescent="0.25">
      <c r="A17" s="2">
        <v>707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>
        <f t="shared" si="0"/>
        <v>0</v>
      </c>
      <c r="O17" t="e">
        <f>VLOOKUP(A17,#REF!,14,FALSE)</f>
        <v>#REF!</v>
      </c>
      <c r="P17" t="e">
        <f t="shared" si="1"/>
        <v>#REF!</v>
      </c>
    </row>
    <row r="18" spans="1:16" x14ac:dyDescent="0.25">
      <c r="A18" s="2">
        <v>708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>
        <f t="shared" si="0"/>
        <v>0</v>
      </c>
      <c r="O18" t="e">
        <f>VLOOKUP(A18,#REF!,14,FALSE)</f>
        <v>#REF!</v>
      </c>
      <c r="P18" t="e">
        <f t="shared" si="1"/>
        <v>#REF!</v>
      </c>
    </row>
    <row r="19" spans="1:16" x14ac:dyDescent="0.25">
      <c r="A19" s="2">
        <v>1000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>
        <f t="shared" si="0"/>
        <v>0</v>
      </c>
      <c r="O19" t="e">
        <f>VLOOKUP(A19,#REF!,14,FALSE)</f>
        <v>#REF!</v>
      </c>
      <c r="P19" t="e">
        <f t="shared" si="1"/>
        <v>#REF!</v>
      </c>
    </row>
    <row r="20" spans="1:16" x14ac:dyDescent="0.25">
      <c r="A20" s="2">
        <v>1800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>
        <f t="shared" si="0"/>
        <v>0</v>
      </c>
      <c r="O20" t="e">
        <f>VLOOKUP(A20,#REF!,14,FALSE)</f>
        <v>#REF!</v>
      </c>
      <c r="P20" t="e">
        <f t="shared" si="1"/>
        <v>#REF!</v>
      </c>
    </row>
    <row r="21" spans="1:16" x14ac:dyDescent="0.25">
      <c r="A21" s="2">
        <v>3950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>
        <f t="shared" si="0"/>
        <v>0</v>
      </c>
      <c r="O21" t="e">
        <f>VLOOKUP(A21,#REF!,14,FALSE)</f>
        <v>#REF!</v>
      </c>
      <c r="P21" t="e">
        <f t="shared" si="1"/>
        <v>#REF!</v>
      </c>
    </row>
    <row r="22" spans="1:16" x14ac:dyDescent="0.25">
      <c r="A22" s="2">
        <v>3951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200</v>
      </c>
      <c r="I22" s="15">
        <v>0</v>
      </c>
      <c r="J22" s="15">
        <v>100</v>
      </c>
      <c r="K22" s="15">
        <v>0</v>
      </c>
      <c r="L22" s="15">
        <v>0</v>
      </c>
      <c r="M22" s="15">
        <v>0</v>
      </c>
      <c r="N22">
        <f t="shared" si="0"/>
        <v>300</v>
      </c>
      <c r="O22" t="e">
        <f>VLOOKUP(A22,#REF!,14,FALSE)</f>
        <v>#REF!</v>
      </c>
      <c r="P22" t="e">
        <f t="shared" si="1"/>
        <v>#REF!</v>
      </c>
    </row>
    <row r="23" spans="1:16" x14ac:dyDescent="0.25">
      <c r="A23" s="2">
        <v>3995</v>
      </c>
      <c r="B23" s="15">
        <v>0</v>
      </c>
      <c r="C23" s="15">
        <v>0</v>
      </c>
      <c r="D23" s="15">
        <v>0</v>
      </c>
      <c r="E23" s="15">
        <v>0</v>
      </c>
      <c r="F23" s="15">
        <v>350</v>
      </c>
      <c r="G23" s="15">
        <v>0</v>
      </c>
      <c r="H23" s="15">
        <v>400</v>
      </c>
      <c r="I23" s="15">
        <v>0</v>
      </c>
      <c r="J23" s="15">
        <v>500</v>
      </c>
      <c r="K23" s="15">
        <v>0</v>
      </c>
      <c r="L23" s="15">
        <v>250</v>
      </c>
      <c r="M23" s="15">
        <v>0</v>
      </c>
      <c r="N23">
        <f t="shared" si="0"/>
        <v>1500</v>
      </c>
      <c r="O23" t="e">
        <f>VLOOKUP(A23,#REF!,14,FALSE)</f>
        <v>#REF!</v>
      </c>
      <c r="P23" t="e">
        <f t="shared" si="1"/>
        <v>#REF!</v>
      </c>
    </row>
    <row r="24" spans="1:16" x14ac:dyDescent="0.25">
      <c r="A24" s="2" t="s">
        <v>224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>
        <f t="shared" si="0"/>
        <v>0</v>
      </c>
      <c r="O24" t="e">
        <f>VLOOKUP(A24,#REF!,14,FALSE)</f>
        <v>#REF!</v>
      </c>
      <c r="P24" t="e">
        <f t="shared" si="1"/>
        <v>#REF!</v>
      </c>
    </row>
    <row r="25" spans="1:16" x14ac:dyDescent="0.25">
      <c r="A25" s="2" t="s">
        <v>220</v>
      </c>
      <c r="B25" s="15">
        <v>400</v>
      </c>
      <c r="C25" s="15">
        <v>0</v>
      </c>
      <c r="D25" s="15">
        <v>0</v>
      </c>
      <c r="E25" s="15">
        <v>0</v>
      </c>
      <c r="F25" s="15">
        <v>500</v>
      </c>
      <c r="G25" s="15">
        <v>0</v>
      </c>
      <c r="H25" s="15">
        <v>0</v>
      </c>
      <c r="I25" s="15">
        <v>600</v>
      </c>
      <c r="J25" s="15">
        <v>0</v>
      </c>
      <c r="K25" s="15">
        <v>0</v>
      </c>
      <c r="L25" s="15">
        <v>300</v>
      </c>
      <c r="M25" s="15">
        <v>0</v>
      </c>
      <c r="N25">
        <f t="shared" si="0"/>
        <v>1800</v>
      </c>
      <c r="O25" t="e">
        <f>VLOOKUP(A25,#REF!,14,FALSE)</f>
        <v>#REF!</v>
      </c>
      <c r="P25" t="e">
        <f t="shared" si="1"/>
        <v>#REF!</v>
      </c>
    </row>
    <row r="26" spans="1:16" x14ac:dyDescent="0.25">
      <c r="A26" s="2" t="s">
        <v>9</v>
      </c>
      <c r="B26" s="15">
        <v>850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200</v>
      </c>
      <c r="L26" s="15">
        <v>0</v>
      </c>
      <c r="M26" s="15">
        <v>0</v>
      </c>
      <c r="N26">
        <f t="shared" si="0"/>
        <v>1050</v>
      </c>
      <c r="O26" t="e">
        <f>VLOOKUP(A26,#REF!,14,FALSE)</f>
        <v>#REF!</v>
      </c>
      <c r="P26" t="e">
        <f t="shared" si="1"/>
        <v>#REF!</v>
      </c>
    </row>
    <row r="27" spans="1:16" x14ac:dyDescent="0.25">
      <c r="A27" s="2" t="s">
        <v>15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>
        <f t="shared" si="0"/>
        <v>0</v>
      </c>
      <c r="O27" t="e">
        <f>VLOOKUP(A27,#REF!,14,FALSE)</f>
        <v>#REF!</v>
      </c>
      <c r="P27" t="e">
        <f t="shared" si="1"/>
        <v>#REF!</v>
      </c>
    </row>
    <row r="28" spans="1:16" x14ac:dyDescent="0.25">
      <c r="A28" s="2" t="s">
        <v>222</v>
      </c>
      <c r="B28" s="15">
        <v>100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100</v>
      </c>
      <c r="K28" s="15">
        <v>0</v>
      </c>
      <c r="L28" s="15">
        <v>0</v>
      </c>
      <c r="M28" s="15">
        <v>0</v>
      </c>
      <c r="N28">
        <f t="shared" si="0"/>
        <v>200</v>
      </c>
      <c r="O28" t="e">
        <f>VLOOKUP(A28,#REF!,14,FALSE)</f>
        <v>#REF!</v>
      </c>
      <c r="P28" t="e">
        <f t="shared" si="1"/>
        <v>#REF!</v>
      </c>
    </row>
    <row r="29" spans="1:16" x14ac:dyDescent="0.25">
      <c r="A29" s="2" t="s">
        <v>105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>
        <f t="shared" si="0"/>
        <v>0</v>
      </c>
      <c r="O29" t="e">
        <f>VLOOKUP(A29,#REF!,14,FALSE)</f>
        <v>#REF!</v>
      </c>
      <c r="P29" t="e">
        <f t="shared" si="1"/>
        <v>#REF!</v>
      </c>
    </row>
    <row r="30" spans="1:16" x14ac:dyDescent="0.25">
      <c r="A30" s="2" t="s">
        <v>225</v>
      </c>
      <c r="B30" s="15">
        <v>111</v>
      </c>
      <c r="C30" s="15">
        <v>300</v>
      </c>
      <c r="D30" s="15">
        <v>0</v>
      </c>
      <c r="E30" s="15">
        <v>0</v>
      </c>
      <c r="F30" s="15">
        <v>0</v>
      </c>
      <c r="G30" s="15">
        <v>250</v>
      </c>
      <c r="H30" s="15">
        <v>0</v>
      </c>
      <c r="I30" s="15">
        <v>0</v>
      </c>
      <c r="J30" s="15">
        <v>400</v>
      </c>
      <c r="K30" s="15">
        <v>0</v>
      </c>
      <c r="L30" s="15">
        <v>0</v>
      </c>
      <c r="M30" s="15">
        <v>0</v>
      </c>
      <c r="N30">
        <f t="shared" si="0"/>
        <v>1061</v>
      </c>
      <c r="O30" t="e">
        <f>VLOOKUP(A30,#REF!,14,FALSE)</f>
        <v>#REF!</v>
      </c>
      <c r="P30" t="e">
        <f t="shared" si="1"/>
        <v>#REF!</v>
      </c>
    </row>
    <row r="31" spans="1:16" x14ac:dyDescent="0.25">
      <c r="A31" s="2" t="s">
        <v>17</v>
      </c>
      <c r="B31" s="15">
        <v>300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250</v>
      </c>
      <c r="K31" s="15">
        <v>0</v>
      </c>
      <c r="L31" s="15">
        <v>0</v>
      </c>
      <c r="M31" s="15">
        <v>0</v>
      </c>
      <c r="N31">
        <f t="shared" si="0"/>
        <v>550</v>
      </c>
      <c r="O31" t="e">
        <f>VLOOKUP(A31,#REF!,14,FALSE)</f>
        <v>#REF!</v>
      </c>
      <c r="P31" t="e">
        <f t="shared" si="1"/>
        <v>#REF!</v>
      </c>
    </row>
    <row r="32" spans="1:16" x14ac:dyDescent="0.25">
      <c r="A32" s="2" t="s">
        <v>16</v>
      </c>
      <c r="B32" s="15">
        <v>171</v>
      </c>
      <c r="C32" s="15">
        <v>0</v>
      </c>
      <c r="D32" s="15">
        <v>0</v>
      </c>
      <c r="E32" s="15">
        <v>0</v>
      </c>
      <c r="F32" s="15">
        <v>0</v>
      </c>
      <c r="G32" s="15">
        <v>750</v>
      </c>
      <c r="H32" s="15">
        <v>0</v>
      </c>
      <c r="I32" s="15">
        <v>0</v>
      </c>
      <c r="J32" s="15">
        <v>950</v>
      </c>
      <c r="K32" s="15">
        <v>0</v>
      </c>
      <c r="L32" s="15">
        <v>800</v>
      </c>
      <c r="M32" s="15">
        <v>0</v>
      </c>
      <c r="N32">
        <f t="shared" si="0"/>
        <v>2671</v>
      </c>
      <c r="O32" t="e">
        <f>VLOOKUP(A32,#REF!,14,FALSE)</f>
        <v>#REF!</v>
      </c>
      <c r="P32" t="e">
        <f t="shared" si="1"/>
        <v>#REF!</v>
      </c>
    </row>
    <row r="33" spans="1:16" x14ac:dyDescent="0.25">
      <c r="A33" s="2" t="s">
        <v>223</v>
      </c>
      <c r="B33" s="15">
        <v>256</v>
      </c>
      <c r="C33" s="15">
        <v>0</v>
      </c>
      <c r="D33" s="15">
        <v>0</v>
      </c>
      <c r="E33" s="15">
        <v>0</v>
      </c>
      <c r="F33" s="15">
        <v>300</v>
      </c>
      <c r="G33" s="15">
        <v>0</v>
      </c>
      <c r="H33" s="15">
        <v>0</v>
      </c>
      <c r="I33" s="15">
        <v>0</v>
      </c>
      <c r="J33" s="15">
        <v>350</v>
      </c>
      <c r="K33" s="15">
        <v>0</v>
      </c>
      <c r="L33" s="15">
        <v>0</v>
      </c>
      <c r="M33" s="15">
        <v>0</v>
      </c>
      <c r="N33">
        <f t="shared" si="0"/>
        <v>906</v>
      </c>
      <c r="O33" t="e">
        <f>VLOOKUP(A33,#REF!,14,FALSE)</f>
        <v>#REF!</v>
      </c>
      <c r="P33" t="e">
        <f t="shared" si="1"/>
        <v>#REF!</v>
      </c>
    </row>
    <row r="34" spans="1:16" x14ac:dyDescent="0.25">
      <c r="A34" s="2" t="s">
        <v>18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100</v>
      </c>
      <c r="K34" s="15">
        <v>0</v>
      </c>
      <c r="L34" s="15">
        <v>0</v>
      </c>
      <c r="M34" s="15">
        <v>0</v>
      </c>
      <c r="N34">
        <f t="shared" si="0"/>
        <v>100</v>
      </c>
      <c r="O34" t="e">
        <f>VLOOKUP(A34,#REF!,14,FALSE)</f>
        <v>#REF!</v>
      </c>
      <c r="P34" t="e">
        <f t="shared" si="1"/>
        <v>#REF!</v>
      </c>
    </row>
    <row r="35" spans="1:16" x14ac:dyDescent="0.25">
      <c r="A35" s="2" t="s">
        <v>19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>
        <f t="shared" si="0"/>
        <v>0</v>
      </c>
      <c r="O35" t="e">
        <f>VLOOKUP(A35,#REF!,14,FALSE)</f>
        <v>#REF!</v>
      </c>
      <c r="P35" t="e">
        <f t="shared" si="1"/>
        <v>#REF!</v>
      </c>
    </row>
    <row r="36" spans="1:16" x14ac:dyDescent="0.25">
      <c r="A36" s="2" t="s">
        <v>21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>
        <f t="shared" si="0"/>
        <v>0</v>
      </c>
      <c r="O36" t="e">
        <f>VLOOKUP(A36,#REF!,14,FALSE)</f>
        <v>#REF!</v>
      </c>
      <c r="P36" t="e">
        <f t="shared" si="1"/>
        <v>#REF!</v>
      </c>
    </row>
    <row r="37" spans="1:16" x14ac:dyDescent="0.25">
      <c r="A37" s="2" t="s">
        <v>20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>
        <f t="shared" si="0"/>
        <v>0</v>
      </c>
      <c r="O37" t="e">
        <f>VLOOKUP(A37,#REF!,14,FALSE)</f>
        <v>#REF!</v>
      </c>
      <c r="P37" t="e">
        <f t="shared" si="1"/>
        <v>#REF!</v>
      </c>
    </row>
    <row r="38" spans="1:16" x14ac:dyDescent="0.25">
      <c r="A38" s="2" t="s">
        <v>214</v>
      </c>
      <c r="B38" s="15">
        <v>338</v>
      </c>
      <c r="C38" s="15">
        <v>0</v>
      </c>
      <c r="D38" s="15">
        <v>0</v>
      </c>
      <c r="E38" s="15">
        <v>214</v>
      </c>
      <c r="F38" s="15">
        <v>0</v>
      </c>
      <c r="G38" s="15">
        <v>0</v>
      </c>
      <c r="H38" s="15">
        <v>0</v>
      </c>
      <c r="I38" s="15">
        <v>600</v>
      </c>
      <c r="J38" s="15">
        <v>0</v>
      </c>
      <c r="K38" s="15">
        <v>0</v>
      </c>
      <c r="L38" s="15">
        <v>100</v>
      </c>
      <c r="M38" s="15">
        <v>0</v>
      </c>
      <c r="N38">
        <f t="shared" si="0"/>
        <v>1252</v>
      </c>
      <c r="O38" t="e">
        <f>VLOOKUP(A38,#REF!,14,FALSE)</f>
        <v>#REF!</v>
      </c>
      <c r="P38" t="e">
        <f t="shared" si="1"/>
        <v>#REF!</v>
      </c>
    </row>
    <row r="39" spans="1:16" x14ac:dyDescent="0.25">
      <c r="A39" s="2" t="s">
        <v>44</v>
      </c>
      <c r="B39" s="15">
        <v>0</v>
      </c>
      <c r="C39" s="15">
        <v>0</v>
      </c>
      <c r="D39" s="15">
        <v>0</v>
      </c>
      <c r="E39" s="15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350</v>
      </c>
      <c r="K39" s="15">
        <v>0</v>
      </c>
      <c r="L39" s="15">
        <v>0</v>
      </c>
      <c r="M39" s="15">
        <v>0</v>
      </c>
      <c r="N39">
        <f t="shared" si="0"/>
        <v>450</v>
      </c>
      <c r="O39" t="e">
        <f>VLOOKUP(A39,#REF!,14,FALSE)</f>
        <v>#REF!</v>
      </c>
      <c r="P39" t="e">
        <f t="shared" si="1"/>
        <v>#REF!</v>
      </c>
    </row>
    <row r="40" spans="1:16" x14ac:dyDescent="0.25">
      <c r="A40" s="2" t="s">
        <v>45</v>
      </c>
      <c r="B40" s="15">
        <v>350</v>
      </c>
      <c r="C40" s="15">
        <v>0</v>
      </c>
      <c r="D40" s="15">
        <v>0</v>
      </c>
      <c r="E40" s="15">
        <v>0</v>
      </c>
      <c r="F40" s="15">
        <v>0</v>
      </c>
      <c r="G40" s="15">
        <v>200</v>
      </c>
      <c r="H40" s="15">
        <v>0</v>
      </c>
      <c r="I40" s="15">
        <v>0</v>
      </c>
      <c r="J40" s="15">
        <v>300</v>
      </c>
      <c r="K40" s="15">
        <v>0</v>
      </c>
      <c r="L40" s="15">
        <v>200</v>
      </c>
      <c r="M40" s="15">
        <v>0</v>
      </c>
      <c r="N40">
        <f t="shared" si="0"/>
        <v>1050</v>
      </c>
      <c r="O40" t="e">
        <f>VLOOKUP(A40,#REF!,14,FALSE)</f>
        <v>#REF!</v>
      </c>
      <c r="P40" t="e">
        <f t="shared" si="1"/>
        <v>#REF!</v>
      </c>
    </row>
    <row r="41" spans="1:16" x14ac:dyDescent="0.25">
      <c r="A41" s="2" t="s">
        <v>22</v>
      </c>
      <c r="B41" s="15">
        <v>0</v>
      </c>
      <c r="C41" s="15">
        <v>0</v>
      </c>
      <c r="D41" s="15">
        <v>0</v>
      </c>
      <c r="E41" s="15">
        <v>0</v>
      </c>
      <c r="F41" s="15">
        <v>100</v>
      </c>
      <c r="G41" s="15">
        <v>0</v>
      </c>
      <c r="H41" s="15">
        <v>0</v>
      </c>
      <c r="I41" s="15">
        <v>0</v>
      </c>
      <c r="J41" s="15">
        <v>100</v>
      </c>
      <c r="K41" s="15">
        <v>0</v>
      </c>
      <c r="L41" s="15">
        <v>0</v>
      </c>
      <c r="M41" s="15">
        <v>0</v>
      </c>
      <c r="N41">
        <f t="shared" si="0"/>
        <v>200</v>
      </c>
      <c r="O41" t="e">
        <f>VLOOKUP(A41,#REF!,14,FALSE)</f>
        <v>#REF!</v>
      </c>
      <c r="P41" t="e">
        <f t="shared" si="1"/>
        <v>#REF!</v>
      </c>
    </row>
    <row r="42" spans="1:16" x14ac:dyDescent="0.25">
      <c r="A42" s="2" t="s">
        <v>226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2100</v>
      </c>
      <c r="K42" s="15">
        <v>0</v>
      </c>
      <c r="L42" s="15">
        <v>0</v>
      </c>
      <c r="M42" s="15">
        <v>0</v>
      </c>
      <c r="N42">
        <f t="shared" si="0"/>
        <v>2100</v>
      </c>
      <c r="O42" t="e">
        <f>VLOOKUP(A42,#REF!,14,FALSE)</f>
        <v>#REF!</v>
      </c>
      <c r="P42" t="e">
        <f t="shared" si="1"/>
        <v>#REF!</v>
      </c>
    </row>
    <row r="43" spans="1:16" x14ac:dyDescent="0.25">
      <c r="A43" s="2" t="s">
        <v>167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>
        <f t="shared" si="0"/>
        <v>0</v>
      </c>
      <c r="O43" t="e">
        <f>VLOOKUP(A43,#REF!,14,FALSE)</f>
        <v>#REF!</v>
      </c>
      <c r="P43" t="e">
        <f t="shared" si="1"/>
        <v>#REF!</v>
      </c>
    </row>
    <row r="44" spans="1:16" x14ac:dyDescent="0.25">
      <c r="A44" s="2" t="s">
        <v>233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>
        <f t="shared" si="0"/>
        <v>0</v>
      </c>
      <c r="O44" t="e">
        <f>VLOOKUP(A44,#REF!,14,FALSE)</f>
        <v>#REF!</v>
      </c>
      <c r="P44" t="e">
        <f t="shared" si="1"/>
        <v>#REF!</v>
      </c>
    </row>
    <row r="45" spans="1:16" x14ac:dyDescent="0.25">
      <c r="A45" s="2" t="s">
        <v>47</v>
      </c>
      <c r="B45" s="15">
        <v>0</v>
      </c>
      <c r="C45" s="15">
        <v>0</v>
      </c>
      <c r="D45" s="15">
        <v>0</v>
      </c>
      <c r="E45" s="15">
        <v>0</v>
      </c>
      <c r="F45" s="15">
        <v>300</v>
      </c>
      <c r="G45" s="15">
        <v>0</v>
      </c>
      <c r="H45" s="15">
        <v>400</v>
      </c>
      <c r="I45" s="15">
        <v>0</v>
      </c>
      <c r="J45" s="15">
        <v>0</v>
      </c>
      <c r="K45" s="15">
        <v>300</v>
      </c>
      <c r="L45" s="15">
        <v>0</v>
      </c>
      <c r="M45" s="15">
        <v>0</v>
      </c>
      <c r="N45">
        <f t="shared" si="0"/>
        <v>1000</v>
      </c>
      <c r="O45" t="e">
        <f>VLOOKUP(A45,#REF!,14,FALSE)</f>
        <v>#REF!</v>
      </c>
      <c r="P45" t="e">
        <f t="shared" si="1"/>
        <v>#REF!</v>
      </c>
    </row>
    <row r="46" spans="1:16" x14ac:dyDescent="0.25">
      <c r="A46" s="2" t="s">
        <v>227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>
        <f t="shared" si="0"/>
        <v>0</v>
      </c>
      <c r="O46" t="e">
        <f>VLOOKUP(A46,#REF!,14,FALSE)</f>
        <v>#REF!</v>
      </c>
      <c r="P46" t="e">
        <f t="shared" si="1"/>
        <v>#REF!</v>
      </c>
    </row>
    <row r="47" spans="1:16" x14ac:dyDescent="0.25">
      <c r="A47" s="2" t="s">
        <v>62</v>
      </c>
      <c r="B47" s="15">
        <v>200</v>
      </c>
      <c r="C47" s="15">
        <v>0</v>
      </c>
      <c r="D47" s="15">
        <v>0</v>
      </c>
      <c r="E47" s="15">
        <v>0</v>
      </c>
      <c r="F47" s="15">
        <v>0</v>
      </c>
      <c r="G47" s="15">
        <v>550</v>
      </c>
      <c r="H47" s="15">
        <v>0</v>
      </c>
      <c r="I47" s="15">
        <v>350</v>
      </c>
      <c r="J47" s="15">
        <v>0</v>
      </c>
      <c r="K47" s="15">
        <v>100</v>
      </c>
      <c r="L47" s="15">
        <v>0</v>
      </c>
      <c r="M47" s="15">
        <v>0</v>
      </c>
      <c r="N47">
        <f t="shared" si="0"/>
        <v>1200</v>
      </c>
      <c r="O47" t="e">
        <f>VLOOKUP(A47,#REF!,14,FALSE)</f>
        <v>#REF!</v>
      </c>
      <c r="P47" t="e">
        <f t="shared" si="1"/>
        <v>#REF!</v>
      </c>
    </row>
    <row r="48" spans="1:16" x14ac:dyDescent="0.25">
      <c r="A48" s="2" t="s">
        <v>24</v>
      </c>
      <c r="B48" s="15">
        <v>0</v>
      </c>
      <c r="C48" s="15">
        <v>0</v>
      </c>
      <c r="D48" s="15">
        <v>0</v>
      </c>
      <c r="E48" s="15">
        <v>0</v>
      </c>
      <c r="F48" s="15">
        <v>500</v>
      </c>
      <c r="G48" s="15">
        <v>0</v>
      </c>
      <c r="H48" s="15">
        <v>0</v>
      </c>
      <c r="I48" s="15">
        <v>0</v>
      </c>
      <c r="J48" s="15">
        <v>350</v>
      </c>
      <c r="K48" s="15">
        <v>0</v>
      </c>
      <c r="L48" s="15">
        <v>200</v>
      </c>
      <c r="M48" s="15">
        <v>0</v>
      </c>
      <c r="N48">
        <f t="shared" si="0"/>
        <v>1050</v>
      </c>
      <c r="O48" t="e">
        <f>VLOOKUP(A48,#REF!,14,FALSE)</f>
        <v>#REF!</v>
      </c>
      <c r="P48" t="e">
        <f t="shared" si="1"/>
        <v>#REF!</v>
      </c>
    </row>
    <row r="49" spans="1:16" x14ac:dyDescent="0.25">
      <c r="A49" s="2" t="s">
        <v>97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>
        <f t="shared" si="0"/>
        <v>0</v>
      </c>
      <c r="O49" t="e">
        <f>VLOOKUP(A49,#REF!,14,FALSE)</f>
        <v>#REF!</v>
      </c>
      <c r="P49" t="e">
        <f t="shared" si="1"/>
        <v>#REF!</v>
      </c>
    </row>
    <row r="50" spans="1:16" x14ac:dyDescent="0.25">
      <c r="A50" s="2" t="s">
        <v>229</v>
      </c>
      <c r="B50" s="15">
        <v>0</v>
      </c>
      <c r="C50" s="15">
        <v>0</v>
      </c>
      <c r="D50" s="15">
        <v>0</v>
      </c>
      <c r="E50" s="15">
        <v>0</v>
      </c>
      <c r="F50" s="15">
        <v>300</v>
      </c>
      <c r="G50" s="15">
        <v>0</v>
      </c>
      <c r="H50" s="15">
        <v>0</v>
      </c>
      <c r="I50" s="15">
        <v>350</v>
      </c>
      <c r="J50" s="15">
        <v>0</v>
      </c>
      <c r="K50" s="15">
        <v>250</v>
      </c>
      <c r="L50" s="15">
        <v>0</v>
      </c>
      <c r="M50" s="15">
        <v>0</v>
      </c>
      <c r="N50">
        <f t="shared" si="0"/>
        <v>900</v>
      </c>
      <c r="O50" t="e">
        <f>VLOOKUP(A50,#REF!,14,FALSE)</f>
        <v>#REF!</v>
      </c>
      <c r="P50" t="e">
        <f t="shared" si="1"/>
        <v>#REF!</v>
      </c>
    </row>
    <row r="51" spans="1:16" x14ac:dyDescent="0.25">
      <c r="A51" s="2" t="s">
        <v>58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>
        <f t="shared" si="0"/>
        <v>0</v>
      </c>
      <c r="O51" t="e">
        <f>VLOOKUP(A51,#REF!,14,FALSE)</f>
        <v>#REF!</v>
      </c>
      <c r="P51" t="e">
        <f t="shared" si="1"/>
        <v>#REF!</v>
      </c>
    </row>
    <row r="52" spans="1:16" x14ac:dyDescent="0.25">
      <c r="A52" s="2" t="s">
        <v>59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>
        <f t="shared" si="0"/>
        <v>0</v>
      </c>
      <c r="O52" t="e">
        <f>VLOOKUP(A52,#REF!,14,FALSE)</f>
        <v>#REF!</v>
      </c>
      <c r="P52" t="e">
        <f t="shared" si="1"/>
        <v>#REF!</v>
      </c>
    </row>
    <row r="53" spans="1:16" x14ac:dyDescent="0.25">
      <c r="A53" s="2" t="s">
        <v>150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>
        <f t="shared" si="0"/>
        <v>0</v>
      </c>
      <c r="O53" t="e">
        <f>VLOOKUP(A53,#REF!,14,FALSE)</f>
        <v>#REF!</v>
      </c>
      <c r="P53" t="e">
        <f t="shared" si="1"/>
        <v>#REF!</v>
      </c>
    </row>
    <row r="54" spans="1:16" x14ac:dyDescent="0.25">
      <c r="A54" s="2" t="s">
        <v>151</v>
      </c>
      <c r="B54" s="15">
        <v>0</v>
      </c>
      <c r="C54" s="15">
        <v>0</v>
      </c>
      <c r="D54" s="15">
        <v>0</v>
      </c>
      <c r="E54" s="15">
        <v>0</v>
      </c>
      <c r="F54" s="15">
        <v>1100</v>
      </c>
      <c r="G54" s="15">
        <v>0</v>
      </c>
      <c r="H54" s="15">
        <v>1100</v>
      </c>
      <c r="I54" s="15">
        <v>0</v>
      </c>
      <c r="J54" s="15">
        <v>1100</v>
      </c>
      <c r="K54" s="15">
        <v>0</v>
      </c>
      <c r="L54" s="15">
        <v>100</v>
      </c>
      <c r="M54" s="15">
        <v>0</v>
      </c>
      <c r="N54">
        <f t="shared" si="0"/>
        <v>3400</v>
      </c>
      <c r="O54" t="e">
        <f>VLOOKUP(A54,#REF!,14,FALSE)</f>
        <v>#REF!</v>
      </c>
      <c r="P54" t="e">
        <f t="shared" si="1"/>
        <v>#REF!</v>
      </c>
    </row>
    <row r="55" spans="1:16" x14ac:dyDescent="0.25">
      <c r="A55" s="2" t="s">
        <v>132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300</v>
      </c>
      <c r="J55" s="15">
        <v>0</v>
      </c>
      <c r="K55" s="15">
        <v>0</v>
      </c>
      <c r="L55" s="15">
        <v>0</v>
      </c>
      <c r="M55" s="15">
        <v>0</v>
      </c>
      <c r="N55">
        <f t="shared" si="0"/>
        <v>300</v>
      </c>
      <c r="O55" t="e">
        <f>VLOOKUP(A55,#REF!,14,FALSE)</f>
        <v>#REF!</v>
      </c>
      <c r="P55" t="e">
        <f t="shared" si="1"/>
        <v>#REF!</v>
      </c>
    </row>
    <row r="56" spans="1:16" x14ac:dyDescent="0.25">
      <c r="A56" s="2" t="s">
        <v>46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>
        <f t="shared" si="0"/>
        <v>0</v>
      </c>
      <c r="O56" t="e">
        <f>VLOOKUP(A56,#REF!,14,FALSE)</f>
        <v>#REF!</v>
      </c>
      <c r="P56" t="e">
        <f t="shared" si="1"/>
        <v>#REF!</v>
      </c>
    </row>
    <row r="57" spans="1:16" x14ac:dyDescent="0.25">
      <c r="A57" s="2" t="s">
        <v>164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>
        <f t="shared" si="0"/>
        <v>0</v>
      </c>
      <c r="O57" t="e">
        <f>VLOOKUP(A57,#REF!,14,FALSE)</f>
        <v>#REF!</v>
      </c>
      <c r="P57" t="e">
        <f t="shared" si="1"/>
        <v>#REF!</v>
      </c>
    </row>
    <row r="58" spans="1:16" x14ac:dyDescent="0.25">
      <c r="A58" s="2" t="s">
        <v>163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>
        <f t="shared" si="0"/>
        <v>0</v>
      </c>
      <c r="O58" t="e">
        <f>VLOOKUP(A58,#REF!,14,FALSE)</f>
        <v>#REF!</v>
      </c>
      <c r="P58" t="e">
        <f t="shared" si="1"/>
        <v>#REF!</v>
      </c>
    </row>
    <row r="59" spans="1:16" x14ac:dyDescent="0.25">
      <c r="A59" s="2" t="s">
        <v>162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>
        <f t="shared" si="0"/>
        <v>0</v>
      </c>
      <c r="O59" t="e">
        <f>VLOOKUP(A59,#REF!,14,FALSE)</f>
        <v>#REF!</v>
      </c>
      <c r="P59" t="e">
        <f t="shared" si="1"/>
        <v>#REF!</v>
      </c>
    </row>
    <row r="60" spans="1:16" x14ac:dyDescent="0.25">
      <c r="A60" s="2" t="s">
        <v>159</v>
      </c>
      <c r="B60" s="15">
        <v>150</v>
      </c>
      <c r="C60" s="15">
        <v>0</v>
      </c>
      <c r="D60" s="15">
        <v>0</v>
      </c>
      <c r="E60" s="15">
        <v>0</v>
      </c>
      <c r="F60" s="15">
        <v>300</v>
      </c>
      <c r="G60" s="15">
        <v>0</v>
      </c>
      <c r="H60" s="15">
        <v>300</v>
      </c>
      <c r="I60" s="15">
        <v>0</v>
      </c>
      <c r="J60" s="15">
        <v>500</v>
      </c>
      <c r="K60" s="15">
        <v>0</v>
      </c>
      <c r="L60" s="15">
        <v>0</v>
      </c>
      <c r="M60" s="15">
        <v>0</v>
      </c>
      <c r="N60">
        <f t="shared" si="0"/>
        <v>1250</v>
      </c>
      <c r="O60" t="e">
        <f>VLOOKUP(A60,#REF!,14,FALSE)</f>
        <v>#REF!</v>
      </c>
      <c r="P60" t="e">
        <f t="shared" si="1"/>
        <v>#REF!</v>
      </c>
    </row>
    <row r="61" spans="1:16" x14ac:dyDescent="0.25">
      <c r="A61" s="2" t="s">
        <v>95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>
        <f t="shared" si="0"/>
        <v>0</v>
      </c>
      <c r="O61" t="e">
        <f>VLOOKUP(A61,#REF!,14,FALSE)</f>
        <v>#REF!</v>
      </c>
      <c r="P61" t="e">
        <f t="shared" si="1"/>
        <v>#REF!</v>
      </c>
    </row>
    <row r="62" spans="1:16" x14ac:dyDescent="0.25">
      <c r="A62" s="2" t="s">
        <v>88</v>
      </c>
      <c r="B62" s="15">
        <v>100</v>
      </c>
      <c r="C62" s="15">
        <v>0</v>
      </c>
      <c r="D62" s="15">
        <v>0</v>
      </c>
      <c r="E62" s="15">
        <v>0</v>
      </c>
      <c r="F62" s="15">
        <v>200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>
        <f t="shared" si="0"/>
        <v>300</v>
      </c>
      <c r="O62" t="e">
        <f>VLOOKUP(A62,#REF!,14,FALSE)</f>
        <v>#REF!</v>
      </c>
      <c r="P62" t="e">
        <f t="shared" si="1"/>
        <v>#REF!</v>
      </c>
    </row>
    <row r="63" spans="1:16" x14ac:dyDescent="0.25">
      <c r="A63" s="2" t="s">
        <v>87</v>
      </c>
      <c r="B63" s="15">
        <v>100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200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>
        <f t="shared" si="0"/>
        <v>300</v>
      </c>
      <c r="O63" t="e">
        <f>VLOOKUP(A63,#REF!,14,FALSE)</f>
        <v>#REF!</v>
      </c>
      <c r="P63" t="e">
        <f t="shared" si="1"/>
        <v>#REF!</v>
      </c>
    </row>
    <row r="64" spans="1:16" x14ac:dyDescent="0.25">
      <c r="A64" s="2" t="s">
        <v>25</v>
      </c>
      <c r="B64" s="15">
        <v>0</v>
      </c>
      <c r="C64" s="15">
        <v>0</v>
      </c>
      <c r="D64" s="15">
        <v>0</v>
      </c>
      <c r="E64" s="15">
        <v>300</v>
      </c>
      <c r="F64" s="15">
        <v>0</v>
      </c>
      <c r="G64" s="15">
        <v>350</v>
      </c>
      <c r="H64" s="15">
        <v>0</v>
      </c>
      <c r="I64" s="15">
        <v>0</v>
      </c>
      <c r="J64" s="15">
        <v>700</v>
      </c>
      <c r="K64" s="15">
        <v>0</v>
      </c>
      <c r="L64" s="15">
        <v>0</v>
      </c>
      <c r="M64" s="15">
        <v>0</v>
      </c>
      <c r="N64">
        <f t="shared" si="0"/>
        <v>1350</v>
      </c>
      <c r="O64" t="e">
        <f>VLOOKUP(A64,#REF!,14,FALSE)</f>
        <v>#REF!</v>
      </c>
      <c r="P64" t="e">
        <f t="shared" si="1"/>
        <v>#REF!</v>
      </c>
    </row>
    <row r="65" spans="1:16" x14ac:dyDescent="0.25">
      <c r="A65" s="2" t="s">
        <v>53</v>
      </c>
      <c r="B65" s="15">
        <v>0</v>
      </c>
      <c r="C65" s="15">
        <v>0</v>
      </c>
      <c r="D65" s="15">
        <v>0</v>
      </c>
      <c r="E65" s="15">
        <v>0</v>
      </c>
      <c r="F65" s="15">
        <v>100</v>
      </c>
      <c r="G65" s="15">
        <v>0</v>
      </c>
      <c r="H65" s="15">
        <v>0</v>
      </c>
      <c r="I65" s="15">
        <v>150</v>
      </c>
      <c r="J65" s="15">
        <v>0</v>
      </c>
      <c r="K65" s="15">
        <v>0</v>
      </c>
      <c r="L65" s="15">
        <v>0</v>
      </c>
      <c r="M65" s="15">
        <v>0</v>
      </c>
      <c r="N65">
        <f t="shared" si="0"/>
        <v>250</v>
      </c>
      <c r="O65" t="e">
        <f>VLOOKUP(A65,#REF!,14,FALSE)</f>
        <v>#REF!</v>
      </c>
      <c r="P65" t="e">
        <f t="shared" si="1"/>
        <v>#REF!</v>
      </c>
    </row>
    <row r="66" spans="1:16" x14ac:dyDescent="0.25">
      <c r="A66" s="2" t="s">
        <v>52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200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>
        <f t="shared" si="0"/>
        <v>200</v>
      </c>
      <c r="O66" t="e">
        <f>VLOOKUP(A66,#REF!,14,FALSE)</f>
        <v>#REF!</v>
      </c>
      <c r="P66" t="e">
        <f t="shared" si="1"/>
        <v>#REF!</v>
      </c>
    </row>
    <row r="67" spans="1:16" x14ac:dyDescent="0.25">
      <c r="A67" s="2" t="s">
        <v>108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150</v>
      </c>
      <c r="J67" s="15">
        <v>0</v>
      </c>
      <c r="K67" s="15">
        <v>0</v>
      </c>
      <c r="L67" s="15">
        <v>0</v>
      </c>
      <c r="M67" s="15">
        <v>0</v>
      </c>
      <c r="N67">
        <f t="shared" si="0"/>
        <v>150</v>
      </c>
      <c r="O67" t="e">
        <f>VLOOKUP(A67,#REF!,14,FALSE)</f>
        <v>#REF!</v>
      </c>
      <c r="P67" t="e">
        <f t="shared" si="1"/>
        <v>#REF!</v>
      </c>
    </row>
    <row r="68" spans="1:16" x14ac:dyDescent="0.25">
      <c r="A68" s="2" t="s">
        <v>152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>
        <f t="shared" si="0"/>
        <v>0</v>
      </c>
      <c r="O68" t="e">
        <f>VLOOKUP(A68,#REF!,14,FALSE)</f>
        <v>#REF!</v>
      </c>
      <c r="P68" t="e">
        <f t="shared" si="1"/>
        <v>#REF!</v>
      </c>
    </row>
    <row r="69" spans="1:16" x14ac:dyDescent="0.25">
      <c r="A69" s="2" t="s">
        <v>61</v>
      </c>
      <c r="B69" s="15">
        <v>0</v>
      </c>
      <c r="C69" s="15">
        <v>300</v>
      </c>
      <c r="D69" s="15">
        <v>0</v>
      </c>
      <c r="E69" s="15">
        <v>550</v>
      </c>
      <c r="F69" s="15">
        <v>0</v>
      </c>
      <c r="G69" s="15">
        <v>0</v>
      </c>
      <c r="H69" s="15">
        <v>0</v>
      </c>
      <c r="I69" s="15">
        <v>500</v>
      </c>
      <c r="J69" s="15">
        <v>0</v>
      </c>
      <c r="K69" s="15">
        <v>400</v>
      </c>
      <c r="L69" s="15">
        <v>0</v>
      </c>
      <c r="M69" s="15">
        <v>0</v>
      </c>
      <c r="N69">
        <f t="shared" ref="N69:N132" si="2">SUM(B69:M69)</f>
        <v>1750</v>
      </c>
      <c r="O69" t="e">
        <f>VLOOKUP(A69,#REF!,14,FALSE)</f>
        <v>#REF!</v>
      </c>
      <c r="P69" t="e">
        <f t="shared" ref="P69:P132" si="3">O69-N69</f>
        <v>#REF!</v>
      </c>
    </row>
    <row r="70" spans="1:16" x14ac:dyDescent="0.25">
      <c r="A70" s="2" t="s">
        <v>60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>
        <f t="shared" si="2"/>
        <v>0</v>
      </c>
      <c r="O70" t="e">
        <f>VLOOKUP(A70,#REF!,14,FALSE)</f>
        <v>#REF!</v>
      </c>
      <c r="P70" t="e">
        <f t="shared" si="3"/>
        <v>#REF!</v>
      </c>
    </row>
    <row r="71" spans="1:16" x14ac:dyDescent="0.25">
      <c r="A71" s="2" t="s">
        <v>99</v>
      </c>
      <c r="B71" s="15">
        <v>300</v>
      </c>
      <c r="C71" s="15">
        <v>0</v>
      </c>
      <c r="D71" s="15">
        <v>250</v>
      </c>
      <c r="E71" s="15">
        <v>0</v>
      </c>
      <c r="F71" s="15">
        <v>300</v>
      </c>
      <c r="G71" s="15">
        <v>0</v>
      </c>
      <c r="H71" s="15">
        <v>400</v>
      </c>
      <c r="I71" s="15">
        <v>0</v>
      </c>
      <c r="J71" s="15">
        <v>0</v>
      </c>
      <c r="K71" s="15">
        <v>200</v>
      </c>
      <c r="L71" s="15">
        <v>0</v>
      </c>
      <c r="M71" s="15">
        <v>0</v>
      </c>
      <c r="N71">
        <f t="shared" si="2"/>
        <v>1450</v>
      </c>
      <c r="O71" t="e">
        <f>VLOOKUP(A71,#REF!,14,FALSE)</f>
        <v>#REF!</v>
      </c>
      <c r="P71" t="e">
        <f t="shared" si="3"/>
        <v>#REF!</v>
      </c>
    </row>
    <row r="72" spans="1:16" x14ac:dyDescent="0.25">
      <c r="A72" s="2" t="s">
        <v>133</v>
      </c>
      <c r="B72" s="15">
        <v>200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200</v>
      </c>
      <c r="K72" s="15">
        <v>0</v>
      </c>
      <c r="L72" s="15">
        <v>0</v>
      </c>
      <c r="M72" s="15">
        <v>0</v>
      </c>
      <c r="N72">
        <f t="shared" si="2"/>
        <v>400</v>
      </c>
      <c r="O72" t="e">
        <f>VLOOKUP(A72,#REF!,14,FALSE)</f>
        <v>#REF!</v>
      </c>
      <c r="P72" t="e">
        <f t="shared" si="3"/>
        <v>#REF!</v>
      </c>
    </row>
    <row r="73" spans="1:16" x14ac:dyDescent="0.25">
      <c r="A73" s="2" t="s">
        <v>165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>
        <f t="shared" si="2"/>
        <v>0</v>
      </c>
      <c r="O73" t="e">
        <f>VLOOKUP(A73,#REF!,14,FALSE)</f>
        <v>#REF!</v>
      </c>
      <c r="P73" t="e">
        <f t="shared" si="3"/>
        <v>#REF!</v>
      </c>
    </row>
    <row r="74" spans="1:16" x14ac:dyDescent="0.25">
      <c r="A74" s="2" t="s">
        <v>51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>
        <f t="shared" si="2"/>
        <v>0</v>
      </c>
      <c r="O74" t="e">
        <f>VLOOKUP(A74,#REF!,14,FALSE)</f>
        <v>#REF!</v>
      </c>
      <c r="P74" t="e">
        <f t="shared" si="3"/>
        <v>#REF!</v>
      </c>
    </row>
    <row r="75" spans="1:16" x14ac:dyDescent="0.25">
      <c r="A75" s="2" t="s">
        <v>26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150</v>
      </c>
      <c r="M75" s="15">
        <v>0</v>
      </c>
      <c r="N75">
        <f t="shared" si="2"/>
        <v>150</v>
      </c>
      <c r="O75" t="e">
        <f>VLOOKUP(A75,#REF!,14,FALSE)</f>
        <v>#REF!</v>
      </c>
      <c r="P75" t="e">
        <f t="shared" si="3"/>
        <v>#REF!</v>
      </c>
    </row>
    <row r="76" spans="1:16" x14ac:dyDescent="0.25">
      <c r="A76" s="2" t="s">
        <v>128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>
        <f t="shared" si="2"/>
        <v>0</v>
      </c>
      <c r="O76" t="e">
        <f>VLOOKUP(A76,#REF!,14,FALSE)</f>
        <v>#REF!</v>
      </c>
      <c r="P76" t="e">
        <f t="shared" si="3"/>
        <v>#REF!</v>
      </c>
    </row>
    <row r="77" spans="1:16" x14ac:dyDescent="0.25">
      <c r="A77" s="2" t="s">
        <v>129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>
        <f t="shared" si="2"/>
        <v>0</v>
      </c>
      <c r="O77" t="e">
        <f>VLOOKUP(A77,#REF!,14,FALSE)</f>
        <v>#REF!</v>
      </c>
      <c r="P77" t="e">
        <f t="shared" si="3"/>
        <v>#REF!</v>
      </c>
    </row>
    <row r="78" spans="1:16" x14ac:dyDescent="0.25">
      <c r="A78" s="2" t="s">
        <v>127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>
        <f t="shared" si="2"/>
        <v>0</v>
      </c>
      <c r="O78" t="e">
        <f>VLOOKUP(A78,#REF!,14,FALSE)</f>
        <v>#REF!</v>
      </c>
      <c r="P78" t="e">
        <f t="shared" si="3"/>
        <v>#REF!</v>
      </c>
    </row>
    <row r="79" spans="1:16" x14ac:dyDescent="0.25">
      <c r="A79" s="2" t="s">
        <v>130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>
        <f t="shared" si="2"/>
        <v>0</v>
      </c>
      <c r="O79" t="e">
        <f>VLOOKUP(A79,#REF!,14,FALSE)</f>
        <v>#REF!</v>
      </c>
      <c r="P79" t="e">
        <f t="shared" si="3"/>
        <v>#REF!</v>
      </c>
    </row>
    <row r="80" spans="1:16" x14ac:dyDescent="0.25">
      <c r="A80" s="2" t="s">
        <v>98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>
        <f t="shared" si="2"/>
        <v>0</v>
      </c>
      <c r="O80" t="e">
        <f>VLOOKUP(A80,#REF!,14,FALSE)</f>
        <v>#REF!</v>
      </c>
      <c r="P80" t="e">
        <f t="shared" si="3"/>
        <v>#REF!</v>
      </c>
    </row>
    <row r="81" spans="1:16" x14ac:dyDescent="0.25">
      <c r="A81" s="2" t="s">
        <v>104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>
        <f t="shared" si="2"/>
        <v>0</v>
      </c>
      <c r="O81" t="e">
        <f>VLOOKUP(A81,#REF!,14,FALSE)</f>
        <v>#REF!</v>
      </c>
      <c r="P81" t="e">
        <f t="shared" si="3"/>
        <v>#REF!</v>
      </c>
    </row>
    <row r="82" spans="1:16" x14ac:dyDescent="0.25">
      <c r="A82" s="2" t="s">
        <v>100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>
        <f t="shared" si="2"/>
        <v>0</v>
      </c>
      <c r="O82" t="e">
        <f>VLOOKUP(A82,#REF!,14,FALSE)</f>
        <v>#REF!</v>
      </c>
      <c r="P82" t="e">
        <f t="shared" si="3"/>
        <v>#REF!</v>
      </c>
    </row>
    <row r="83" spans="1:16" x14ac:dyDescent="0.25">
      <c r="A83" s="2" t="s">
        <v>103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>
        <f t="shared" si="2"/>
        <v>0</v>
      </c>
      <c r="O83" t="e">
        <f>VLOOKUP(A83,#REF!,14,FALSE)</f>
        <v>#REF!</v>
      </c>
      <c r="P83" t="e">
        <f t="shared" si="3"/>
        <v>#REF!</v>
      </c>
    </row>
    <row r="84" spans="1:16" x14ac:dyDescent="0.25">
      <c r="A84" s="2" t="s">
        <v>101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>
        <f t="shared" si="2"/>
        <v>0</v>
      </c>
      <c r="O84" t="e">
        <f>VLOOKUP(A84,#REF!,14,FALSE)</f>
        <v>#REF!</v>
      </c>
      <c r="P84" t="e">
        <f t="shared" si="3"/>
        <v>#REF!</v>
      </c>
    </row>
    <row r="85" spans="1:16" x14ac:dyDescent="0.25">
      <c r="A85" s="2" t="s">
        <v>102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>
        <f t="shared" si="2"/>
        <v>0</v>
      </c>
      <c r="O85" t="e">
        <f>VLOOKUP(A85,#REF!,14,FALSE)</f>
        <v>#REF!</v>
      </c>
      <c r="P85" t="e">
        <f t="shared" si="3"/>
        <v>#REF!</v>
      </c>
    </row>
    <row r="86" spans="1:16" x14ac:dyDescent="0.25">
      <c r="A86" s="2" t="s">
        <v>156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100</v>
      </c>
      <c r="M86" s="15">
        <v>0</v>
      </c>
      <c r="N86">
        <f t="shared" si="2"/>
        <v>100</v>
      </c>
      <c r="O86" t="e">
        <f>VLOOKUP(A86,#REF!,14,FALSE)</f>
        <v>#REF!</v>
      </c>
      <c r="P86" t="e">
        <f t="shared" si="3"/>
        <v>#REF!</v>
      </c>
    </row>
    <row r="87" spans="1:16" x14ac:dyDescent="0.25">
      <c r="A87" s="2" t="s">
        <v>155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>
        <f t="shared" si="2"/>
        <v>0</v>
      </c>
      <c r="O87" t="e">
        <f>VLOOKUP(A87,#REF!,14,FALSE)</f>
        <v>#REF!</v>
      </c>
      <c r="P87" t="e">
        <f t="shared" si="3"/>
        <v>#REF!</v>
      </c>
    </row>
    <row r="88" spans="1:16" x14ac:dyDescent="0.25">
      <c r="A88" s="2" t="s">
        <v>27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150</v>
      </c>
      <c r="J88" s="15">
        <v>0</v>
      </c>
      <c r="K88" s="15">
        <v>0</v>
      </c>
      <c r="L88" s="15">
        <v>0</v>
      </c>
      <c r="M88" s="15">
        <v>0</v>
      </c>
      <c r="N88">
        <f t="shared" si="2"/>
        <v>150</v>
      </c>
      <c r="O88" t="e">
        <f>VLOOKUP(A88,#REF!,14,FALSE)</f>
        <v>#REF!</v>
      </c>
      <c r="P88" t="e">
        <f t="shared" si="3"/>
        <v>#REF!</v>
      </c>
    </row>
    <row r="89" spans="1:16" x14ac:dyDescent="0.25">
      <c r="A89" s="2" t="s">
        <v>72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100</v>
      </c>
      <c r="L89" s="15">
        <v>0</v>
      </c>
      <c r="M89" s="15">
        <v>0</v>
      </c>
      <c r="N89">
        <f t="shared" si="2"/>
        <v>100</v>
      </c>
      <c r="O89" t="e">
        <f>VLOOKUP(A89,#REF!,14,FALSE)</f>
        <v>#REF!</v>
      </c>
      <c r="P89" t="e">
        <f t="shared" si="3"/>
        <v>#REF!</v>
      </c>
    </row>
    <row r="90" spans="1:16" x14ac:dyDescent="0.25">
      <c r="A90" s="2" t="s">
        <v>54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200</v>
      </c>
      <c r="L90" s="15">
        <v>0</v>
      </c>
      <c r="M90" s="15">
        <v>0</v>
      </c>
      <c r="N90">
        <f t="shared" si="2"/>
        <v>200</v>
      </c>
      <c r="O90" t="e">
        <f>VLOOKUP(A90,#REF!,14,FALSE)</f>
        <v>#REF!</v>
      </c>
      <c r="P90" t="e">
        <f t="shared" si="3"/>
        <v>#REF!</v>
      </c>
    </row>
    <row r="91" spans="1:16" x14ac:dyDescent="0.25">
      <c r="A91" s="2" t="s">
        <v>28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300</v>
      </c>
      <c r="L91" s="15">
        <v>0</v>
      </c>
      <c r="M91" s="15">
        <v>0</v>
      </c>
      <c r="N91">
        <f t="shared" si="2"/>
        <v>300</v>
      </c>
      <c r="O91" t="e">
        <f>VLOOKUP(A91,#REF!,14,FALSE)</f>
        <v>#REF!</v>
      </c>
      <c r="P91" t="e">
        <f t="shared" si="3"/>
        <v>#REF!</v>
      </c>
    </row>
    <row r="92" spans="1:16" x14ac:dyDescent="0.25">
      <c r="A92" s="2" t="s">
        <v>76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>
        <f t="shared" si="2"/>
        <v>0</v>
      </c>
      <c r="O92" t="e">
        <f>VLOOKUP(A92,#REF!,14,FALSE)</f>
        <v>#REF!</v>
      </c>
      <c r="P92" t="e">
        <f t="shared" si="3"/>
        <v>#REF!</v>
      </c>
    </row>
    <row r="93" spans="1:16" x14ac:dyDescent="0.25">
      <c r="A93" s="2" t="s">
        <v>29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>
        <f t="shared" si="2"/>
        <v>0</v>
      </c>
      <c r="O93" t="e">
        <f>VLOOKUP(A93,#REF!,14,FALSE)</f>
        <v>#REF!</v>
      </c>
      <c r="P93" t="e">
        <f t="shared" si="3"/>
        <v>#REF!</v>
      </c>
    </row>
    <row r="94" spans="1:16" x14ac:dyDescent="0.25">
      <c r="A94" s="2" t="s">
        <v>30</v>
      </c>
      <c r="B94" s="15">
        <v>0</v>
      </c>
      <c r="C94" s="15">
        <v>0</v>
      </c>
      <c r="D94" s="15"/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>
        <f t="shared" si="2"/>
        <v>0</v>
      </c>
      <c r="O94" t="e">
        <f>VLOOKUP(A94,#REF!,14,FALSE)</f>
        <v>#REF!</v>
      </c>
      <c r="P94" t="e">
        <f t="shared" si="3"/>
        <v>#REF!</v>
      </c>
    </row>
    <row r="95" spans="1:16" x14ac:dyDescent="0.25">
      <c r="A95" s="2" t="s">
        <v>124</v>
      </c>
      <c r="B95" s="15">
        <v>0</v>
      </c>
      <c r="C95" s="15">
        <v>0</v>
      </c>
      <c r="D95" s="15">
        <v>0</v>
      </c>
      <c r="E95" s="15">
        <v>100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>
        <f t="shared" si="2"/>
        <v>100</v>
      </c>
      <c r="O95" t="e">
        <f>VLOOKUP(A95,#REF!,14,FALSE)</f>
        <v>#REF!</v>
      </c>
      <c r="P95" t="e">
        <f t="shared" si="3"/>
        <v>#REF!</v>
      </c>
    </row>
    <row r="96" spans="1:16" x14ac:dyDescent="0.25">
      <c r="A96" s="2" t="s">
        <v>126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100</v>
      </c>
      <c r="L96" s="15">
        <v>0</v>
      </c>
      <c r="M96" s="15">
        <v>0</v>
      </c>
      <c r="N96">
        <f t="shared" si="2"/>
        <v>100</v>
      </c>
      <c r="O96" t="e">
        <f>VLOOKUP(A96,#REF!,14,FALSE)</f>
        <v>#REF!</v>
      </c>
      <c r="P96" t="e">
        <f t="shared" si="3"/>
        <v>#REF!</v>
      </c>
    </row>
    <row r="97" spans="1:16" x14ac:dyDescent="0.25">
      <c r="A97" s="2" t="s">
        <v>125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100</v>
      </c>
      <c r="L97" s="15">
        <v>0</v>
      </c>
      <c r="M97" s="15">
        <v>0</v>
      </c>
      <c r="N97">
        <f t="shared" si="2"/>
        <v>100</v>
      </c>
      <c r="O97" t="e">
        <f>VLOOKUP(A97,#REF!,14,FALSE)</f>
        <v>#REF!</v>
      </c>
      <c r="P97" t="e">
        <f t="shared" si="3"/>
        <v>#REF!</v>
      </c>
    </row>
    <row r="98" spans="1:16" x14ac:dyDescent="0.25">
      <c r="A98" s="2" t="s">
        <v>123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>
        <f t="shared" si="2"/>
        <v>0</v>
      </c>
      <c r="O98" t="e">
        <f>VLOOKUP(A98,#REF!,14,FALSE)</f>
        <v>#REF!</v>
      </c>
      <c r="P98" t="e">
        <f t="shared" si="3"/>
        <v>#REF!</v>
      </c>
    </row>
    <row r="99" spans="1:16" x14ac:dyDescent="0.25">
      <c r="A99" s="2" t="s">
        <v>31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>
        <f t="shared" si="2"/>
        <v>0</v>
      </c>
      <c r="O99" t="e">
        <f>VLOOKUP(A99,#REF!,14,FALSE)</f>
        <v>#REF!</v>
      </c>
      <c r="P99" t="e">
        <f t="shared" si="3"/>
        <v>#REF!</v>
      </c>
    </row>
    <row r="100" spans="1:16" x14ac:dyDescent="0.25">
      <c r="A100" s="2" t="s">
        <v>50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>
        <f t="shared" si="2"/>
        <v>0</v>
      </c>
      <c r="O100" t="e">
        <f>VLOOKUP(A100,#REF!,14,FALSE)</f>
        <v>#REF!</v>
      </c>
      <c r="P100" t="e">
        <f t="shared" si="3"/>
        <v>#REF!</v>
      </c>
    </row>
    <row r="101" spans="1:16" x14ac:dyDescent="0.25">
      <c r="A101" s="2" t="s">
        <v>228</v>
      </c>
      <c r="B101" s="15">
        <v>300</v>
      </c>
      <c r="C101" s="15">
        <v>600</v>
      </c>
      <c r="D101" s="15">
        <v>0</v>
      </c>
      <c r="E101" s="15">
        <v>0</v>
      </c>
      <c r="F101" s="15">
        <v>500</v>
      </c>
      <c r="G101" s="15">
        <v>0</v>
      </c>
      <c r="H101" s="15">
        <v>1000</v>
      </c>
      <c r="I101" s="15">
        <v>0</v>
      </c>
      <c r="J101" s="15">
        <v>1200</v>
      </c>
      <c r="K101" s="15">
        <v>0</v>
      </c>
      <c r="L101" s="15">
        <v>800</v>
      </c>
      <c r="M101" s="15">
        <v>0</v>
      </c>
      <c r="N101">
        <f t="shared" si="2"/>
        <v>4400</v>
      </c>
      <c r="O101" t="e">
        <f>VLOOKUP(A101,#REF!,14,FALSE)</f>
        <v>#REF!</v>
      </c>
      <c r="P101" t="e">
        <f t="shared" si="3"/>
        <v>#REF!</v>
      </c>
    </row>
    <row r="102" spans="1:16" x14ac:dyDescent="0.25">
      <c r="A102" s="2" t="s">
        <v>215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>
        <f t="shared" si="2"/>
        <v>0</v>
      </c>
      <c r="O102" t="e">
        <f>VLOOKUP(A102,#REF!,14,FALSE)</f>
        <v>#REF!</v>
      </c>
      <c r="P102" t="e">
        <f t="shared" si="3"/>
        <v>#REF!</v>
      </c>
    </row>
    <row r="103" spans="1:16" x14ac:dyDescent="0.25">
      <c r="A103" s="2" t="s">
        <v>49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>
        <f t="shared" si="2"/>
        <v>0</v>
      </c>
      <c r="O103" t="e">
        <f>VLOOKUP(A103,#REF!,14,FALSE)</f>
        <v>#REF!</v>
      </c>
      <c r="P103" t="e">
        <f t="shared" si="3"/>
        <v>#REF!</v>
      </c>
    </row>
    <row r="104" spans="1:16" x14ac:dyDescent="0.25">
      <c r="A104" s="2" t="s">
        <v>148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>
        <f t="shared" si="2"/>
        <v>0</v>
      </c>
      <c r="O104" t="e">
        <f>VLOOKUP(A104,#REF!,14,FALSE)</f>
        <v>#REF!</v>
      </c>
      <c r="P104" t="e">
        <f t="shared" si="3"/>
        <v>#REF!</v>
      </c>
    </row>
    <row r="105" spans="1:16" x14ac:dyDescent="0.25">
      <c r="A105" s="2" t="s">
        <v>153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>
        <f t="shared" si="2"/>
        <v>0</v>
      </c>
      <c r="O105" t="e">
        <f>VLOOKUP(A105,#REF!,14,FALSE)</f>
        <v>#REF!</v>
      </c>
      <c r="P105" t="e">
        <f t="shared" si="3"/>
        <v>#REF!</v>
      </c>
    </row>
    <row r="106" spans="1:16" x14ac:dyDescent="0.25">
      <c r="A106" s="2" t="s">
        <v>161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>
        <f t="shared" si="2"/>
        <v>0</v>
      </c>
      <c r="O106" t="e">
        <f>VLOOKUP(A106,#REF!,14,FALSE)</f>
        <v>#REF!</v>
      </c>
      <c r="P106" t="e">
        <f t="shared" si="3"/>
        <v>#REF!</v>
      </c>
    </row>
    <row r="107" spans="1:16" x14ac:dyDescent="0.25">
      <c r="A107" s="2" t="s">
        <v>166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>
        <f t="shared" si="2"/>
        <v>0</v>
      </c>
      <c r="O107" t="e">
        <f>VLOOKUP(A107,#REF!,14,FALSE)</f>
        <v>#REF!</v>
      </c>
      <c r="P107" t="e">
        <f t="shared" si="3"/>
        <v>#REF!</v>
      </c>
    </row>
    <row r="108" spans="1:16" x14ac:dyDescent="0.25">
      <c r="A108" s="2" t="s">
        <v>57</v>
      </c>
      <c r="B108" s="15">
        <v>200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>
        <f t="shared" si="2"/>
        <v>200</v>
      </c>
      <c r="O108" t="e">
        <f>VLOOKUP(A108,#REF!,14,FALSE)</f>
        <v>#REF!</v>
      </c>
      <c r="P108" t="e">
        <f t="shared" si="3"/>
        <v>#REF!</v>
      </c>
    </row>
    <row r="109" spans="1:16" x14ac:dyDescent="0.25">
      <c r="A109" s="2" t="s">
        <v>32</v>
      </c>
      <c r="B109" s="15">
        <v>650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450</v>
      </c>
      <c r="J109" s="15">
        <v>0</v>
      </c>
      <c r="K109" s="15">
        <v>400</v>
      </c>
      <c r="L109" s="15">
        <v>0</v>
      </c>
      <c r="M109" s="15">
        <v>0</v>
      </c>
      <c r="N109">
        <f t="shared" si="2"/>
        <v>1500</v>
      </c>
      <c r="O109" t="e">
        <f>VLOOKUP(A109,#REF!,14,FALSE)</f>
        <v>#REF!</v>
      </c>
      <c r="P109" t="e">
        <f t="shared" si="3"/>
        <v>#REF!</v>
      </c>
    </row>
    <row r="110" spans="1:16" x14ac:dyDescent="0.25">
      <c r="A110" s="2" t="s">
        <v>33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>
        <f t="shared" si="2"/>
        <v>0</v>
      </c>
      <c r="O110" t="e">
        <f>VLOOKUP(A110,#REF!,14,FALSE)</f>
        <v>#REF!</v>
      </c>
      <c r="P110" t="e">
        <f t="shared" si="3"/>
        <v>#REF!</v>
      </c>
    </row>
    <row r="111" spans="1:16" x14ac:dyDescent="0.25">
      <c r="A111" s="2" t="s">
        <v>34</v>
      </c>
      <c r="B111" s="15">
        <v>0</v>
      </c>
      <c r="C111" s="15">
        <v>1200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400</v>
      </c>
      <c r="L111" s="15">
        <v>0</v>
      </c>
      <c r="M111" s="15">
        <v>0</v>
      </c>
      <c r="N111">
        <f t="shared" si="2"/>
        <v>1600</v>
      </c>
      <c r="O111" t="e">
        <f>VLOOKUP(A111,#REF!,14,FALSE)</f>
        <v>#REF!</v>
      </c>
      <c r="P111" t="e">
        <f t="shared" si="3"/>
        <v>#REF!</v>
      </c>
    </row>
    <row r="112" spans="1:16" x14ac:dyDescent="0.25">
      <c r="A112" s="2" t="s">
        <v>48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>
        <f t="shared" si="2"/>
        <v>0</v>
      </c>
      <c r="O112" t="e">
        <f>VLOOKUP(A112,#REF!,14,FALSE)</f>
        <v>#REF!</v>
      </c>
      <c r="P112" t="e">
        <f t="shared" si="3"/>
        <v>#REF!</v>
      </c>
    </row>
    <row r="113" spans="1:16" x14ac:dyDescent="0.25">
      <c r="A113" s="2" t="s">
        <v>35</v>
      </c>
      <c r="B113" s="15">
        <v>50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>
        <f t="shared" si="2"/>
        <v>50</v>
      </c>
      <c r="O113" t="e">
        <f>VLOOKUP(A113,#REF!,14,FALSE)</f>
        <v>#REF!</v>
      </c>
      <c r="P113" t="e">
        <f t="shared" si="3"/>
        <v>#REF!</v>
      </c>
    </row>
    <row r="114" spans="1:16" x14ac:dyDescent="0.25">
      <c r="A114" s="2" t="s">
        <v>13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>
        <f t="shared" si="2"/>
        <v>0</v>
      </c>
      <c r="O114" t="e">
        <f>VLOOKUP(A114,#REF!,14,FALSE)</f>
        <v>#REF!</v>
      </c>
      <c r="P114" t="e">
        <f t="shared" si="3"/>
        <v>#REF!</v>
      </c>
    </row>
    <row r="115" spans="1:16" x14ac:dyDescent="0.25">
      <c r="A115" s="2" t="s">
        <v>56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200</v>
      </c>
      <c r="J115" s="15">
        <v>0</v>
      </c>
      <c r="K115" s="15">
        <v>0</v>
      </c>
      <c r="L115" s="15">
        <v>0</v>
      </c>
      <c r="M115" s="15">
        <v>0</v>
      </c>
      <c r="N115">
        <f t="shared" si="2"/>
        <v>200</v>
      </c>
      <c r="O115" t="e">
        <f>VLOOKUP(A115,#REF!,14,FALSE)</f>
        <v>#REF!</v>
      </c>
      <c r="P115" t="e">
        <f t="shared" si="3"/>
        <v>#REF!</v>
      </c>
    </row>
    <row r="116" spans="1:16" x14ac:dyDescent="0.25">
      <c r="A116" s="2" t="s">
        <v>14</v>
      </c>
      <c r="B116" s="15">
        <v>0</v>
      </c>
      <c r="C116" s="15">
        <v>0</v>
      </c>
      <c r="D116" s="15">
        <v>1000</v>
      </c>
      <c r="E116" s="15">
        <v>0</v>
      </c>
      <c r="F116" s="15">
        <v>1000</v>
      </c>
      <c r="G116" s="15">
        <v>0</v>
      </c>
      <c r="H116" s="15">
        <v>0</v>
      </c>
      <c r="I116" s="15">
        <v>1000</v>
      </c>
      <c r="J116" s="15">
        <v>0</v>
      </c>
      <c r="K116" s="15">
        <v>1000</v>
      </c>
      <c r="L116" s="15">
        <v>0</v>
      </c>
      <c r="M116" s="15">
        <v>0</v>
      </c>
      <c r="N116">
        <f t="shared" si="2"/>
        <v>4000</v>
      </c>
      <c r="O116" t="e">
        <f>VLOOKUP(A116,#REF!,14,FALSE)</f>
        <v>#REF!</v>
      </c>
      <c r="P116" t="e">
        <f t="shared" si="3"/>
        <v>#REF!</v>
      </c>
    </row>
    <row r="117" spans="1:16" x14ac:dyDescent="0.25">
      <c r="A117" s="2" t="s">
        <v>141</v>
      </c>
      <c r="B117" s="15">
        <v>400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200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>
        <f t="shared" si="2"/>
        <v>600</v>
      </c>
      <c r="O117" t="e">
        <f>VLOOKUP(A117,#REF!,14,FALSE)</f>
        <v>#REF!</v>
      </c>
      <c r="P117" t="e">
        <f t="shared" si="3"/>
        <v>#REF!</v>
      </c>
    </row>
    <row r="118" spans="1:16" x14ac:dyDescent="0.25">
      <c r="A118" s="2" t="s">
        <v>142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>
        <f t="shared" si="2"/>
        <v>0</v>
      </c>
      <c r="O118" t="e">
        <f>VLOOKUP(A118,#REF!,14,FALSE)</f>
        <v>#REF!</v>
      </c>
      <c r="P118" t="e">
        <f t="shared" si="3"/>
        <v>#REF!</v>
      </c>
    </row>
    <row r="119" spans="1:16" x14ac:dyDescent="0.25">
      <c r="A119" s="2" t="s">
        <v>134</v>
      </c>
      <c r="B119" s="15">
        <v>0</v>
      </c>
      <c r="C119" s="15">
        <v>200</v>
      </c>
      <c r="D119" s="15">
        <v>0</v>
      </c>
      <c r="E119" s="15">
        <v>0</v>
      </c>
      <c r="F119" s="15">
        <v>0</v>
      </c>
      <c r="G119" s="15">
        <v>0</v>
      </c>
      <c r="H119" s="15">
        <v>200</v>
      </c>
      <c r="I119" s="15">
        <v>0</v>
      </c>
      <c r="J119" s="15">
        <v>0</v>
      </c>
      <c r="K119" s="15">
        <v>150</v>
      </c>
      <c r="L119" s="15">
        <v>0</v>
      </c>
      <c r="M119" s="15">
        <v>0</v>
      </c>
      <c r="N119">
        <f t="shared" si="2"/>
        <v>550</v>
      </c>
      <c r="O119" t="e">
        <f>VLOOKUP(A119,#REF!,14,FALSE)</f>
        <v>#REF!</v>
      </c>
      <c r="P119" t="e">
        <f t="shared" si="3"/>
        <v>#REF!</v>
      </c>
    </row>
    <row r="120" spans="1:16" x14ac:dyDescent="0.25">
      <c r="A120" s="2" t="s">
        <v>145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>
        <f t="shared" si="2"/>
        <v>0</v>
      </c>
      <c r="O120" t="e">
        <f>VLOOKUP(A120,#REF!,14,FALSE)</f>
        <v>#REF!</v>
      </c>
      <c r="P120" t="e">
        <f t="shared" si="3"/>
        <v>#REF!</v>
      </c>
    </row>
    <row r="121" spans="1:16" x14ac:dyDescent="0.25">
      <c r="A121" s="2" t="s">
        <v>135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>
        <f t="shared" si="2"/>
        <v>0</v>
      </c>
      <c r="O121" t="e">
        <f>VLOOKUP(A121,#REF!,14,FALSE)</f>
        <v>#REF!</v>
      </c>
      <c r="P121" t="e">
        <f t="shared" si="3"/>
        <v>#REF!</v>
      </c>
    </row>
    <row r="122" spans="1:16" x14ac:dyDescent="0.25">
      <c r="A122" s="2" t="s">
        <v>160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>
        <f t="shared" si="2"/>
        <v>0</v>
      </c>
      <c r="O122" t="e">
        <f>VLOOKUP(A122,#REF!,14,FALSE)</f>
        <v>#REF!</v>
      </c>
      <c r="P122" t="e">
        <f t="shared" si="3"/>
        <v>#REF!</v>
      </c>
    </row>
    <row r="123" spans="1:16" x14ac:dyDescent="0.25">
      <c r="A123" s="2" t="s">
        <v>55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>
        <f t="shared" si="2"/>
        <v>0</v>
      </c>
      <c r="O123" t="e">
        <f>VLOOKUP(A123,#REF!,14,FALSE)</f>
        <v>#REF!</v>
      </c>
      <c r="P123" t="e">
        <f t="shared" si="3"/>
        <v>#REF!</v>
      </c>
    </row>
    <row r="124" spans="1:16" x14ac:dyDescent="0.25">
      <c r="A124" s="2" t="s">
        <v>157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>
        <f t="shared" si="2"/>
        <v>0</v>
      </c>
      <c r="O124" t="e">
        <f>VLOOKUP(A124,#REF!,14,FALSE)</f>
        <v>#REF!</v>
      </c>
      <c r="P124" t="e">
        <f t="shared" si="3"/>
        <v>#REF!</v>
      </c>
    </row>
    <row r="125" spans="1:16" x14ac:dyDescent="0.25">
      <c r="A125" s="2" t="s">
        <v>158</v>
      </c>
      <c r="B125" s="15">
        <v>72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>
        <f t="shared" si="2"/>
        <v>72</v>
      </c>
      <c r="O125" t="e">
        <f>VLOOKUP(A125,#REF!,14,FALSE)</f>
        <v>#REF!</v>
      </c>
      <c r="P125" t="e">
        <f t="shared" si="3"/>
        <v>#REF!</v>
      </c>
    </row>
    <row r="126" spans="1:16" x14ac:dyDescent="0.25">
      <c r="A126" s="2" t="s">
        <v>12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>
        <f t="shared" si="2"/>
        <v>0</v>
      </c>
      <c r="O126" t="e">
        <f>VLOOKUP(A126,#REF!,14,FALSE)</f>
        <v>#REF!</v>
      </c>
      <c r="P126" t="e">
        <f t="shared" si="3"/>
        <v>#REF!</v>
      </c>
    </row>
    <row r="127" spans="1:16" x14ac:dyDescent="0.25">
      <c r="A127" s="2" t="s">
        <v>231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>
        <f t="shared" si="2"/>
        <v>0</v>
      </c>
      <c r="O127" t="e">
        <f>VLOOKUP(A127,#REF!,14,FALSE)</f>
        <v>#REF!</v>
      </c>
      <c r="P127" t="e">
        <f t="shared" si="3"/>
        <v>#REF!</v>
      </c>
    </row>
    <row r="128" spans="1:16" x14ac:dyDescent="0.25">
      <c r="A128" s="2" t="s">
        <v>85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250</v>
      </c>
      <c r="K128" s="15">
        <v>0</v>
      </c>
      <c r="L128" s="15">
        <v>100</v>
      </c>
      <c r="M128" s="15">
        <v>0</v>
      </c>
      <c r="N128">
        <f t="shared" si="2"/>
        <v>350</v>
      </c>
      <c r="O128" t="e">
        <f>VLOOKUP(A128,#REF!,14,FALSE)</f>
        <v>#REF!</v>
      </c>
      <c r="P128" t="e">
        <f t="shared" si="3"/>
        <v>#REF!</v>
      </c>
    </row>
    <row r="129" spans="1:16" x14ac:dyDescent="0.25">
      <c r="A129" s="2" t="s">
        <v>232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100</v>
      </c>
      <c r="M129" s="15">
        <v>0</v>
      </c>
      <c r="N129">
        <f t="shared" si="2"/>
        <v>100</v>
      </c>
      <c r="O129" t="e">
        <f>VLOOKUP(A129,#REF!,14,FALSE)</f>
        <v>#REF!</v>
      </c>
      <c r="P129" t="e">
        <f t="shared" si="3"/>
        <v>#REF!</v>
      </c>
    </row>
    <row r="130" spans="1:16" x14ac:dyDescent="0.25">
      <c r="A130" s="2" t="s">
        <v>79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>
        <f t="shared" si="2"/>
        <v>0</v>
      </c>
      <c r="O130" t="e">
        <f>VLOOKUP(A130,#REF!,14,FALSE)</f>
        <v>#REF!</v>
      </c>
      <c r="P130" t="e">
        <f t="shared" si="3"/>
        <v>#REF!</v>
      </c>
    </row>
    <row r="131" spans="1:16" x14ac:dyDescent="0.25">
      <c r="A131" s="2" t="s">
        <v>80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100</v>
      </c>
      <c r="L131" s="15">
        <v>0</v>
      </c>
      <c r="M131" s="15">
        <v>0</v>
      </c>
      <c r="N131">
        <f t="shared" si="2"/>
        <v>100</v>
      </c>
      <c r="O131" t="e">
        <f>VLOOKUP(A131,#REF!,14,FALSE)</f>
        <v>#REF!</v>
      </c>
      <c r="P131" t="e">
        <f t="shared" si="3"/>
        <v>#REF!</v>
      </c>
    </row>
    <row r="132" spans="1:16" x14ac:dyDescent="0.25">
      <c r="A132" s="2" t="s">
        <v>146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>
        <f t="shared" si="2"/>
        <v>0</v>
      </c>
      <c r="O132" t="e">
        <f>VLOOKUP(A132,#REF!,14,FALSE)</f>
        <v>#REF!</v>
      </c>
      <c r="P132" t="e">
        <f t="shared" si="3"/>
        <v>#REF!</v>
      </c>
    </row>
    <row r="133" spans="1:16" x14ac:dyDescent="0.25">
      <c r="A133" s="2" t="s">
        <v>144</v>
      </c>
      <c r="B133" s="15">
        <v>300</v>
      </c>
      <c r="C133" s="15">
        <v>0</v>
      </c>
      <c r="D133" s="15">
        <v>0</v>
      </c>
      <c r="E133" s="15">
        <v>0</v>
      </c>
      <c r="F133" s="15">
        <v>200</v>
      </c>
      <c r="G133" s="15">
        <v>0</v>
      </c>
      <c r="H133" s="15">
        <v>250</v>
      </c>
      <c r="I133" s="15">
        <v>0</v>
      </c>
      <c r="J133" s="15">
        <v>0</v>
      </c>
      <c r="K133" s="15">
        <v>400</v>
      </c>
      <c r="L133" s="15">
        <v>0</v>
      </c>
      <c r="M133" s="15">
        <v>0</v>
      </c>
      <c r="N133">
        <f t="shared" ref="N133:N196" si="4">SUM(B133:M133)</f>
        <v>1150</v>
      </c>
      <c r="O133" t="e">
        <f>VLOOKUP(A133,#REF!,14,FALSE)</f>
        <v>#REF!</v>
      </c>
      <c r="P133" t="e">
        <f t="shared" ref="P133:P196" si="5">O133-N133</f>
        <v>#REF!</v>
      </c>
    </row>
    <row r="134" spans="1:16" x14ac:dyDescent="0.25">
      <c r="A134" s="2" t="s">
        <v>136</v>
      </c>
      <c r="B134" s="15">
        <v>220</v>
      </c>
      <c r="C134" s="15">
        <v>0</v>
      </c>
      <c r="D134" s="15">
        <v>0</v>
      </c>
      <c r="E134" s="15">
        <v>0</v>
      </c>
      <c r="F134" s="15">
        <v>0</v>
      </c>
      <c r="G134" s="15">
        <v>200</v>
      </c>
      <c r="H134" s="15">
        <v>0</v>
      </c>
      <c r="I134" s="15">
        <v>0</v>
      </c>
      <c r="J134" s="15">
        <v>400</v>
      </c>
      <c r="K134" s="15">
        <v>0</v>
      </c>
      <c r="L134" s="15">
        <v>300</v>
      </c>
      <c r="M134" s="15">
        <v>0</v>
      </c>
      <c r="N134">
        <f t="shared" si="4"/>
        <v>1120</v>
      </c>
      <c r="O134" t="e">
        <f>VLOOKUP(A134,#REF!,14,FALSE)</f>
        <v>#REF!</v>
      </c>
      <c r="P134" t="e">
        <f t="shared" si="5"/>
        <v>#REF!</v>
      </c>
    </row>
    <row r="135" spans="1:16" x14ac:dyDescent="0.25">
      <c r="A135" s="2" t="s">
        <v>36</v>
      </c>
      <c r="B135" s="15">
        <v>150</v>
      </c>
      <c r="C135" s="15">
        <v>0</v>
      </c>
      <c r="D135" s="15">
        <v>0</v>
      </c>
      <c r="E135" s="15">
        <v>0</v>
      </c>
      <c r="F135" s="15">
        <v>0</v>
      </c>
      <c r="G135" s="15">
        <v>300</v>
      </c>
      <c r="H135" s="15">
        <v>0</v>
      </c>
      <c r="I135" s="15">
        <v>400</v>
      </c>
      <c r="J135" s="15">
        <v>0</v>
      </c>
      <c r="K135" s="15">
        <v>0</v>
      </c>
      <c r="L135" s="15">
        <v>200</v>
      </c>
      <c r="M135" s="15">
        <v>0</v>
      </c>
      <c r="N135">
        <f t="shared" si="4"/>
        <v>1050</v>
      </c>
      <c r="O135" t="e">
        <f>VLOOKUP(A135,#REF!,14,FALSE)</f>
        <v>#REF!</v>
      </c>
      <c r="P135" t="e">
        <f t="shared" si="5"/>
        <v>#REF!</v>
      </c>
    </row>
    <row r="136" spans="1:16" x14ac:dyDescent="0.25">
      <c r="A136" s="2" t="s">
        <v>37</v>
      </c>
      <c r="B136" s="15">
        <v>300</v>
      </c>
      <c r="C136" s="15">
        <v>0</v>
      </c>
      <c r="D136" s="15">
        <v>0</v>
      </c>
      <c r="E136" s="15">
        <v>0</v>
      </c>
      <c r="F136" s="15">
        <v>300</v>
      </c>
      <c r="G136" s="15">
        <v>0</v>
      </c>
      <c r="H136" s="15">
        <v>0</v>
      </c>
      <c r="I136" s="15">
        <v>0</v>
      </c>
      <c r="J136" s="15">
        <v>400</v>
      </c>
      <c r="K136" s="15">
        <v>0</v>
      </c>
      <c r="L136" s="15">
        <v>0</v>
      </c>
      <c r="M136" s="15">
        <v>0</v>
      </c>
      <c r="N136">
        <f t="shared" si="4"/>
        <v>1000</v>
      </c>
      <c r="O136" t="e">
        <f>VLOOKUP(A136,#REF!,14,FALSE)</f>
        <v>#REF!</v>
      </c>
      <c r="P136" t="e">
        <f t="shared" si="5"/>
        <v>#REF!</v>
      </c>
    </row>
    <row r="137" spans="1:16" x14ac:dyDescent="0.25">
      <c r="A137" s="2" t="s">
        <v>230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>
        <f t="shared" si="4"/>
        <v>0</v>
      </c>
      <c r="O137" t="e">
        <f>VLOOKUP(A137,#REF!,14,FALSE)</f>
        <v>#REF!</v>
      </c>
      <c r="P137" t="e">
        <f t="shared" si="5"/>
        <v>#REF!</v>
      </c>
    </row>
    <row r="138" spans="1:16" x14ac:dyDescent="0.25">
      <c r="A138" s="2" t="s">
        <v>107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100</v>
      </c>
      <c r="K138" s="15">
        <v>0</v>
      </c>
      <c r="L138" s="15">
        <v>0</v>
      </c>
      <c r="M138" s="15">
        <v>0</v>
      </c>
      <c r="N138">
        <f t="shared" si="4"/>
        <v>100</v>
      </c>
      <c r="O138" t="e">
        <f>VLOOKUP(A138,#REF!,14,FALSE)</f>
        <v>#REF!</v>
      </c>
      <c r="P138" t="e">
        <f t="shared" si="5"/>
        <v>#REF!</v>
      </c>
    </row>
    <row r="139" spans="1:16" x14ac:dyDescent="0.25">
      <c r="A139" s="2" t="s">
        <v>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>
        <f t="shared" si="4"/>
        <v>0</v>
      </c>
      <c r="O139" t="e">
        <f>VLOOKUP(A139,#REF!,14,FALSE)</f>
        <v>#REF!</v>
      </c>
      <c r="P139" t="e">
        <f t="shared" si="5"/>
        <v>#REF!</v>
      </c>
    </row>
    <row r="140" spans="1:16" x14ac:dyDescent="0.25">
      <c r="A140" s="2" t="s">
        <v>81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100</v>
      </c>
      <c r="J140" s="15">
        <v>0</v>
      </c>
      <c r="K140" s="15">
        <v>0</v>
      </c>
      <c r="L140" s="15">
        <v>0</v>
      </c>
      <c r="M140" s="15">
        <v>0</v>
      </c>
      <c r="N140">
        <f t="shared" si="4"/>
        <v>100</v>
      </c>
      <c r="O140" t="e">
        <f>VLOOKUP(A140,#REF!,14,FALSE)</f>
        <v>#REF!</v>
      </c>
      <c r="P140" t="e">
        <f t="shared" si="5"/>
        <v>#REF!</v>
      </c>
    </row>
    <row r="141" spans="1:16" x14ac:dyDescent="0.25">
      <c r="A141" s="2" t="s">
        <v>63</v>
      </c>
      <c r="B141" s="15">
        <v>200</v>
      </c>
      <c r="C141" s="15">
        <v>0</v>
      </c>
      <c r="D141" s="15">
        <v>0</v>
      </c>
      <c r="E141" s="15">
        <v>250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>
        <f t="shared" si="4"/>
        <v>450</v>
      </c>
      <c r="O141" t="e">
        <f>VLOOKUP(A141,#REF!,14,FALSE)</f>
        <v>#REF!</v>
      </c>
      <c r="P141" t="e">
        <f t="shared" si="5"/>
        <v>#REF!</v>
      </c>
    </row>
    <row r="142" spans="1:16" x14ac:dyDescent="0.25">
      <c r="A142" s="2" t="s">
        <v>106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>
        <f t="shared" si="4"/>
        <v>0</v>
      </c>
      <c r="O142" t="e">
        <f>VLOOKUP(A142,#REF!,14,FALSE)</f>
        <v>#REF!</v>
      </c>
      <c r="P142" t="e">
        <f t="shared" si="5"/>
        <v>#REF!</v>
      </c>
    </row>
    <row r="143" spans="1:16" x14ac:dyDescent="0.25">
      <c r="A143" s="2" t="s">
        <v>113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>
        <f t="shared" si="4"/>
        <v>0</v>
      </c>
      <c r="O143" t="e">
        <f>VLOOKUP(A143,#REF!,14,FALSE)</f>
        <v>#REF!</v>
      </c>
      <c r="P143" t="e">
        <f t="shared" si="5"/>
        <v>#REF!</v>
      </c>
    </row>
    <row r="144" spans="1:16" x14ac:dyDescent="0.25">
      <c r="A144" s="2" t="s">
        <v>112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>
        <f t="shared" si="4"/>
        <v>0</v>
      </c>
      <c r="O144" t="e">
        <f>VLOOKUP(A144,#REF!,14,FALSE)</f>
        <v>#REF!</v>
      </c>
      <c r="P144" t="e">
        <f t="shared" si="5"/>
        <v>#REF!</v>
      </c>
    </row>
    <row r="145" spans="1:16" x14ac:dyDescent="0.25">
      <c r="A145" s="2" t="s">
        <v>109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>
        <f t="shared" si="4"/>
        <v>0</v>
      </c>
      <c r="O145" t="e">
        <f>VLOOKUP(A145,#REF!,14,FALSE)</f>
        <v>#REF!</v>
      </c>
      <c r="P145" t="e">
        <f t="shared" si="5"/>
        <v>#REF!</v>
      </c>
    </row>
    <row r="146" spans="1:16" x14ac:dyDescent="0.25">
      <c r="A146" s="2" t="s">
        <v>111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>
        <f t="shared" si="4"/>
        <v>0</v>
      </c>
      <c r="O146" t="e">
        <f>VLOOKUP(A146,#REF!,14,FALSE)</f>
        <v>#REF!</v>
      </c>
      <c r="P146" t="e">
        <f t="shared" si="5"/>
        <v>#REF!</v>
      </c>
    </row>
    <row r="147" spans="1:16" x14ac:dyDescent="0.25">
      <c r="A147" s="2" t="s">
        <v>110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>
        <f t="shared" si="4"/>
        <v>0</v>
      </c>
      <c r="O147" t="e">
        <f>VLOOKUP(A147,#REF!,14,FALSE)</f>
        <v>#REF!</v>
      </c>
      <c r="P147" t="e">
        <f t="shared" si="5"/>
        <v>#REF!</v>
      </c>
    </row>
    <row r="148" spans="1:16" x14ac:dyDescent="0.25">
      <c r="A148" s="2" t="s">
        <v>117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>
        <f t="shared" si="4"/>
        <v>0</v>
      </c>
      <c r="O148" t="e">
        <f>VLOOKUP(A148,#REF!,14,FALSE)</f>
        <v>#REF!</v>
      </c>
      <c r="P148" t="e">
        <f t="shared" si="5"/>
        <v>#REF!</v>
      </c>
    </row>
    <row r="149" spans="1:16" x14ac:dyDescent="0.25">
      <c r="A149" s="2" t="s">
        <v>131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>
        <f t="shared" si="4"/>
        <v>0</v>
      </c>
      <c r="O149" t="e">
        <f>VLOOKUP(A149,#REF!,14,FALSE)</f>
        <v>#REF!</v>
      </c>
      <c r="P149" t="e">
        <f t="shared" si="5"/>
        <v>#REF!</v>
      </c>
    </row>
    <row r="150" spans="1:16" x14ac:dyDescent="0.25">
      <c r="A150" s="2" t="s">
        <v>116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>
        <f t="shared" si="4"/>
        <v>0</v>
      </c>
      <c r="O150" t="e">
        <f>VLOOKUP(A150,#REF!,14,FALSE)</f>
        <v>#REF!</v>
      </c>
      <c r="P150" t="e">
        <f t="shared" si="5"/>
        <v>#REF!</v>
      </c>
    </row>
    <row r="151" spans="1:16" x14ac:dyDescent="0.25">
      <c r="A151" s="2" t="s">
        <v>115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>
        <f t="shared" si="4"/>
        <v>0</v>
      </c>
      <c r="O151" t="e">
        <f>VLOOKUP(A151,#REF!,14,FALSE)</f>
        <v>#REF!</v>
      </c>
      <c r="P151" t="e">
        <f t="shared" si="5"/>
        <v>#REF!</v>
      </c>
    </row>
    <row r="152" spans="1:16" x14ac:dyDescent="0.25">
      <c r="A152" s="2" t="s">
        <v>114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>
        <f t="shared" si="4"/>
        <v>0</v>
      </c>
      <c r="O152" t="e">
        <f>VLOOKUP(A152,#REF!,14,FALSE)</f>
        <v>#REF!</v>
      </c>
      <c r="P152" t="e">
        <f t="shared" si="5"/>
        <v>#REF!</v>
      </c>
    </row>
    <row r="153" spans="1:16" x14ac:dyDescent="0.25">
      <c r="A153" s="2" t="s">
        <v>122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>
        <f t="shared" si="4"/>
        <v>0</v>
      </c>
      <c r="O153" t="e">
        <f>VLOOKUP(A153,#REF!,14,FALSE)</f>
        <v>#REF!</v>
      </c>
      <c r="P153" t="e">
        <f t="shared" si="5"/>
        <v>#REF!</v>
      </c>
    </row>
    <row r="154" spans="1:16" x14ac:dyDescent="0.25">
      <c r="A154" s="2" t="s">
        <v>121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>
        <f t="shared" si="4"/>
        <v>0</v>
      </c>
      <c r="O154" t="e">
        <f>VLOOKUP(A154,#REF!,14,FALSE)</f>
        <v>#REF!</v>
      </c>
      <c r="P154" t="e">
        <f t="shared" si="5"/>
        <v>#REF!</v>
      </c>
    </row>
    <row r="155" spans="1:16" x14ac:dyDescent="0.25">
      <c r="A155" s="2" t="s">
        <v>120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>
        <f t="shared" si="4"/>
        <v>0</v>
      </c>
      <c r="O155" t="e">
        <f>VLOOKUP(A155,#REF!,14,FALSE)</f>
        <v>#REF!</v>
      </c>
      <c r="P155" t="e">
        <f t="shared" si="5"/>
        <v>#REF!</v>
      </c>
    </row>
    <row r="156" spans="1:16" x14ac:dyDescent="0.25">
      <c r="A156" s="2" t="s">
        <v>119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>
        <f t="shared" si="4"/>
        <v>0</v>
      </c>
      <c r="O156" t="e">
        <f>VLOOKUP(A156,#REF!,14,FALSE)</f>
        <v>#REF!</v>
      </c>
      <c r="P156" t="e">
        <f t="shared" si="5"/>
        <v>#REF!</v>
      </c>
    </row>
    <row r="157" spans="1:16" x14ac:dyDescent="0.25">
      <c r="A157" s="2" t="s">
        <v>118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>
        <f t="shared" si="4"/>
        <v>0</v>
      </c>
      <c r="O157" t="e">
        <f>VLOOKUP(A157,#REF!,14,FALSE)</f>
        <v>#REF!</v>
      </c>
      <c r="P157" t="e">
        <f t="shared" si="5"/>
        <v>#REF!</v>
      </c>
    </row>
    <row r="158" spans="1:16" x14ac:dyDescent="0.25">
      <c r="A158" s="2" t="s">
        <v>91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150</v>
      </c>
      <c r="M158" s="15">
        <v>0</v>
      </c>
      <c r="N158">
        <f t="shared" si="4"/>
        <v>150</v>
      </c>
      <c r="O158" t="e">
        <f>VLOOKUP(A158,#REF!,14,FALSE)</f>
        <v>#REF!</v>
      </c>
      <c r="P158" t="e">
        <f t="shared" si="5"/>
        <v>#REF!</v>
      </c>
    </row>
    <row r="159" spans="1:16" x14ac:dyDescent="0.25">
      <c r="A159" s="2" t="s">
        <v>90</v>
      </c>
      <c r="B159" s="15">
        <v>0</v>
      </c>
      <c r="C159" s="15">
        <v>0</v>
      </c>
      <c r="D159" s="15">
        <v>0</v>
      </c>
      <c r="E159" s="15">
        <v>0</v>
      </c>
      <c r="F159" s="15">
        <v>250</v>
      </c>
      <c r="G159" s="15">
        <v>0</v>
      </c>
      <c r="H159" s="15">
        <v>200</v>
      </c>
      <c r="I159" s="15">
        <v>0</v>
      </c>
      <c r="J159" s="15">
        <v>400</v>
      </c>
      <c r="K159" s="15">
        <v>0</v>
      </c>
      <c r="L159" s="15">
        <v>200</v>
      </c>
      <c r="M159" s="15">
        <v>0</v>
      </c>
      <c r="N159">
        <f t="shared" si="4"/>
        <v>1050</v>
      </c>
      <c r="O159" t="e">
        <f>VLOOKUP(A159,#REF!,14,FALSE)</f>
        <v>#REF!</v>
      </c>
      <c r="P159" t="e">
        <f t="shared" si="5"/>
        <v>#REF!</v>
      </c>
    </row>
    <row r="160" spans="1:16" x14ac:dyDescent="0.25">
      <c r="A160" s="2" t="s">
        <v>143</v>
      </c>
      <c r="B160" s="15">
        <v>0</v>
      </c>
      <c r="C160" s="15">
        <v>0</v>
      </c>
      <c r="D160" s="15">
        <v>300</v>
      </c>
      <c r="E160" s="15">
        <v>200</v>
      </c>
      <c r="F160" s="15">
        <v>250</v>
      </c>
      <c r="G160" s="15">
        <v>200</v>
      </c>
      <c r="H160" s="15">
        <v>250</v>
      </c>
      <c r="I160" s="15">
        <v>0</v>
      </c>
      <c r="J160" s="15">
        <v>200</v>
      </c>
      <c r="K160" s="15">
        <v>300</v>
      </c>
      <c r="L160" s="15">
        <v>250</v>
      </c>
      <c r="M160" s="15">
        <v>0</v>
      </c>
      <c r="N160">
        <f t="shared" si="4"/>
        <v>1950</v>
      </c>
      <c r="O160" t="e">
        <f>VLOOKUP(A160,#REF!,14,FALSE)</f>
        <v>#REF!</v>
      </c>
      <c r="P160" t="e">
        <f t="shared" si="5"/>
        <v>#REF!</v>
      </c>
    </row>
    <row r="161" spans="1:16" x14ac:dyDescent="0.25">
      <c r="A161" s="2" t="s">
        <v>147</v>
      </c>
      <c r="B161" s="15">
        <v>0</v>
      </c>
      <c r="C161" s="15">
        <v>100</v>
      </c>
      <c r="D161" s="15">
        <v>0</v>
      </c>
      <c r="E161" s="15">
        <v>0</v>
      </c>
      <c r="F161" s="15">
        <v>0</v>
      </c>
      <c r="G161" s="15">
        <v>150</v>
      </c>
      <c r="H161" s="15">
        <v>0</v>
      </c>
      <c r="I161" s="15">
        <v>0</v>
      </c>
      <c r="J161" s="15">
        <v>0</v>
      </c>
      <c r="K161" s="15">
        <v>200</v>
      </c>
      <c r="L161" s="15">
        <v>0</v>
      </c>
      <c r="M161" s="15">
        <v>0</v>
      </c>
      <c r="N161">
        <f t="shared" si="4"/>
        <v>450</v>
      </c>
      <c r="O161" t="e">
        <f>VLOOKUP(A161,#REF!,14,FALSE)</f>
        <v>#REF!</v>
      </c>
      <c r="P161" t="e">
        <f t="shared" si="5"/>
        <v>#REF!</v>
      </c>
    </row>
    <row r="162" spans="1:16" x14ac:dyDescent="0.25">
      <c r="A162" s="2" t="s">
        <v>96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150</v>
      </c>
      <c r="L162" s="15">
        <v>0</v>
      </c>
      <c r="M162" s="15">
        <v>0</v>
      </c>
      <c r="N162">
        <f t="shared" si="4"/>
        <v>150</v>
      </c>
      <c r="O162" t="e">
        <f>VLOOKUP(A162,#REF!,14,FALSE)</f>
        <v>#REF!</v>
      </c>
      <c r="P162" t="e">
        <f t="shared" si="5"/>
        <v>#REF!</v>
      </c>
    </row>
    <row r="163" spans="1:16" x14ac:dyDescent="0.25">
      <c r="A163" s="2" t="s">
        <v>43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>
        <f t="shared" si="4"/>
        <v>0</v>
      </c>
      <c r="O163" t="e">
        <f>VLOOKUP(A163,#REF!,14,FALSE)</f>
        <v>#REF!</v>
      </c>
      <c r="P163" t="e">
        <f t="shared" si="5"/>
        <v>#REF!</v>
      </c>
    </row>
    <row r="164" spans="1:16" x14ac:dyDescent="0.25">
      <c r="A164" s="2" t="s">
        <v>210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>
        <f t="shared" si="4"/>
        <v>0</v>
      </c>
      <c r="O164" t="e">
        <f>VLOOKUP(A164,#REF!,14,FALSE)</f>
        <v>#REF!</v>
      </c>
      <c r="P164" t="e">
        <f t="shared" si="5"/>
        <v>#REF!</v>
      </c>
    </row>
    <row r="165" spans="1:16" x14ac:dyDescent="0.25">
      <c r="A165" s="2" t="s">
        <v>64</v>
      </c>
      <c r="B165" s="15">
        <v>300</v>
      </c>
      <c r="C165" s="15">
        <v>0</v>
      </c>
      <c r="D165" s="15">
        <v>500</v>
      </c>
      <c r="E165" s="15">
        <v>0</v>
      </c>
      <c r="F165" s="15">
        <v>500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>
        <f t="shared" si="4"/>
        <v>1300</v>
      </c>
      <c r="O165" t="e">
        <f>VLOOKUP(A165,#REF!,14,FALSE)</f>
        <v>#REF!</v>
      </c>
      <c r="P165" t="e">
        <f t="shared" si="5"/>
        <v>#REF!</v>
      </c>
    </row>
    <row r="166" spans="1:16" x14ac:dyDescent="0.25">
      <c r="A166" s="2" t="s">
        <v>137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>
        <f t="shared" si="4"/>
        <v>0</v>
      </c>
      <c r="O166" t="e">
        <f>VLOOKUP(A166,#REF!,14,FALSE)</f>
        <v>#REF!</v>
      </c>
      <c r="P166" t="e">
        <f t="shared" si="5"/>
        <v>#REF!</v>
      </c>
    </row>
    <row r="167" spans="1:16" x14ac:dyDescent="0.25">
      <c r="A167" s="2" t="s">
        <v>138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>
        <f t="shared" si="4"/>
        <v>0</v>
      </c>
      <c r="O167" t="e">
        <f>VLOOKUP(A167,#REF!,14,FALSE)</f>
        <v>#REF!</v>
      </c>
      <c r="P167" t="e">
        <f t="shared" si="5"/>
        <v>#REF!</v>
      </c>
    </row>
    <row r="168" spans="1:16" x14ac:dyDescent="0.25">
      <c r="A168" s="2" t="s">
        <v>139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>
        <f t="shared" si="4"/>
        <v>0</v>
      </c>
      <c r="O168" t="e">
        <f>VLOOKUP(A168,#REF!,14,FALSE)</f>
        <v>#REF!</v>
      </c>
      <c r="P168" t="e">
        <f t="shared" si="5"/>
        <v>#REF!</v>
      </c>
    </row>
    <row r="169" spans="1:16" x14ac:dyDescent="0.25">
      <c r="A169" s="2" t="s">
        <v>140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>
        <f t="shared" si="4"/>
        <v>0</v>
      </c>
      <c r="O169" t="e">
        <f>VLOOKUP(A169,#REF!,14,FALSE)</f>
        <v>#REF!</v>
      </c>
      <c r="P169" t="e">
        <f t="shared" si="5"/>
        <v>#REF!</v>
      </c>
    </row>
    <row r="170" spans="1:16" x14ac:dyDescent="0.25">
      <c r="A170" s="2" t="s">
        <v>66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>
        <f t="shared" si="4"/>
        <v>0</v>
      </c>
      <c r="O170" t="e">
        <f>VLOOKUP(A170,#REF!,14,FALSE)</f>
        <v>#REF!</v>
      </c>
      <c r="P170" t="e">
        <f t="shared" si="5"/>
        <v>#REF!</v>
      </c>
    </row>
    <row r="171" spans="1:16" x14ac:dyDescent="0.25">
      <c r="A171" s="2" t="s">
        <v>65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100</v>
      </c>
      <c r="M171" s="15">
        <v>0</v>
      </c>
      <c r="N171">
        <f t="shared" si="4"/>
        <v>100</v>
      </c>
      <c r="O171" t="e">
        <f>VLOOKUP(A171,#REF!,14,FALSE)</f>
        <v>#REF!</v>
      </c>
      <c r="P171" t="e">
        <f t="shared" si="5"/>
        <v>#REF!</v>
      </c>
    </row>
    <row r="172" spans="1:16" x14ac:dyDescent="0.25">
      <c r="A172" s="2" t="s">
        <v>39</v>
      </c>
      <c r="B172" s="15">
        <v>0</v>
      </c>
      <c r="C172" s="15">
        <v>720</v>
      </c>
      <c r="D172" s="15">
        <v>0</v>
      </c>
      <c r="E172" s="15">
        <v>0</v>
      </c>
      <c r="F172" s="15">
        <v>1008</v>
      </c>
      <c r="G172" s="15">
        <v>0</v>
      </c>
      <c r="H172" s="15">
        <v>0</v>
      </c>
      <c r="I172" s="15">
        <v>720</v>
      </c>
      <c r="J172" s="15">
        <v>0</v>
      </c>
      <c r="K172" s="15">
        <v>432</v>
      </c>
      <c r="L172" s="15">
        <v>0</v>
      </c>
      <c r="M172" s="15">
        <v>0</v>
      </c>
      <c r="N172">
        <f t="shared" si="4"/>
        <v>2880</v>
      </c>
      <c r="O172" t="e">
        <f>VLOOKUP(A172,#REF!,14,FALSE)</f>
        <v>#REF!</v>
      </c>
      <c r="P172" t="e">
        <f t="shared" si="5"/>
        <v>#REF!</v>
      </c>
    </row>
    <row r="173" spans="1:16" x14ac:dyDescent="0.25">
      <c r="A173" s="2" t="s">
        <v>10</v>
      </c>
      <c r="B173" s="15">
        <v>0</v>
      </c>
      <c r="C173" s="15">
        <v>1000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450</v>
      </c>
      <c r="L173" s="15">
        <v>0</v>
      </c>
      <c r="M173" s="15">
        <v>0</v>
      </c>
      <c r="N173">
        <f t="shared" si="4"/>
        <v>1450</v>
      </c>
      <c r="O173" t="e">
        <f>VLOOKUP(A173,#REF!,14,FALSE)</f>
        <v>#REF!</v>
      </c>
      <c r="P173" t="e">
        <f t="shared" si="5"/>
        <v>#REF!</v>
      </c>
    </row>
    <row r="174" spans="1:16" x14ac:dyDescent="0.25">
      <c r="A174" s="2" t="s">
        <v>11</v>
      </c>
      <c r="B174" s="15">
        <v>0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>
        <f t="shared" si="4"/>
        <v>0</v>
      </c>
      <c r="O174" t="e">
        <f>VLOOKUP(A174,#REF!,14,FALSE)</f>
        <v>#REF!</v>
      </c>
      <c r="P174" t="e">
        <f t="shared" si="5"/>
        <v>#REF!</v>
      </c>
    </row>
    <row r="175" spans="1:16" x14ac:dyDescent="0.25">
      <c r="A175" s="2" t="s">
        <v>40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>
        <f t="shared" si="4"/>
        <v>0</v>
      </c>
      <c r="O175" t="e">
        <f>VLOOKUP(A175,#REF!,14,FALSE)</f>
        <v>#REF!</v>
      </c>
      <c r="P175" t="e">
        <f t="shared" si="5"/>
        <v>#REF!</v>
      </c>
    </row>
    <row r="176" spans="1:16" x14ac:dyDescent="0.25">
      <c r="A176" s="2" t="s">
        <v>170</v>
      </c>
      <c r="B176" s="15">
        <v>1914</v>
      </c>
      <c r="C176" s="15">
        <v>0</v>
      </c>
      <c r="D176" s="15">
        <v>1086</v>
      </c>
      <c r="E176" s="15">
        <v>0</v>
      </c>
      <c r="F176" s="15">
        <v>2460</v>
      </c>
      <c r="G176" s="15">
        <v>0</v>
      </c>
      <c r="H176" s="15">
        <v>0</v>
      </c>
      <c r="I176" s="15">
        <v>2160</v>
      </c>
      <c r="J176" s="15">
        <v>0</v>
      </c>
      <c r="K176" s="15">
        <v>0</v>
      </c>
      <c r="L176" s="15">
        <v>0</v>
      </c>
      <c r="M176" s="15">
        <v>0</v>
      </c>
      <c r="N176">
        <f t="shared" si="4"/>
        <v>7620</v>
      </c>
      <c r="O176" t="e">
        <f>VLOOKUP(A176,#REF!,14,FALSE)</f>
        <v>#REF!</v>
      </c>
      <c r="P176" t="e">
        <f t="shared" si="5"/>
        <v>#REF!</v>
      </c>
    </row>
    <row r="177" spans="1:16" x14ac:dyDescent="0.25">
      <c r="A177" s="2" t="s">
        <v>41</v>
      </c>
      <c r="B177" s="15">
        <v>300</v>
      </c>
      <c r="C177" s="15">
        <v>0</v>
      </c>
      <c r="D177" s="15">
        <v>0</v>
      </c>
      <c r="E177" s="15">
        <v>0</v>
      </c>
      <c r="F177" s="15">
        <v>280</v>
      </c>
      <c r="G177" s="15">
        <v>0</v>
      </c>
      <c r="H177" s="15">
        <v>450</v>
      </c>
      <c r="I177" s="15">
        <v>0</v>
      </c>
      <c r="J177" s="15">
        <v>0</v>
      </c>
      <c r="K177" s="15">
        <v>400</v>
      </c>
      <c r="L177" s="15">
        <v>0</v>
      </c>
      <c r="M177" s="15">
        <v>0</v>
      </c>
      <c r="N177">
        <f t="shared" si="4"/>
        <v>1430</v>
      </c>
      <c r="O177" t="e">
        <f>VLOOKUP(A177,#REF!,14,FALSE)</f>
        <v>#REF!</v>
      </c>
      <c r="P177" t="e">
        <f t="shared" si="5"/>
        <v>#REF!</v>
      </c>
    </row>
    <row r="178" spans="1:16" x14ac:dyDescent="0.25">
      <c r="A178" s="2" t="s">
        <v>154</v>
      </c>
      <c r="B178" s="15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>
        <f t="shared" si="4"/>
        <v>0</v>
      </c>
      <c r="O178" t="e">
        <f>VLOOKUP(A178,#REF!,14,FALSE)</f>
        <v>#REF!</v>
      </c>
      <c r="P178" t="e">
        <f t="shared" si="5"/>
        <v>#REF!</v>
      </c>
    </row>
    <row r="179" spans="1:16" x14ac:dyDescent="0.25">
      <c r="A179" s="2" t="s">
        <v>149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800</v>
      </c>
      <c r="K179" s="15">
        <v>0</v>
      </c>
      <c r="L179" s="15">
        <v>350</v>
      </c>
      <c r="M179" s="15">
        <v>0</v>
      </c>
      <c r="N179">
        <f t="shared" si="4"/>
        <v>1150</v>
      </c>
      <c r="O179" t="e">
        <f>VLOOKUP(A179,#REF!,14,FALSE)</f>
        <v>#REF!</v>
      </c>
      <c r="P179" t="e">
        <f t="shared" si="5"/>
        <v>#REF!</v>
      </c>
    </row>
    <row r="180" spans="1:16" x14ac:dyDescent="0.25">
      <c r="A180" s="2" t="s">
        <v>42</v>
      </c>
      <c r="B180" s="15">
        <v>0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504</v>
      </c>
      <c r="M180" s="15">
        <v>0</v>
      </c>
      <c r="N180">
        <f t="shared" si="4"/>
        <v>504</v>
      </c>
      <c r="O180" t="e">
        <f>VLOOKUP(A180,#REF!,14,FALSE)</f>
        <v>#REF!</v>
      </c>
      <c r="P180" t="e">
        <f t="shared" si="5"/>
        <v>#REF!</v>
      </c>
    </row>
    <row r="181" spans="1:16" x14ac:dyDescent="0.25">
      <c r="A181" s="2" t="s">
        <v>172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>
        <f t="shared" si="4"/>
        <v>0</v>
      </c>
      <c r="O181" t="e">
        <f>VLOOKUP(A181,#REF!,14,FALSE)</f>
        <v>#REF!</v>
      </c>
      <c r="P181" t="e">
        <f t="shared" si="5"/>
        <v>#REF!</v>
      </c>
    </row>
    <row r="182" spans="1:16" x14ac:dyDescent="0.25">
      <c r="A182" s="2" t="s">
        <v>173</v>
      </c>
      <c r="B182" s="15">
        <v>300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500</v>
      </c>
      <c r="I182" s="15">
        <v>0</v>
      </c>
      <c r="J182" s="15">
        <v>0</v>
      </c>
      <c r="K182" s="15">
        <v>800</v>
      </c>
      <c r="L182" s="15">
        <v>0</v>
      </c>
      <c r="M182" s="15">
        <v>0</v>
      </c>
      <c r="N182">
        <f t="shared" si="4"/>
        <v>1600</v>
      </c>
      <c r="O182" t="e">
        <f>VLOOKUP(A182,#REF!,14,FALSE)</f>
        <v>#REF!</v>
      </c>
      <c r="P182" t="e">
        <f t="shared" si="5"/>
        <v>#REF!</v>
      </c>
    </row>
    <row r="183" spans="1:16" x14ac:dyDescent="0.25">
      <c r="A183" s="2" t="s">
        <v>174</v>
      </c>
      <c r="B183" s="15">
        <v>163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>
        <f t="shared" si="4"/>
        <v>163</v>
      </c>
      <c r="O183" t="e">
        <f>VLOOKUP(A183,#REF!,14,FALSE)</f>
        <v>#REF!</v>
      </c>
      <c r="P183" t="e">
        <f t="shared" si="5"/>
        <v>#REF!</v>
      </c>
    </row>
    <row r="184" spans="1:16" x14ac:dyDescent="0.25">
      <c r="A184" s="2" t="s">
        <v>175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>
        <f t="shared" si="4"/>
        <v>0</v>
      </c>
      <c r="O184" t="e">
        <f>VLOOKUP(A184,#REF!,14,FALSE)</f>
        <v>#REF!</v>
      </c>
      <c r="P184" t="e">
        <f t="shared" si="5"/>
        <v>#REF!</v>
      </c>
    </row>
    <row r="185" spans="1:16" x14ac:dyDescent="0.25">
      <c r="A185" s="2" t="s">
        <v>176</v>
      </c>
      <c r="B185" s="15">
        <v>320</v>
      </c>
      <c r="C185" s="15">
        <v>0</v>
      </c>
      <c r="D185" s="15">
        <v>0</v>
      </c>
      <c r="E185" s="15">
        <v>0</v>
      </c>
      <c r="F185" s="15">
        <v>400</v>
      </c>
      <c r="G185" s="15">
        <v>0</v>
      </c>
      <c r="H185" s="15">
        <v>0</v>
      </c>
      <c r="I185" s="15">
        <v>300</v>
      </c>
      <c r="J185" s="15">
        <v>0</v>
      </c>
      <c r="K185" s="15">
        <v>300</v>
      </c>
      <c r="L185" s="15">
        <v>0</v>
      </c>
      <c r="M185" s="15">
        <v>0</v>
      </c>
      <c r="N185">
        <f t="shared" si="4"/>
        <v>1320</v>
      </c>
      <c r="O185" t="e">
        <f>VLOOKUP(A185,#REF!,14,FALSE)</f>
        <v>#REF!</v>
      </c>
      <c r="P185" t="e">
        <f t="shared" si="5"/>
        <v>#REF!</v>
      </c>
    </row>
    <row r="186" spans="1:16" x14ac:dyDescent="0.25">
      <c r="A186" s="2" t="s">
        <v>177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>
        <f t="shared" si="4"/>
        <v>0</v>
      </c>
      <c r="O186" t="e">
        <f>VLOOKUP(A186,#REF!,14,FALSE)</f>
        <v>#REF!</v>
      </c>
      <c r="P186" t="e">
        <f t="shared" si="5"/>
        <v>#REF!</v>
      </c>
    </row>
    <row r="187" spans="1:16" x14ac:dyDescent="0.25">
      <c r="A187" s="2">
        <v>3977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200</v>
      </c>
      <c r="H187" s="15">
        <v>0</v>
      </c>
      <c r="I187" s="15">
        <v>0</v>
      </c>
      <c r="J187" s="15">
        <v>200</v>
      </c>
      <c r="K187" s="15">
        <v>0</v>
      </c>
      <c r="L187" s="15">
        <v>0</v>
      </c>
      <c r="M187" s="15">
        <v>0</v>
      </c>
      <c r="N187">
        <f t="shared" si="4"/>
        <v>400</v>
      </c>
      <c r="O187" t="e">
        <f>VLOOKUP(A187,#REF!,14,FALSE)</f>
        <v>#REF!</v>
      </c>
      <c r="P187" t="e">
        <f t="shared" si="5"/>
        <v>#REF!</v>
      </c>
    </row>
    <row r="188" spans="1:16" x14ac:dyDescent="0.25">
      <c r="A188" s="2" t="s">
        <v>178</v>
      </c>
      <c r="B188" s="15">
        <v>0</v>
      </c>
      <c r="C188" s="15">
        <v>0</v>
      </c>
      <c r="D188" s="15">
        <v>0</v>
      </c>
      <c r="E188" s="15">
        <v>0</v>
      </c>
      <c r="F188" s="15">
        <v>200</v>
      </c>
      <c r="G188" s="15">
        <v>0</v>
      </c>
      <c r="H188" s="15">
        <v>250</v>
      </c>
      <c r="I188" s="15">
        <v>0</v>
      </c>
      <c r="J188" s="15">
        <v>0</v>
      </c>
      <c r="K188" s="15">
        <v>300</v>
      </c>
      <c r="L188" s="15">
        <v>0</v>
      </c>
      <c r="M188" s="15">
        <v>0</v>
      </c>
      <c r="N188">
        <f t="shared" si="4"/>
        <v>750</v>
      </c>
      <c r="O188" t="e">
        <f>VLOOKUP(A188,#REF!,14,FALSE)</f>
        <v>#REF!</v>
      </c>
      <c r="P188" t="e">
        <f t="shared" si="5"/>
        <v>#REF!</v>
      </c>
    </row>
    <row r="189" spans="1:16" x14ac:dyDescent="0.25">
      <c r="A189" s="2">
        <v>673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100</v>
      </c>
      <c r="M189" s="15">
        <v>0</v>
      </c>
      <c r="N189">
        <f t="shared" si="4"/>
        <v>100</v>
      </c>
      <c r="O189" t="e">
        <f>VLOOKUP(A189,#REF!,14,FALSE)</f>
        <v>#REF!</v>
      </c>
      <c r="P189" t="e">
        <f t="shared" si="5"/>
        <v>#REF!</v>
      </c>
    </row>
    <row r="190" spans="1:16" x14ac:dyDescent="0.25">
      <c r="A190" s="2">
        <v>690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150</v>
      </c>
      <c r="K190" s="15">
        <v>0</v>
      </c>
      <c r="L190" s="15">
        <v>0</v>
      </c>
      <c r="M190" s="15">
        <v>0</v>
      </c>
      <c r="N190">
        <f t="shared" si="4"/>
        <v>150</v>
      </c>
      <c r="O190" t="e">
        <f>VLOOKUP(A190,#REF!,14,FALSE)</f>
        <v>#REF!</v>
      </c>
      <c r="P190" t="e">
        <f t="shared" si="5"/>
        <v>#REF!</v>
      </c>
    </row>
    <row r="191" spans="1:16" x14ac:dyDescent="0.25">
      <c r="A191" s="2" t="s">
        <v>179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>
        <f t="shared" si="4"/>
        <v>0</v>
      </c>
      <c r="O191" t="e">
        <f>VLOOKUP(A191,#REF!,14,FALSE)</f>
        <v>#REF!</v>
      </c>
      <c r="P191" t="e">
        <f t="shared" si="5"/>
        <v>#REF!</v>
      </c>
    </row>
    <row r="192" spans="1:16" x14ac:dyDescent="0.25">
      <c r="A192" s="2" t="s">
        <v>180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>
        <f t="shared" si="4"/>
        <v>0</v>
      </c>
      <c r="O192" t="e">
        <f>VLOOKUP(A192,#REF!,14,FALSE)</f>
        <v>#REF!</v>
      </c>
      <c r="P192" t="e">
        <f t="shared" si="5"/>
        <v>#REF!</v>
      </c>
    </row>
    <row r="193" spans="1:16" x14ac:dyDescent="0.25">
      <c r="A193" s="2" t="s">
        <v>181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>
        <f t="shared" si="4"/>
        <v>0</v>
      </c>
      <c r="O193" t="e">
        <f>VLOOKUP(A193,#REF!,14,FALSE)</f>
        <v>#REF!</v>
      </c>
      <c r="P193" t="e">
        <f t="shared" si="5"/>
        <v>#REF!</v>
      </c>
    </row>
    <row r="194" spans="1:16" x14ac:dyDescent="0.25">
      <c r="A194" s="2" t="s">
        <v>221</v>
      </c>
      <c r="B194" s="15">
        <v>100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150</v>
      </c>
      <c r="K194" s="15">
        <v>0</v>
      </c>
      <c r="L194" s="15">
        <v>0</v>
      </c>
      <c r="M194" s="15">
        <v>0</v>
      </c>
      <c r="N194">
        <f t="shared" si="4"/>
        <v>250</v>
      </c>
      <c r="O194" t="e">
        <f>VLOOKUP(A194,#REF!,14,FALSE)</f>
        <v>#REF!</v>
      </c>
      <c r="P194" t="e">
        <f t="shared" si="5"/>
        <v>#REF!</v>
      </c>
    </row>
    <row r="195" spans="1:16" x14ac:dyDescent="0.25">
      <c r="A195" s="2" t="s">
        <v>183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>
        <f t="shared" si="4"/>
        <v>0</v>
      </c>
      <c r="O195" t="e">
        <f>VLOOKUP(A195,#REF!,14,FALSE)</f>
        <v>#REF!</v>
      </c>
      <c r="P195" t="e">
        <f t="shared" si="5"/>
        <v>#REF!</v>
      </c>
    </row>
    <row r="196" spans="1:16" x14ac:dyDescent="0.25">
      <c r="A196" s="2" t="s">
        <v>184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>
        <f t="shared" si="4"/>
        <v>0</v>
      </c>
      <c r="O196" t="e">
        <f>VLOOKUP(A196,#REF!,14,FALSE)</f>
        <v>#REF!</v>
      </c>
      <c r="P196" t="e">
        <f t="shared" si="5"/>
        <v>#REF!</v>
      </c>
    </row>
    <row r="197" spans="1:16" x14ac:dyDescent="0.25">
      <c r="A197" s="2" t="s">
        <v>185</v>
      </c>
      <c r="B197" s="15">
        <v>200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>
        <f t="shared" ref="N197:N260" si="6">SUM(B197:M197)</f>
        <v>200</v>
      </c>
      <c r="O197" t="e">
        <f>VLOOKUP(A197,#REF!,14,FALSE)</f>
        <v>#REF!</v>
      </c>
      <c r="P197" t="e">
        <f t="shared" ref="P197:P260" si="7">O197-N197</f>
        <v>#REF!</v>
      </c>
    </row>
    <row r="198" spans="1:16" x14ac:dyDescent="0.25">
      <c r="A198" s="2" t="s">
        <v>186</v>
      </c>
      <c r="B198" s="15">
        <v>200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>
        <f t="shared" si="6"/>
        <v>200</v>
      </c>
      <c r="O198" t="e">
        <f>VLOOKUP(A198,#REF!,14,FALSE)</f>
        <v>#REF!</v>
      </c>
      <c r="P198" t="e">
        <f t="shared" si="7"/>
        <v>#REF!</v>
      </c>
    </row>
    <row r="199" spans="1:16" x14ac:dyDescent="0.25">
      <c r="A199" s="2">
        <v>939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>
        <f t="shared" si="6"/>
        <v>0</v>
      </c>
      <c r="O199" t="e">
        <f>VLOOKUP(A199,#REF!,14,FALSE)</f>
        <v>#REF!</v>
      </c>
      <c r="P199" t="e">
        <f t="shared" si="7"/>
        <v>#REF!</v>
      </c>
    </row>
    <row r="200" spans="1:16" x14ac:dyDescent="0.25">
      <c r="A200" s="2" t="s">
        <v>187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>
        <f t="shared" si="6"/>
        <v>0</v>
      </c>
      <c r="O200" t="e">
        <f>VLOOKUP(A200,#REF!,14,FALSE)</f>
        <v>#REF!</v>
      </c>
      <c r="P200" t="e">
        <f t="shared" si="7"/>
        <v>#REF!</v>
      </c>
    </row>
    <row r="201" spans="1:16" x14ac:dyDescent="0.25">
      <c r="A201" s="2" t="s">
        <v>188</v>
      </c>
      <c r="B201" s="15">
        <v>300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>
        <f t="shared" si="6"/>
        <v>300</v>
      </c>
      <c r="O201" t="e">
        <f>VLOOKUP(A201,#REF!,14,FALSE)</f>
        <v>#REF!</v>
      </c>
      <c r="P201" t="e">
        <f t="shared" si="7"/>
        <v>#REF!</v>
      </c>
    </row>
    <row r="202" spans="1:16" x14ac:dyDescent="0.25">
      <c r="A202" s="2">
        <v>68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>
        <f t="shared" si="6"/>
        <v>0</v>
      </c>
      <c r="O202" t="e">
        <f>VLOOKUP(A202,#REF!,14,FALSE)</f>
        <v>#REF!</v>
      </c>
      <c r="P202" t="e">
        <f t="shared" si="7"/>
        <v>#REF!</v>
      </c>
    </row>
    <row r="203" spans="1:16" x14ac:dyDescent="0.25">
      <c r="A203" s="2" t="s">
        <v>190</v>
      </c>
      <c r="B203" s="15">
        <v>121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100</v>
      </c>
      <c r="L203" s="15">
        <v>0</v>
      </c>
      <c r="M203" s="15">
        <v>0</v>
      </c>
      <c r="N203">
        <f t="shared" si="6"/>
        <v>221</v>
      </c>
      <c r="O203" t="e">
        <f>VLOOKUP(A203,#REF!,14,FALSE)</f>
        <v>#REF!</v>
      </c>
      <c r="P203" t="e">
        <f t="shared" si="7"/>
        <v>#REF!</v>
      </c>
    </row>
    <row r="204" spans="1:16" x14ac:dyDescent="0.25">
      <c r="A204" s="2" t="s">
        <v>191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250</v>
      </c>
      <c r="K204" s="15">
        <v>0</v>
      </c>
      <c r="L204" s="15">
        <v>0</v>
      </c>
      <c r="M204" s="15">
        <v>0</v>
      </c>
      <c r="N204">
        <f t="shared" si="6"/>
        <v>250</v>
      </c>
      <c r="O204" t="e">
        <f>VLOOKUP(A204,#REF!,14,FALSE)</f>
        <v>#REF!</v>
      </c>
      <c r="P204" t="e">
        <f t="shared" si="7"/>
        <v>#REF!</v>
      </c>
    </row>
    <row r="205" spans="1:16" x14ac:dyDescent="0.25">
      <c r="A205" s="2">
        <v>724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>
        <f t="shared" si="6"/>
        <v>0</v>
      </c>
      <c r="O205" t="e">
        <f>VLOOKUP(A205,#REF!,14,FALSE)</f>
        <v>#REF!</v>
      </c>
      <c r="P205" t="e">
        <f t="shared" si="7"/>
        <v>#REF!</v>
      </c>
    </row>
    <row r="206" spans="1:16" x14ac:dyDescent="0.25">
      <c r="A206" s="2">
        <v>728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150</v>
      </c>
      <c r="L206" s="15">
        <v>0</v>
      </c>
      <c r="M206" s="15">
        <v>0</v>
      </c>
      <c r="N206">
        <f t="shared" si="6"/>
        <v>150</v>
      </c>
      <c r="O206" t="e">
        <f>VLOOKUP(A206,#REF!,14,FALSE)</f>
        <v>#REF!</v>
      </c>
      <c r="P206" t="e">
        <f t="shared" si="7"/>
        <v>#REF!</v>
      </c>
    </row>
    <row r="207" spans="1:16" x14ac:dyDescent="0.25">
      <c r="A207" s="2" t="s">
        <v>192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300</v>
      </c>
      <c r="L207" s="15">
        <v>0</v>
      </c>
      <c r="M207" s="15">
        <v>0</v>
      </c>
      <c r="N207">
        <f t="shared" si="6"/>
        <v>300</v>
      </c>
      <c r="O207" t="e">
        <f>VLOOKUP(A207,#REF!,14,FALSE)</f>
        <v>#REF!</v>
      </c>
      <c r="P207" t="e">
        <f t="shared" si="7"/>
        <v>#REF!</v>
      </c>
    </row>
    <row r="208" spans="1:16" x14ac:dyDescent="0.25">
      <c r="A208" s="2" t="s">
        <v>193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200</v>
      </c>
      <c r="L208" s="15">
        <v>0</v>
      </c>
      <c r="M208" s="15">
        <v>0</v>
      </c>
      <c r="N208">
        <f t="shared" si="6"/>
        <v>200</v>
      </c>
      <c r="O208" t="e">
        <f>VLOOKUP(A208,#REF!,14,FALSE)</f>
        <v>#REF!</v>
      </c>
      <c r="P208" t="e">
        <f t="shared" si="7"/>
        <v>#REF!</v>
      </c>
    </row>
    <row r="209" spans="1:16" x14ac:dyDescent="0.25">
      <c r="A209" s="2" t="s">
        <v>194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>
        <f t="shared" si="6"/>
        <v>0</v>
      </c>
      <c r="O209" t="e">
        <f>VLOOKUP(A209,#REF!,14,FALSE)</f>
        <v>#REF!</v>
      </c>
      <c r="P209" t="e">
        <f t="shared" si="7"/>
        <v>#REF!</v>
      </c>
    </row>
    <row r="210" spans="1:16" x14ac:dyDescent="0.25">
      <c r="A210" s="2" t="s">
        <v>195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>
        <f t="shared" si="6"/>
        <v>0</v>
      </c>
      <c r="O210" t="e">
        <f>VLOOKUP(A210,#REF!,14,FALSE)</f>
        <v>#REF!</v>
      </c>
      <c r="P210" t="e">
        <f t="shared" si="7"/>
        <v>#REF!</v>
      </c>
    </row>
    <row r="211" spans="1:16" x14ac:dyDescent="0.25">
      <c r="A211" s="2" t="s">
        <v>196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250</v>
      </c>
      <c r="J211" s="15">
        <v>0</v>
      </c>
      <c r="K211" s="15">
        <v>0</v>
      </c>
      <c r="L211" s="15">
        <v>0</v>
      </c>
      <c r="M211" s="15">
        <v>0</v>
      </c>
      <c r="N211">
        <f t="shared" si="6"/>
        <v>250</v>
      </c>
      <c r="O211" t="e">
        <f>VLOOKUP(A211,#REF!,14,FALSE)</f>
        <v>#REF!</v>
      </c>
      <c r="P211" t="e">
        <f t="shared" si="7"/>
        <v>#REF!</v>
      </c>
    </row>
    <row r="212" spans="1:16" x14ac:dyDescent="0.25">
      <c r="A212" s="2" t="s">
        <v>197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>
        <f t="shared" si="6"/>
        <v>0</v>
      </c>
      <c r="O212" t="e">
        <f>VLOOKUP(A212,#REF!,14,FALSE)</f>
        <v>#REF!</v>
      </c>
      <c r="P212" t="e">
        <f t="shared" si="7"/>
        <v>#REF!</v>
      </c>
    </row>
    <row r="213" spans="1:16" x14ac:dyDescent="0.25">
      <c r="A213" s="2" t="s">
        <v>198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>
        <f t="shared" si="6"/>
        <v>0</v>
      </c>
      <c r="O213" t="e">
        <f>VLOOKUP(A213,#REF!,14,FALSE)</f>
        <v>#REF!</v>
      </c>
      <c r="P213" t="e">
        <f t="shared" si="7"/>
        <v>#REF!</v>
      </c>
    </row>
    <row r="214" spans="1:16" x14ac:dyDescent="0.25">
      <c r="A214" s="2" t="s">
        <v>199</v>
      </c>
      <c r="B214" s="15">
        <v>0</v>
      </c>
      <c r="C214" s="15">
        <v>0</v>
      </c>
      <c r="D214" s="15">
        <v>0</v>
      </c>
      <c r="E214" s="15">
        <v>0</v>
      </c>
      <c r="F214" s="15">
        <v>150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>
        <f t="shared" si="6"/>
        <v>150</v>
      </c>
      <c r="O214" t="e">
        <f>VLOOKUP(A214,#REF!,14,FALSE)</f>
        <v>#REF!</v>
      </c>
      <c r="P214" t="e">
        <f t="shared" si="7"/>
        <v>#REF!</v>
      </c>
    </row>
    <row r="215" spans="1:16" x14ac:dyDescent="0.25">
      <c r="A215" s="2" t="s">
        <v>200</v>
      </c>
      <c r="B215" s="15">
        <v>0</v>
      </c>
      <c r="C215" s="15">
        <v>100</v>
      </c>
      <c r="D215" s="15">
        <v>0</v>
      </c>
      <c r="E215" s="15">
        <v>0</v>
      </c>
      <c r="F215" s="15">
        <v>0</v>
      </c>
      <c r="G215" s="15">
        <v>0</v>
      </c>
      <c r="H215" s="15">
        <v>120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>
        <f t="shared" si="6"/>
        <v>220</v>
      </c>
      <c r="O215" t="e">
        <f>VLOOKUP(A215,#REF!,14,FALSE)</f>
        <v>#REF!</v>
      </c>
      <c r="P215" t="e">
        <f t="shared" si="7"/>
        <v>#REF!</v>
      </c>
    </row>
    <row r="216" spans="1:16" x14ac:dyDescent="0.25">
      <c r="A216" s="2" t="s">
        <v>201</v>
      </c>
      <c r="B216" s="15">
        <v>100</v>
      </c>
      <c r="C216" s="15">
        <v>0</v>
      </c>
      <c r="D216" s="15">
        <v>0</v>
      </c>
      <c r="E216" s="15">
        <v>0</v>
      </c>
      <c r="F216" s="15">
        <v>150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>
        <f t="shared" si="6"/>
        <v>250</v>
      </c>
      <c r="O216" t="e">
        <f>VLOOKUP(A216,#REF!,14,FALSE)</f>
        <v>#REF!</v>
      </c>
      <c r="P216" t="e">
        <f t="shared" si="7"/>
        <v>#REF!</v>
      </c>
    </row>
    <row r="217" spans="1:16" x14ac:dyDescent="0.25">
      <c r="A217" s="2" t="s">
        <v>202</v>
      </c>
      <c r="B217" s="15">
        <v>100</v>
      </c>
      <c r="C217" s="15">
        <v>0</v>
      </c>
      <c r="D217" s="15">
        <v>0</v>
      </c>
      <c r="E217" s="15">
        <v>0</v>
      </c>
      <c r="F217" s="15">
        <v>100</v>
      </c>
      <c r="G217" s="15">
        <v>0</v>
      </c>
      <c r="H217" s="15">
        <v>100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>
        <f t="shared" si="6"/>
        <v>300</v>
      </c>
      <c r="O217" t="e">
        <f>VLOOKUP(A217,#REF!,14,FALSE)</f>
        <v>#REF!</v>
      </c>
      <c r="P217" t="e">
        <f t="shared" si="7"/>
        <v>#REF!</v>
      </c>
    </row>
    <row r="218" spans="1:16" x14ac:dyDescent="0.25">
      <c r="A218" s="2" t="s">
        <v>203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>
        <f t="shared" si="6"/>
        <v>0</v>
      </c>
      <c r="O218" t="e">
        <f>VLOOKUP(A218,#REF!,14,FALSE)</f>
        <v>#REF!</v>
      </c>
      <c r="P218" t="e">
        <f t="shared" si="7"/>
        <v>#REF!</v>
      </c>
    </row>
    <row r="219" spans="1:16" x14ac:dyDescent="0.25">
      <c r="A219" s="2" t="s">
        <v>204</v>
      </c>
      <c r="B219" s="15">
        <v>200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150</v>
      </c>
      <c r="I219" s="15">
        <v>0</v>
      </c>
      <c r="J219" s="15">
        <v>250</v>
      </c>
      <c r="K219" s="15">
        <v>0</v>
      </c>
      <c r="L219" s="15">
        <v>0</v>
      </c>
      <c r="M219" s="15">
        <v>0</v>
      </c>
      <c r="N219">
        <f t="shared" si="6"/>
        <v>600</v>
      </c>
      <c r="O219" t="e">
        <f>VLOOKUP(A219,#REF!,14,FALSE)</f>
        <v>#REF!</v>
      </c>
      <c r="P219" t="e">
        <f t="shared" si="7"/>
        <v>#REF!</v>
      </c>
    </row>
    <row r="220" spans="1:16" x14ac:dyDescent="0.25">
      <c r="A220" s="2" t="s">
        <v>205</v>
      </c>
      <c r="B220" s="15">
        <v>120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150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>
        <f t="shared" si="6"/>
        <v>270</v>
      </c>
      <c r="O220" t="e">
        <f>VLOOKUP(A220,#REF!,14,FALSE)</f>
        <v>#REF!</v>
      </c>
      <c r="P220" t="e">
        <f t="shared" si="7"/>
        <v>#REF!</v>
      </c>
    </row>
    <row r="221" spans="1:16" x14ac:dyDescent="0.25">
      <c r="A221" s="2" t="s">
        <v>206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>
        <f t="shared" si="6"/>
        <v>0</v>
      </c>
      <c r="O221" t="e">
        <f>VLOOKUP(A221,#REF!,14,FALSE)</f>
        <v>#REF!</v>
      </c>
      <c r="P221" t="e">
        <f t="shared" si="7"/>
        <v>#REF!</v>
      </c>
    </row>
    <row r="222" spans="1:16" x14ac:dyDescent="0.25">
      <c r="A222" s="2" t="s">
        <v>208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100</v>
      </c>
      <c r="J222" s="15">
        <v>0</v>
      </c>
      <c r="K222" s="15">
        <v>0</v>
      </c>
      <c r="L222" s="15">
        <v>0</v>
      </c>
      <c r="M222" s="15">
        <v>0</v>
      </c>
      <c r="N222">
        <f t="shared" si="6"/>
        <v>100</v>
      </c>
      <c r="O222" t="e">
        <f>VLOOKUP(A222,#REF!,14,FALSE)</f>
        <v>#REF!</v>
      </c>
      <c r="P222" t="e">
        <f t="shared" si="7"/>
        <v>#REF!</v>
      </c>
    </row>
    <row r="223" spans="1:16" x14ac:dyDescent="0.25">
      <c r="A223" s="2" t="s">
        <v>209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>
        <f t="shared" si="6"/>
        <v>0</v>
      </c>
      <c r="O223" t="e">
        <f>VLOOKUP(A223,#REF!,14,FALSE)</f>
        <v>#REF!</v>
      </c>
      <c r="P223" t="e">
        <f t="shared" si="7"/>
        <v>#REF!</v>
      </c>
    </row>
    <row r="224" spans="1:16" x14ac:dyDescent="0.25">
      <c r="A224" s="2" t="s">
        <v>211</v>
      </c>
      <c r="B224" s="15">
        <v>0</v>
      </c>
      <c r="C224" s="15">
        <v>100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100</v>
      </c>
      <c r="J224" s="15">
        <v>0</v>
      </c>
      <c r="K224" s="15">
        <v>0</v>
      </c>
      <c r="L224" s="15">
        <v>0</v>
      </c>
      <c r="M224" s="15">
        <v>0</v>
      </c>
      <c r="N224">
        <f t="shared" si="6"/>
        <v>200</v>
      </c>
      <c r="O224" t="e">
        <f>VLOOKUP(A224,#REF!,14,FALSE)</f>
        <v>#REF!</v>
      </c>
      <c r="P224" t="e">
        <f t="shared" si="7"/>
        <v>#REF!</v>
      </c>
    </row>
    <row r="225" spans="1:16" x14ac:dyDescent="0.25">
      <c r="A225" s="2" t="s">
        <v>212</v>
      </c>
      <c r="B225" s="15">
        <v>0</v>
      </c>
      <c r="C225" s="15">
        <v>100</v>
      </c>
      <c r="D225" s="15">
        <v>0</v>
      </c>
      <c r="E225" s="15">
        <v>0</v>
      </c>
      <c r="F225" s="15">
        <v>0</v>
      </c>
      <c r="G225" s="15">
        <v>0</v>
      </c>
      <c r="H225" s="15">
        <v>100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>
        <f t="shared" si="6"/>
        <v>200</v>
      </c>
      <c r="O225" t="e">
        <f>VLOOKUP(A225,#REF!,14,FALSE)</f>
        <v>#REF!</v>
      </c>
      <c r="P225" t="e">
        <f t="shared" si="7"/>
        <v>#REF!</v>
      </c>
    </row>
    <row r="226" spans="1:16" x14ac:dyDescent="0.25">
      <c r="A226" s="2" t="s">
        <v>213</v>
      </c>
      <c r="B226" s="15">
        <v>0</v>
      </c>
      <c r="C226" s="15">
        <v>100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100</v>
      </c>
      <c r="J226" s="15">
        <v>0</v>
      </c>
      <c r="K226" s="15">
        <v>0</v>
      </c>
      <c r="L226" s="15">
        <v>0</v>
      </c>
      <c r="M226" s="15">
        <v>0</v>
      </c>
      <c r="N226">
        <f t="shared" si="6"/>
        <v>200</v>
      </c>
      <c r="O226" t="e">
        <f>VLOOKUP(A226,#REF!,14,FALSE)</f>
        <v>#REF!</v>
      </c>
      <c r="P226" t="e">
        <f t="shared" si="7"/>
        <v>#REF!</v>
      </c>
    </row>
    <row r="227" spans="1:16" x14ac:dyDescent="0.25">
      <c r="A227" s="2" t="s">
        <v>216</v>
      </c>
      <c r="B227" s="15">
        <v>1020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400</v>
      </c>
      <c r="J227" s="15">
        <v>0</v>
      </c>
      <c r="K227" s="15">
        <v>0</v>
      </c>
      <c r="L227" s="15">
        <v>100</v>
      </c>
      <c r="M227" s="15">
        <v>0</v>
      </c>
      <c r="N227">
        <f t="shared" si="6"/>
        <v>1520</v>
      </c>
      <c r="O227" t="e">
        <f>VLOOKUP(A227,#REF!,14,FALSE)</f>
        <v>#REF!</v>
      </c>
      <c r="P227" t="e">
        <f t="shared" si="7"/>
        <v>#REF!</v>
      </c>
    </row>
    <row r="228" spans="1:16" x14ac:dyDescent="0.25">
      <c r="A228" s="2" t="s">
        <v>217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>
        <f t="shared" si="6"/>
        <v>0</v>
      </c>
      <c r="O228" t="e">
        <f>VLOOKUP(A228,#REF!,14,FALSE)</f>
        <v>#REF!</v>
      </c>
      <c r="P228" t="e">
        <f t="shared" si="7"/>
        <v>#REF!</v>
      </c>
    </row>
    <row r="229" spans="1:16" x14ac:dyDescent="0.25">
      <c r="A229" s="2" t="s">
        <v>218</v>
      </c>
      <c r="B229" s="15">
        <v>0</v>
      </c>
      <c r="C229" s="15">
        <v>0</v>
      </c>
      <c r="D229" s="15">
        <v>0</v>
      </c>
      <c r="E229" s="15">
        <v>200</v>
      </c>
      <c r="F229" s="15">
        <v>0</v>
      </c>
      <c r="G229" s="15">
        <v>400</v>
      </c>
      <c r="H229" s="15">
        <v>0</v>
      </c>
      <c r="I229" s="15">
        <v>500</v>
      </c>
      <c r="J229" s="15">
        <v>0</v>
      </c>
      <c r="K229" s="15">
        <v>500</v>
      </c>
      <c r="L229" s="15">
        <v>0</v>
      </c>
      <c r="M229" s="15">
        <v>0</v>
      </c>
      <c r="N229">
        <f t="shared" si="6"/>
        <v>1600</v>
      </c>
      <c r="O229" t="e">
        <f>VLOOKUP(A229,#REF!,14,FALSE)</f>
        <v>#REF!</v>
      </c>
      <c r="P229" t="e">
        <f t="shared" si="7"/>
        <v>#REF!</v>
      </c>
    </row>
    <row r="230" spans="1:16" x14ac:dyDescent="0.25">
      <c r="A230" s="2">
        <v>628</v>
      </c>
      <c r="B230" s="15">
        <v>0</v>
      </c>
      <c r="C230" s="15">
        <v>300</v>
      </c>
      <c r="D230" s="15">
        <v>0</v>
      </c>
      <c r="E230" s="15">
        <v>0</v>
      </c>
      <c r="F230" s="15">
        <v>300</v>
      </c>
      <c r="G230" s="15">
        <v>0</v>
      </c>
      <c r="H230" s="15">
        <v>350</v>
      </c>
      <c r="I230" s="15">
        <v>0</v>
      </c>
      <c r="J230" s="15">
        <v>0</v>
      </c>
      <c r="K230" s="15">
        <v>400</v>
      </c>
      <c r="L230" s="15">
        <v>0</v>
      </c>
      <c r="M230" s="15">
        <v>0</v>
      </c>
      <c r="N230">
        <f t="shared" si="6"/>
        <v>1350</v>
      </c>
      <c r="O230" t="e">
        <f>VLOOKUP(A230,#REF!,14,FALSE)</f>
        <v>#REF!</v>
      </c>
      <c r="P230" t="e">
        <f t="shared" si="7"/>
        <v>#REF!</v>
      </c>
    </row>
    <row r="231" spans="1:16" x14ac:dyDescent="0.25">
      <c r="A231" s="2" t="s">
        <v>219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200</v>
      </c>
      <c r="K231" s="15">
        <v>0</v>
      </c>
      <c r="L231" s="15">
        <v>0</v>
      </c>
      <c r="M231" s="15">
        <v>0</v>
      </c>
      <c r="N231">
        <f t="shared" si="6"/>
        <v>200</v>
      </c>
      <c r="O231" t="e">
        <f>VLOOKUP(A231,#REF!,14,FALSE)</f>
        <v>#REF!</v>
      </c>
      <c r="P231" t="e">
        <f t="shared" si="7"/>
        <v>#REF!</v>
      </c>
    </row>
    <row r="232" spans="1:16" x14ac:dyDescent="0.25">
      <c r="A232" s="2" t="s">
        <v>234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>
        <f t="shared" si="6"/>
        <v>0</v>
      </c>
      <c r="O232" t="e">
        <f>VLOOKUP(A232,#REF!,14,FALSE)</f>
        <v>#REF!</v>
      </c>
      <c r="P232" t="e">
        <f t="shared" si="7"/>
        <v>#REF!</v>
      </c>
    </row>
    <row r="233" spans="1:16" x14ac:dyDescent="0.25">
      <c r="A233" s="2" t="s">
        <v>235</v>
      </c>
      <c r="B233" s="15">
        <v>0</v>
      </c>
      <c r="C233" s="15">
        <v>100</v>
      </c>
      <c r="D233" s="15">
        <v>0</v>
      </c>
      <c r="E233" s="15">
        <v>0</v>
      </c>
      <c r="F233" s="15">
        <v>0</v>
      </c>
      <c r="G233" s="15">
        <v>150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>
        <f t="shared" si="6"/>
        <v>250</v>
      </c>
      <c r="O233" t="e">
        <f>VLOOKUP(A233,#REF!,14,FALSE)</f>
        <v>#REF!</v>
      </c>
      <c r="P233" t="e">
        <f t="shared" si="7"/>
        <v>#REF!</v>
      </c>
    </row>
    <row r="234" spans="1:16" x14ac:dyDescent="0.25">
      <c r="A234" s="2" t="s">
        <v>236</v>
      </c>
      <c r="B234" s="15">
        <v>0</v>
      </c>
      <c r="C234" s="15">
        <v>100</v>
      </c>
      <c r="D234" s="15">
        <v>0</v>
      </c>
      <c r="E234" s="15">
        <v>0</v>
      </c>
      <c r="F234" s="15">
        <v>0</v>
      </c>
      <c r="G234" s="15">
        <v>0</v>
      </c>
      <c r="H234" s="15">
        <v>100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>
        <f t="shared" si="6"/>
        <v>200</v>
      </c>
      <c r="O234" t="e">
        <f>VLOOKUP(A234,#REF!,14,FALSE)</f>
        <v>#REF!</v>
      </c>
      <c r="P234" t="e">
        <f t="shared" si="7"/>
        <v>#REF!</v>
      </c>
    </row>
    <row r="235" spans="1:16" x14ac:dyDescent="0.25">
      <c r="A235" s="2" t="s">
        <v>237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150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>
        <f t="shared" si="6"/>
        <v>150</v>
      </c>
      <c r="O235" t="e">
        <f>VLOOKUP(A235,#REF!,14,FALSE)</f>
        <v>#REF!</v>
      </c>
      <c r="P235" t="e">
        <f t="shared" si="7"/>
        <v>#REF!</v>
      </c>
    </row>
    <row r="236" spans="1:16" x14ac:dyDescent="0.25">
      <c r="A236" s="2" t="s">
        <v>238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>
        <f t="shared" si="6"/>
        <v>0</v>
      </c>
      <c r="O236" t="e">
        <f>VLOOKUP(A236,#REF!,14,FALSE)</f>
        <v>#REF!</v>
      </c>
      <c r="P236" t="e">
        <f t="shared" si="7"/>
        <v>#REF!</v>
      </c>
    </row>
    <row r="237" spans="1:16" x14ac:dyDescent="0.25">
      <c r="A237" s="2" t="s">
        <v>239</v>
      </c>
      <c r="B237" s="15">
        <v>0</v>
      </c>
      <c r="C237" s="15">
        <v>50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>
        <f t="shared" si="6"/>
        <v>50</v>
      </c>
      <c r="O237" t="e">
        <f>VLOOKUP(A237,#REF!,14,FALSE)</f>
        <v>#REF!</v>
      </c>
      <c r="P237" t="e">
        <f t="shared" si="7"/>
        <v>#REF!</v>
      </c>
    </row>
    <row r="238" spans="1:16" x14ac:dyDescent="0.25">
      <c r="A238" s="2" t="s">
        <v>240</v>
      </c>
      <c r="B238" s="15">
        <v>0</v>
      </c>
      <c r="C238" s="15">
        <v>100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100</v>
      </c>
      <c r="J238" s="15">
        <v>0</v>
      </c>
      <c r="K238" s="15">
        <v>0</v>
      </c>
      <c r="L238" s="15">
        <v>0</v>
      </c>
      <c r="M238" s="15">
        <v>0</v>
      </c>
      <c r="N238">
        <f t="shared" si="6"/>
        <v>200</v>
      </c>
      <c r="O238" t="e">
        <f>VLOOKUP(A238,#REF!,14,FALSE)</f>
        <v>#REF!</v>
      </c>
      <c r="P238" t="e">
        <f t="shared" si="7"/>
        <v>#REF!</v>
      </c>
    </row>
    <row r="239" spans="1:16" x14ac:dyDescent="0.25">
      <c r="A239" s="2" t="s">
        <v>241</v>
      </c>
      <c r="B239" s="15">
        <v>0</v>
      </c>
      <c r="C239" s="15">
        <v>50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>
        <f t="shared" si="6"/>
        <v>50</v>
      </c>
      <c r="O239" t="e">
        <f>VLOOKUP(A239,#REF!,14,FALSE)</f>
        <v>#REF!</v>
      </c>
      <c r="P239" t="e">
        <f t="shared" si="7"/>
        <v>#REF!</v>
      </c>
    </row>
    <row r="240" spans="1:16" x14ac:dyDescent="0.25">
      <c r="A240" s="2" t="s">
        <v>242</v>
      </c>
      <c r="B240" s="15">
        <v>0</v>
      </c>
      <c r="C240" s="15">
        <v>100</v>
      </c>
      <c r="D240" s="15">
        <v>0</v>
      </c>
      <c r="E240" s="15">
        <v>0</v>
      </c>
      <c r="F240" s="15">
        <v>200</v>
      </c>
      <c r="G240" s="15">
        <v>0</v>
      </c>
      <c r="H240" s="15">
        <v>0</v>
      </c>
      <c r="I240" s="15">
        <v>0</v>
      </c>
      <c r="J240" s="15">
        <v>0</v>
      </c>
      <c r="K240" s="15">
        <v>100</v>
      </c>
      <c r="L240" s="15">
        <v>0</v>
      </c>
      <c r="M240" s="15">
        <v>0</v>
      </c>
      <c r="N240">
        <f t="shared" si="6"/>
        <v>400</v>
      </c>
      <c r="O240" t="e">
        <f>VLOOKUP(A240,#REF!,14,FALSE)</f>
        <v>#REF!</v>
      </c>
      <c r="P240" t="e">
        <f t="shared" si="7"/>
        <v>#REF!</v>
      </c>
    </row>
    <row r="241" spans="1:16" x14ac:dyDescent="0.25">
      <c r="A241" s="2" t="s">
        <v>243</v>
      </c>
      <c r="B241" s="15">
        <v>0</v>
      </c>
      <c r="C241" s="15">
        <v>0</v>
      </c>
      <c r="D241" s="15">
        <v>500</v>
      </c>
      <c r="E241" s="15">
        <v>300</v>
      </c>
      <c r="F241" s="15">
        <v>950</v>
      </c>
      <c r="G241" s="15">
        <v>0</v>
      </c>
      <c r="H241" s="15">
        <v>0</v>
      </c>
      <c r="I241" s="15">
        <v>800</v>
      </c>
      <c r="J241" s="15">
        <v>0</v>
      </c>
      <c r="K241" s="15">
        <v>800</v>
      </c>
      <c r="L241" s="15">
        <v>0</v>
      </c>
      <c r="M241" s="15">
        <v>0</v>
      </c>
      <c r="N241">
        <f t="shared" si="6"/>
        <v>3350</v>
      </c>
      <c r="O241" t="e">
        <f>VLOOKUP(A241,#REF!,14,FALSE)</f>
        <v>#REF!</v>
      </c>
      <c r="P241" t="e">
        <f t="shared" si="7"/>
        <v>#REF!</v>
      </c>
    </row>
    <row r="242" spans="1:16" x14ac:dyDescent="0.25">
      <c r="A242" s="2" t="s">
        <v>244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>
        <f t="shared" si="6"/>
        <v>0</v>
      </c>
      <c r="O242" t="e">
        <f>VLOOKUP(A242,#REF!,14,FALSE)</f>
        <v>#REF!</v>
      </c>
      <c r="P242" t="e">
        <f t="shared" si="7"/>
        <v>#REF!</v>
      </c>
    </row>
    <row r="243" spans="1:16" x14ac:dyDescent="0.25">
      <c r="A243" s="2" t="s">
        <v>245</v>
      </c>
      <c r="B243" s="15">
        <v>0</v>
      </c>
      <c r="C243" s="15">
        <v>0</v>
      </c>
      <c r="D243" s="15">
        <v>0</v>
      </c>
      <c r="E243" s="15">
        <v>3500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>
        <f t="shared" si="6"/>
        <v>3500</v>
      </c>
      <c r="O243" t="e">
        <f>VLOOKUP(A243,#REF!,14,FALSE)</f>
        <v>#REF!</v>
      </c>
      <c r="P243" t="e">
        <f t="shared" si="7"/>
        <v>#REF!</v>
      </c>
    </row>
    <row r="244" spans="1:16" x14ac:dyDescent="0.25">
      <c r="A244" s="2" t="s">
        <v>246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200</v>
      </c>
      <c r="L244" s="15">
        <v>0</v>
      </c>
      <c r="M244" s="15">
        <v>0</v>
      </c>
      <c r="N244">
        <f t="shared" si="6"/>
        <v>200</v>
      </c>
      <c r="O244" t="e">
        <f>VLOOKUP(A244,#REF!,14,FALSE)</f>
        <v>#REF!</v>
      </c>
      <c r="P244" t="e">
        <f t="shared" si="7"/>
        <v>#REF!</v>
      </c>
    </row>
    <row r="245" spans="1:16" x14ac:dyDescent="0.25">
      <c r="A245" s="2" t="s">
        <v>247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200</v>
      </c>
      <c r="M245" s="15">
        <v>0</v>
      </c>
      <c r="N245">
        <f t="shared" si="6"/>
        <v>200</v>
      </c>
      <c r="O245" t="e">
        <f>VLOOKUP(A245,#REF!,14,FALSE)</f>
        <v>#REF!</v>
      </c>
      <c r="P245" t="e">
        <f t="shared" si="7"/>
        <v>#REF!</v>
      </c>
    </row>
    <row r="246" spans="1:16" x14ac:dyDescent="0.25">
      <c r="A246" s="2" t="s">
        <v>248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200</v>
      </c>
      <c r="L246" s="15">
        <v>0</v>
      </c>
      <c r="M246" s="15">
        <v>0</v>
      </c>
      <c r="N246">
        <f t="shared" si="6"/>
        <v>200</v>
      </c>
      <c r="O246" t="e">
        <f>VLOOKUP(A246,#REF!,14,FALSE)</f>
        <v>#REF!</v>
      </c>
      <c r="P246" t="e">
        <f t="shared" si="7"/>
        <v>#REF!</v>
      </c>
    </row>
    <row r="247" spans="1:16" x14ac:dyDescent="0.25">
      <c r="A247" s="2" t="s">
        <v>249</v>
      </c>
      <c r="B247" s="15">
        <v>400</v>
      </c>
      <c r="C247" s="15">
        <v>0</v>
      </c>
      <c r="D247" s="15">
        <v>0</v>
      </c>
      <c r="E247" s="15">
        <v>0</v>
      </c>
      <c r="F247" s="15">
        <v>600</v>
      </c>
      <c r="G247" s="15">
        <v>0</v>
      </c>
      <c r="H247" s="15">
        <v>0</v>
      </c>
      <c r="I247" s="15">
        <v>500</v>
      </c>
      <c r="J247" s="15">
        <v>0</v>
      </c>
      <c r="K247" s="15">
        <v>0</v>
      </c>
      <c r="L247" s="15">
        <v>150</v>
      </c>
      <c r="M247" s="15">
        <v>0</v>
      </c>
      <c r="N247">
        <f t="shared" si="6"/>
        <v>1650</v>
      </c>
      <c r="O247" t="e">
        <f>VLOOKUP(A247,#REF!,14,FALSE)</f>
        <v>#REF!</v>
      </c>
      <c r="P247" t="e">
        <f t="shared" si="7"/>
        <v>#REF!</v>
      </c>
    </row>
    <row r="248" spans="1:16" x14ac:dyDescent="0.25">
      <c r="A248" s="2" t="s">
        <v>250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300</v>
      </c>
      <c r="K248" s="15">
        <v>0</v>
      </c>
      <c r="L248" s="15">
        <v>0</v>
      </c>
      <c r="M248" s="15">
        <v>0</v>
      </c>
      <c r="N248">
        <f t="shared" si="6"/>
        <v>300</v>
      </c>
      <c r="O248" t="e">
        <f>VLOOKUP(A248,#REF!,14,FALSE)</f>
        <v>#REF!</v>
      </c>
      <c r="P248" t="e">
        <f t="shared" si="7"/>
        <v>#REF!</v>
      </c>
    </row>
    <row r="249" spans="1:16" x14ac:dyDescent="0.25">
      <c r="A249" s="2" t="s">
        <v>251</v>
      </c>
      <c r="B249" s="15">
        <v>233</v>
      </c>
      <c r="C249" s="15">
        <v>0</v>
      </c>
      <c r="D249" s="15">
        <v>0</v>
      </c>
      <c r="E249" s="15">
        <v>0</v>
      </c>
      <c r="F249" s="15">
        <v>0</v>
      </c>
      <c r="G249" s="15">
        <v>300</v>
      </c>
      <c r="H249" s="15">
        <v>0</v>
      </c>
      <c r="I249" s="15">
        <v>0</v>
      </c>
      <c r="J249" s="15">
        <v>0</v>
      </c>
      <c r="K249" s="15">
        <v>200</v>
      </c>
      <c r="L249" s="15">
        <v>0</v>
      </c>
      <c r="M249" s="15">
        <v>0</v>
      </c>
      <c r="N249">
        <f t="shared" si="6"/>
        <v>733</v>
      </c>
      <c r="O249" t="e">
        <f>VLOOKUP(A249,#REF!,14,FALSE)</f>
        <v>#REF!</v>
      </c>
      <c r="P249" t="e">
        <f t="shared" si="7"/>
        <v>#REF!</v>
      </c>
    </row>
    <row r="250" spans="1:16" x14ac:dyDescent="0.25">
      <c r="A250" s="2" t="s">
        <v>252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150</v>
      </c>
      <c r="K250" s="15">
        <v>0</v>
      </c>
      <c r="L250" s="15">
        <v>0</v>
      </c>
      <c r="M250" s="15">
        <v>0</v>
      </c>
      <c r="N250">
        <f t="shared" si="6"/>
        <v>150</v>
      </c>
      <c r="O250" t="e">
        <f>VLOOKUP(A250,#REF!,14,FALSE)</f>
        <v>#REF!</v>
      </c>
      <c r="P250" t="e">
        <f t="shared" si="7"/>
        <v>#REF!</v>
      </c>
    </row>
    <row r="251" spans="1:16" x14ac:dyDescent="0.25">
      <c r="A251" s="2" t="s">
        <v>253</v>
      </c>
      <c r="B251" s="15">
        <v>100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200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>
        <f t="shared" si="6"/>
        <v>300</v>
      </c>
      <c r="O251" t="e">
        <f>VLOOKUP(A251,#REF!,14,FALSE)</f>
        <v>#REF!</v>
      </c>
      <c r="P251" t="e">
        <f t="shared" si="7"/>
        <v>#REF!</v>
      </c>
    </row>
    <row r="252" spans="1:16" x14ac:dyDescent="0.25">
      <c r="A252" s="2" t="s">
        <v>254</v>
      </c>
      <c r="B252" s="15">
        <v>800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1100</v>
      </c>
      <c r="I252" s="15">
        <v>0</v>
      </c>
      <c r="J252" s="15">
        <v>0</v>
      </c>
      <c r="K252" s="15">
        <v>1800</v>
      </c>
      <c r="L252" s="15">
        <v>0</v>
      </c>
      <c r="M252" s="15">
        <v>0</v>
      </c>
      <c r="N252">
        <f t="shared" si="6"/>
        <v>3700</v>
      </c>
      <c r="O252" t="e">
        <f>VLOOKUP(A252,#REF!,14,FALSE)</f>
        <v>#REF!</v>
      </c>
      <c r="P252" t="e">
        <f t="shared" si="7"/>
        <v>#REF!</v>
      </c>
    </row>
    <row r="253" spans="1:16" x14ac:dyDescent="0.25">
      <c r="A253" s="2" t="s">
        <v>255</v>
      </c>
      <c r="B253" s="15">
        <v>500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100</v>
      </c>
      <c r="J253" s="15">
        <v>0</v>
      </c>
      <c r="K253" s="15">
        <v>0</v>
      </c>
      <c r="L253" s="15">
        <v>0</v>
      </c>
      <c r="M253" s="15">
        <v>0</v>
      </c>
      <c r="N253">
        <f t="shared" si="6"/>
        <v>600</v>
      </c>
      <c r="O253" t="e">
        <f>VLOOKUP(A253,#REF!,14,FALSE)</f>
        <v>#REF!</v>
      </c>
      <c r="P253" t="e">
        <f t="shared" si="7"/>
        <v>#REF!</v>
      </c>
    </row>
    <row r="254" spans="1:16" x14ac:dyDescent="0.25">
      <c r="A254" s="2" t="s">
        <v>256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200</v>
      </c>
      <c r="L254" s="15">
        <v>0</v>
      </c>
      <c r="M254" s="15">
        <v>0</v>
      </c>
      <c r="N254">
        <f t="shared" si="6"/>
        <v>200</v>
      </c>
      <c r="O254" t="e">
        <f>VLOOKUP(A254,#REF!,14,FALSE)</f>
        <v>#REF!</v>
      </c>
      <c r="P254" t="e">
        <f t="shared" si="7"/>
        <v>#REF!</v>
      </c>
    </row>
    <row r="255" spans="1:16" x14ac:dyDescent="0.25">
      <c r="A255" s="2" t="s">
        <v>257</v>
      </c>
      <c r="B255" s="15">
        <v>100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100</v>
      </c>
      <c r="L255" s="15">
        <v>0</v>
      </c>
      <c r="M255" s="15">
        <v>0</v>
      </c>
      <c r="N255">
        <f t="shared" si="6"/>
        <v>200</v>
      </c>
      <c r="O255" t="e">
        <f>VLOOKUP(A255,#REF!,14,FALSE)</f>
        <v>#REF!</v>
      </c>
      <c r="P255" t="e">
        <f t="shared" si="7"/>
        <v>#REF!</v>
      </c>
    </row>
    <row r="256" spans="1:16" x14ac:dyDescent="0.25">
      <c r="A256" s="2" t="s">
        <v>258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>
        <f t="shared" si="6"/>
        <v>0</v>
      </c>
      <c r="O256" t="e">
        <f>VLOOKUP(A256,#REF!,14,FALSE)</f>
        <v>#REF!</v>
      </c>
      <c r="P256" t="e">
        <f t="shared" si="7"/>
        <v>#REF!</v>
      </c>
    </row>
    <row r="257" spans="1:16" x14ac:dyDescent="0.25">
      <c r="A257" s="2" t="s">
        <v>259</v>
      </c>
      <c r="B257" s="15">
        <v>250</v>
      </c>
      <c r="C257" s="15">
        <v>0</v>
      </c>
      <c r="D257" s="15">
        <v>0</v>
      </c>
      <c r="E257" s="15">
        <v>0</v>
      </c>
      <c r="F257" s="15">
        <v>200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>
        <f t="shared" si="6"/>
        <v>450</v>
      </c>
      <c r="O257" t="e">
        <f>VLOOKUP(A257,#REF!,14,FALSE)</f>
        <v>#REF!</v>
      </c>
      <c r="P257" t="e">
        <f t="shared" si="7"/>
        <v>#REF!</v>
      </c>
    </row>
    <row r="258" spans="1:16" x14ac:dyDescent="0.25">
      <c r="A258" s="2" t="s">
        <v>260</v>
      </c>
      <c r="B258" s="15">
        <v>250</v>
      </c>
      <c r="C258" s="15">
        <v>0</v>
      </c>
      <c r="D258" s="15">
        <v>0</v>
      </c>
      <c r="E258" s="15">
        <v>0</v>
      </c>
      <c r="F258" s="15">
        <v>200</v>
      </c>
      <c r="G258" s="15">
        <v>0</v>
      </c>
      <c r="H258" s="15">
        <v>0</v>
      </c>
      <c r="I258" s="15">
        <v>0</v>
      </c>
      <c r="J258" s="15">
        <v>350</v>
      </c>
      <c r="K258" s="15">
        <v>0</v>
      </c>
      <c r="L258" s="15">
        <v>0</v>
      </c>
      <c r="M258" s="15">
        <v>0</v>
      </c>
      <c r="N258">
        <f t="shared" si="6"/>
        <v>800</v>
      </c>
      <c r="O258" t="e">
        <f>VLOOKUP(A258,#REF!,14,FALSE)</f>
        <v>#REF!</v>
      </c>
      <c r="P258" t="e">
        <f t="shared" si="7"/>
        <v>#REF!</v>
      </c>
    </row>
    <row r="259" spans="1:16" x14ac:dyDescent="0.25">
      <c r="A259" s="2" t="s">
        <v>261</v>
      </c>
      <c r="B259" s="15">
        <v>200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200</v>
      </c>
      <c r="J259" s="15">
        <v>0</v>
      </c>
      <c r="K259" s="15">
        <v>200</v>
      </c>
      <c r="L259" s="15">
        <v>0</v>
      </c>
      <c r="M259" s="15">
        <v>0</v>
      </c>
      <c r="N259">
        <f t="shared" si="6"/>
        <v>600</v>
      </c>
      <c r="O259" t="e">
        <f>VLOOKUP(A259,#REF!,14,FALSE)</f>
        <v>#REF!</v>
      </c>
      <c r="P259" t="e">
        <f t="shared" si="7"/>
        <v>#REF!</v>
      </c>
    </row>
    <row r="260" spans="1:16" x14ac:dyDescent="0.25">
      <c r="A260" s="2" t="s">
        <v>262</v>
      </c>
      <c r="B260" s="15">
        <v>28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150</v>
      </c>
      <c r="L260" s="15">
        <v>0</v>
      </c>
      <c r="M260" s="15">
        <v>0</v>
      </c>
      <c r="N260">
        <f t="shared" si="6"/>
        <v>178</v>
      </c>
      <c r="O260" t="e">
        <f>VLOOKUP(A260,#REF!,14,FALSE)</f>
        <v>#REF!</v>
      </c>
      <c r="P260" t="e">
        <f t="shared" si="7"/>
        <v>#REF!</v>
      </c>
    </row>
    <row r="261" spans="1:16" x14ac:dyDescent="0.25">
      <c r="A261" s="2" t="s">
        <v>269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600</v>
      </c>
      <c r="H261" s="15">
        <v>0</v>
      </c>
      <c r="I261" s="15">
        <v>0</v>
      </c>
      <c r="J261" s="15">
        <v>0</v>
      </c>
      <c r="K261" s="15">
        <v>500</v>
      </c>
      <c r="L261" s="15">
        <v>0</v>
      </c>
      <c r="M261" s="15">
        <v>0</v>
      </c>
      <c r="N261">
        <f t="shared" ref="N261:N278" si="8">SUM(B261:M261)</f>
        <v>1100</v>
      </c>
      <c r="O261" t="e">
        <f>VLOOKUP(A261,#REF!,14,FALSE)</f>
        <v>#REF!</v>
      </c>
      <c r="P261" t="e">
        <f t="shared" ref="P261:P278" si="9">O261-N261</f>
        <v>#REF!</v>
      </c>
    </row>
    <row r="262" spans="1:16" x14ac:dyDescent="0.25">
      <c r="A262" s="2" t="s">
        <v>270</v>
      </c>
      <c r="B262" s="15">
        <v>722</v>
      </c>
      <c r="C262" s="15">
        <v>350</v>
      </c>
      <c r="D262" s="15">
        <v>800</v>
      </c>
      <c r="E262" s="15">
        <v>0</v>
      </c>
      <c r="F262" s="15">
        <v>600</v>
      </c>
      <c r="G262" s="15">
        <v>0</v>
      </c>
      <c r="H262" s="15">
        <v>400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>
        <f t="shared" si="8"/>
        <v>2872</v>
      </c>
      <c r="O262" t="e">
        <f>VLOOKUP(A262,#REF!,14,FALSE)</f>
        <v>#REF!</v>
      </c>
      <c r="P262" t="e">
        <f t="shared" si="9"/>
        <v>#REF!</v>
      </c>
    </row>
    <row r="263" spans="1:16" x14ac:dyDescent="0.25">
      <c r="A263" s="2" t="s">
        <v>271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>
        <f t="shared" si="8"/>
        <v>0</v>
      </c>
      <c r="O263" t="e">
        <f>VLOOKUP(A263,#REF!,14,FALSE)</f>
        <v>#REF!</v>
      </c>
      <c r="P263" t="e">
        <f t="shared" si="9"/>
        <v>#REF!</v>
      </c>
    </row>
    <row r="264" spans="1:16" x14ac:dyDescent="0.25">
      <c r="A264" s="2" t="s">
        <v>272</v>
      </c>
      <c r="B264" s="15">
        <v>0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>
        <f t="shared" si="8"/>
        <v>0</v>
      </c>
      <c r="O264" t="e">
        <f>VLOOKUP(A264,#REF!,14,FALSE)</f>
        <v>#REF!</v>
      </c>
      <c r="P264" t="e">
        <f t="shared" si="9"/>
        <v>#REF!</v>
      </c>
    </row>
    <row r="265" spans="1:16" x14ac:dyDescent="0.25">
      <c r="A265" s="2" t="s">
        <v>273</v>
      </c>
      <c r="B265" s="15">
        <v>0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>
        <f t="shared" si="8"/>
        <v>0</v>
      </c>
      <c r="O265" t="e">
        <f>VLOOKUP(A265,#REF!,14,FALSE)</f>
        <v>#REF!</v>
      </c>
      <c r="P265" t="e">
        <f t="shared" si="9"/>
        <v>#REF!</v>
      </c>
    </row>
    <row r="266" spans="1:16" x14ac:dyDescent="0.25">
      <c r="A266" s="2" t="s">
        <v>274</v>
      </c>
      <c r="B266" s="15">
        <v>300</v>
      </c>
      <c r="C266" s="15">
        <v>0</v>
      </c>
      <c r="D266" s="15">
        <v>0</v>
      </c>
      <c r="E266" s="15">
        <v>0</v>
      </c>
      <c r="F266" s="15">
        <v>600</v>
      </c>
      <c r="G266" s="15">
        <v>0</v>
      </c>
      <c r="H266" s="15">
        <v>1100</v>
      </c>
      <c r="I266" s="15">
        <v>0</v>
      </c>
      <c r="J266" s="15">
        <v>0</v>
      </c>
      <c r="K266" s="15">
        <v>1000</v>
      </c>
      <c r="L266" s="15">
        <v>0</v>
      </c>
      <c r="M266" s="15">
        <v>0</v>
      </c>
      <c r="N266">
        <f t="shared" si="8"/>
        <v>3000</v>
      </c>
      <c r="O266" t="e">
        <f>VLOOKUP(A266,#REF!,14,FALSE)</f>
        <v>#REF!</v>
      </c>
      <c r="P266" t="e">
        <f t="shared" si="9"/>
        <v>#REF!</v>
      </c>
    </row>
    <row r="267" spans="1:16" x14ac:dyDescent="0.25">
      <c r="A267" s="2" t="s">
        <v>275</v>
      </c>
      <c r="B267" s="15">
        <v>787</v>
      </c>
      <c r="C267" s="15">
        <v>0</v>
      </c>
      <c r="D267" s="15">
        <v>0</v>
      </c>
      <c r="E267" s="15">
        <v>0</v>
      </c>
      <c r="F267" s="15">
        <v>500</v>
      </c>
      <c r="G267" s="15">
        <v>0</v>
      </c>
      <c r="H267" s="15">
        <v>900</v>
      </c>
      <c r="I267" s="15">
        <v>0</v>
      </c>
      <c r="J267" s="15">
        <v>0</v>
      </c>
      <c r="K267" s="15">
        <v>300</v>
      </c>
      <c r="L267" s="15">
        <v>0</v>
      </c>
      <c r="M267" s="15">
        <v>0</v>
      </c>
      <c r="N267">
        <f t="shared" si="8"/>
        <v>2487</v>
      </c>
      <c r="O267" t="e">
        <f>VLOOKUP(A267,#REF!,14,FALSE)</f>
        <v>#REF!</v>
      </c>
      <c r="P267" t="e">
        <f t="shared" si="9"/>
        <v>#REF!</v>
      </c>
    </row>
    <row r="268" spans="1:16" x14ac:dyDescent="0.25">
      <c r="A268" s="2" t="s">
        <v>276</v>
      </c>
      <c r="B268" s="15">
        <v>0</v>
      </c>
      <c r="C268" s="15">
        <v>0</v>
      </c>
      <c r="D268" s="15">
        <v>0</v>
      </c>
      <c r="E268" s="15">
        <v>0</v>
      </c>
      <c r="F268" s="15">
        <v>150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>
        <f t="shared" si="8"/>
        <v>150</v>
      </c>
      <c r="O268" t="e">
        <f>VLOOKUP(A268,#REF!,14,FALSE)</f>
        <v>#REF!</v>
      </c>
      <c r="P268" t="e">
        <f t="shared" si="9"/>
        <v>#REF!</v>
      </c>
    </row>
    <row r="269" spans="1:16" x14ac:dyDescent="0.25">
      <c r="A269" s="2" t="s">
        <v>277</v>
      </c>
      <c r="B269" s="15">
        <v>0</v>
      </c>
      <c r="C269" s="15">
        <v>0</v>
      </c>
      <c r="D269" s="15">
        <v>0</v>
      </c>
      <c r="E269" s="15">
        <v>0</v>
      </c>
      <c r="F269" s="15">
        <v>150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>
        <f t="shared" si="8"/>
        <v>150</v>
      </c>
      <c r="O269" t="e">
        <f>VLOOKUP(A269,#REF!,14,FALSE)</f>
        <v>#REF!</v>
      </c>
      <c r="P269" t="e">
        <f t="shared" si="9"/>
        <v>#REF!</v>
      </c>
    </row>
    <row r="270" spans="1:16" x14ac:dyDescent="0.25">
      <c r="A270" s="2" t="s">
        <v>278</v>
      </c>
      <c r="B270" s="15">
        <v>0</v>
      </c>
      <c r="C270" s="15">
        <v>0</v>
      </c>
      <c r="D270" s="15">
        <v>0</v>
      </c>
      <c r="E270" s="15">
        <v>0</v>
      </c>
      <c r="F270" s="15">
        <v>150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>
        <f t="shared" si="8"/>
        <v>150</v>
      </c>
      <c r="O270" t="e">
        <f>VLOOKUP(A270,#REF!,14,FALSE)</f>
        <v>#REF!</v>
      </c>
      <c r="P270" t="e">
        <f t="shared" si="9"/>
        <v>#REF!</v>
      </c>
    </row>
    <row r="271" spans="1:16" x14ac:dyDescent="0.25">
      <c r="A271" s="2" t="s">
        <v>279</v>
      </c>
      <c r="B271" s="15">
        <v>0</v>
      </c>
      <c r="C271" s="15">
        <v>0</v>
      </c>
      <c r="D271" s="15">
        <v>0</v>
      </c>
      <c r="E271" s="15">
        <v>0</v>
      </c>
      <c r="F271" s="15">
        <v>250</v>
      </c>
      <c r="G271" s="15">
        <v>0</v>
      </c>
      <c r="H271" s="15">
        <v>0</v>
      </c>
      <c r="I271" s="15">
        <v>250</v>
      </c>
      <c r="J271" s="15">
        <v>0</v>
      </c>
      <c r="K271" s="15">
        <v>0</v>
      </c>
      <c r="L271" s="15">
        <v>0</v>
      </c>
      <c r="M271" s="15">
        <v>0</v>
      </c>
      <c r="N271">
        <f t="shared" si="8"/>
        <v>500</v>
      </c>
      <c r="O271" t="e">
        <f>VLOOKUP(A271,#REF!,14,FALSE)</f>
        <v>#REF!</v>
      </c>
      <c r="P271" t="e">
        <f t="shared" si="9"/>
        <v>#REF!</v>
      </c>
    </row>
    <row r="272" spans="1:16" x14ac:dyDescent="0.25">
      <c r="A272" s="2" t="s">
        <v>280</v>
      </c>
      <c r="B272" s="15">
        <v>0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>
        <f t="shared" si="8"/>
        <v>0</v>
      </c>
      <c r="O272" t="e">
        <f>VLOOKUP(A272,#REF!,14,FALSE)</f>
        <v>#REF!</v>
      </c>
      <c r="P272" t="e">
        <f t="shared" si="9"/>
        <v>#REF!</v>
      </c>
    </row>
    <row r="273" spans="1:16" x14ac:dyDescent="0.25">
      <c r="A273" s="2" t="s">
        <v>281</v>
      </c>
      <c r="B273" s="15">
        <v>0</v>
      </c>
      <c r="C273" s="15">
        <v>0</v>
      </c>
      <c r="D273" s="15">
        <v>0</v>
      </c>
      <c r="E273" s="15">
        <v>0</v>
      </c>
      <c r="F273" s="15">
        <v>0</v>
      </c>
      <c r="G273" s="15">
        <v>500</v>
      </c>
      <c r="H273" s="15">
        <v>0</v>
      </c>
      <c r="I273" s="15">
        <v>0</v>
      </c>
      <c r="J273" s="15">
        <v>800</v>
      </c>
      <c r="K273" s="15">
        <v>0</v>
      </c>
      <c r="L273" s="15">
        <v>0</v>
      </c>
      <c r="M273" s="15">
        <v>0</v>
      </c>
      <c r="N273">
        <f t="shared" si="8"/>
        <v>1300</v>
      </c>
      <c r="O273" t="e">
        <f>VLOOKUP(A273,#REF!,14,FALSE)</f>
        <v>#REF!</v>
      </c>
      <c r="P273" t="e">
        <f t="shared" si="9"/>
        <v>#REF!</v>
      </c>
    </row>
    <row r="274" spans="1:16" x14ac:dyDescent="0.25">
      <c r="A274" s="2" t="s">
        <v>282</v>
      </c>
      <c r="B274" s="15">
        <v>0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1000</v>
      </c>
      <c r="J274" s="15">
        <v>0</v>
      </c>
      <c r="K274" s="15">
        <v>400</v>
      </c>
      <c r="L274" s="15">
        <v>0</v>
      </c>
      <c r="M274" s="15">
        <v>0</v>
      </c>
      <c r="N274">
        <f t="shared" si="8"/>
        <v>1400</v>
      </c>
      <c r="O274" t="e">
        <f>VLOOKUP(A274,#REF!,14,FALSE)</f>
        <v>#REF!</v>
      </c>
      <c r="P274" t="e">
        <f t="shared" si="9"/>
        <v>#REF!</v>
      </c>
    </row>
    <row r="275" spans="1:16" x14ac:dyDescent="0.25">
      <c r="A275" s="2" t="s">
        <v>283</v>
      </c>
      <c r="B275" s="15">
        <v>0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300</v>
      </c>
      <c r="J275" s="15">
        <v>0</v>
      </c>
      <c r="K275" s="15">
        <v>0</v>
      </c>
      <c r="L275" s="15">
        <v>0</v>
      </c>
      <c r="M275" s="15">
        <v>0</v>
      </c>
      <c r="N275">
        <f t="shared" si="8"/>
        <v>300</v>
      </c>
      <c r="O275" t="e">
        <f>VLOOKUP(A275,#REF!,14,FALSE)</f>
        <v>#REF!</v>
      </c>
      <c r="P275" t="e">
        <f t="shared" si="9"/>
        <v>#REF!</v>
      </c>
    </row>
    <row r="276" spans="1:16" x14ac:dyDescent="0.25">
      <c r="A276" s="2" t="s">
        <v>305</v>
      </c>
      <c r="B276" s="15">
        <v>0</v>
      </c>
      <c r="C276" s="15">
        <v>0</v>
      </c>
      <c r="D276" s="15">
        <v>0</v>
      </c>
      <c r="E276" s="15">
        <v>0</v>
      </c>
      <c r="F276" s="15">
        <v>100</v>
      </c>
      <c r="G276" s="15">
        <v>0</v>
      </c>
      <c r="H276" s="15">
        <v>0</v>
      </c>
      <c r="I276" s="15">
        <v>100</v>
      </c>
      <c r="J276" s="15">
        <v>0</v>
      </c>
      <c r="K276" s="15">
        <v>0</v>
      </c>
      <c r="L276" s="15">
        <v>0</v>
      </c>
      <c r="M276" s="15">
        <v>0</v>
      </c>
      <c r="N276">
        <f t="shared" si="8"/>
        <v>200</v>
      </c>
      <c r="O276" t="e">
        <f>VLOOKUP(A276,#REF!,14,FALSE)</f>
        <v>#REF!</v>
      </c>
      <c r="P276" t="e">
        <f t="shared" si="9"/>
        <v>#REF!</v>
      </c>
    </row>
    <row r="277" spans="1:16" x14ac:dyDescent="0.25">
      <c r="A277" s="2" t="s">
        <v>306</v>
      </c>
      <c r="B277" s="15">
        <v>0</v>
      </c>
      <c r="C277" s="15">
        <v>0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300</v>
      </c>
      <c r="J277" s="15">
        <v>0</v>
      </c>
      <c r="K277" s="15">
        <v>0</v>
      </c>
      <c r="L277" s="15">
        <v>0</v>
      </c>
      <c r="M277" s="15">
        <v>0</v>
      </c>
      <c r="N277">
        <f t="shared" si="8"/>
        <v>300</v>
      </c>
      <c r="O277" t="e">
        <f>VLOOKUP(A277,#REF!,14,FALSE)</f>
        <v>#REF!</v>
      </c>
      <c r="P277" t="e">
        <f t="shared" si="9"/>
        <v>#REF!</v>
      </c>
    </row>
    <row r="278" spans="1:16" x14ac:dyDescent="0.25">
      <c r="A278" s="2" t="s">
        <v>84</v>
      </c>
      <c r="B278" s="15">
        <v>17946</v>
      </c>
      <c r="C278" s="15">
        <v>6870</v>
      </c>
      <c r="D278" s="15">
        <v>4436</v>
      </c>
      <c r="E278" s="15">
        <v>5714</v>
      </c>
      <c r="F278" s="15">
        <v>17498</v>
      </c>
      <c r="G278" s="15">
        <v>6400</v>
      </c>
      <c r="H278" s="15">
        <v>11370</v>
      </c>
      <c r="I278" s="15">
        <v>14180</v>
      </c>
      <c r="J278" s="15">
        <v>16050</v>
      </c>
      <c r="K278" s="15">
        <v>15832</v>
      </c>
      <c r="L278" s="15">
        <v>6004</v>
      </c>
      <c r="M278" s="15">
        <v>0</v>
      </c>
      <c r="N278">
        <f t="shared" si="8"/>
        <v>122300</v>
      </c>
      <c r="O278" t="e">
        <f>VLOOKUP(A278,#REF!,14,FALSE)</f>
        <v>#REF!</v>
      </c>
      <c r="P278" t="e">
        <f t="shared" si="9"/>
        <v>#REF!</v>
      </c>
    </row>
  </sheetData>
  <autoFilter ref="A2:P278" xr:uid="{58E9F6FB-E9FA-4493-98C8-8C260A60898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5BF9-11BB-4B0A-832C-504EBD8723A5}">
  <dimension ref="A1:S275"/>
  <sheetViews>
    <sheetView workbookViewId="0">
      <pane ySplit="1" topLeftCell="A122" activePane="bottomLeft" state="frozen"/>
      <selection pane="bottomLeft" activeCell="L143" sqref="L143"/>
    </sheetView>
  </sheetViews>
  <sheetFormatPr defaultColWidth="8.85546875" defaultRowHeight="15" x14ac:dyDescent="0.25"/>
  <cols>
    <col min="1" max="1" width="20.5703125" style="2" bestFit="1" customWidth="1"/>
    <col min="2" max="3" width="8.85546875" style="2"/>
    <col min="4" max="4" width="13.42578125" style="2" customWidth="1"/>
    <col min="5" max="18" width="8.85546875" style="2"/>
    <col min="19" max="19" width="18.85546875" style="2" bestFit="1" customWidth="1"/>
    <col min="20" max="16384" width="8.85546875" style="2"/>
  </cols>
  <sheetData>
    <row r="1" spans="1:19" ht="63.75" thickBot="1" x14ac:dyDescent="0.3">
      <c r="A1" s="4" t="s">
        <v>8</v>
      </c>
      <c r="B1" s="5" t="s">
        <v>94</v>
      </c>
      <c r="C1" s="6" t="s">
        <v>171</v>
      </c>
      <c r="D1" s="7" t="s">
        <v>92</v>
      </c>
      <c r="E1" s="14" t="s">
        <v>263</v>
      </c>
      <c r="F1" s="14" t="s">
        <v>264</v>
      </c>
      <c r="G1" s="14" t="s">
        <v>265</v>
      </c>
      <c r="H1" s="14" t="s">
        <v>284</v>
      </c>
      <c r="I1" s="14" t="s">
        <v>286</v>
      </c>
      <c r="J1" s="14" t="s">
        <v>287</v>
      </c>
      <c r="K1" s="14" t="s">
        <v>288</v>
      </c>
      <c r="L1" s="14" t="s">
        <v>289</v>
      </c>
      <c r="M1" s="14" t="s">
        <v>290</v>
      </c>
      <c r="N1" s="14" t="s">
        <v>291</v>
      </c>
      <c r="O1" s="14" t="s">
        <v>292</v>
      </c>
      <c r="P1" s="14" t="s">
        <v>293</v>
      </c>
      <c r="S1" s="8">
        <v>45664</v>
      </c>
    </row>
    <row r="2" spans="1:19" ht="21" x14ac:dyDescent="0.35">
      <c r="A2" s="10">
        <v>18</v>
      </c>
      <c r="B2" s="11" t="s">
        <v>168</v>
      </c>
      <c r="C2" s="12" t="s">
        <v>169</v>
      </c>
      <c r="D2" s="13">
        <v>0</v>
      </c>
      <c r="E2" s="13">
        <v>100</v>
      </c>
      <c r="F2" s="13">
        <v>200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400</v>
      </c>
      <c r="M2" s="13">
        <v>0</v>
      </c>
      <c r="N2" s="13">
        <v>0</v>
      </c>
      <c r="O2" s="13">
        <v>0</v>
      </c>
      <c r="P2" s="13">
        <v>0</v>
      </c>
      <c r="Q2" s="2">
        <f>VLOOKUP(A2, UPLOAD!A:B, 2, FALSE)</f>
        <v>215475</v>
      </c>
    </row>
    <row r="3" spans="1:19" ht="21" x14ac:dyDescent="0.35">
      <c r="A3" s="10" t="s">
        <v>220</v>
      </c>
      <c r="B3" s="11" t="s">
        <v>168</v>
      </c>
      <c r="C3" s="12" t="s">
        <v>169</v>
      </c>
      <c r="D3" s="13">
        <v>400</v>
      </c>
      <c r="E3" s="13">
        <v>400</v>
      </c>
      <c r="F3" s="13">
        <v>0</v>
      </c>
      <c r="G3" s="13">
        <v>0</v>
      </c>
      <c r="H3" s="13">
        <v>0</v>
      </c>
      <c r="I3" s="13">
        <v>500</v>
      </c>
      <c r="J3" s="13">
        <v>0</v>
      </c>
      <c r="K3" s="13">
        <v>0</v>
      </c>
      <c r="L3" s="13">
        <v>600</v>
      </c>
      <c r="M3" s="13">
        <v>0</v>
      </c>
      <c r="N3" s="13">
        <v>0</v>
      </c>
      <c r="O3" s="13">
        <v>300</v>
      </c>
      <c r="P3" s="13">
        <v>0</v>
      </c>
      <c r="Q3" s="2">
        <f>VLOOKUP(A3, UPLOAD!A:B, 2, FALSE)</f>
        <v>215475</v>
      </c>
    </row>
    <row r="4" spans="1:19" ht="21" x14ac:dyDescent="0.35">
      <c r="A4" s="10" t="s">
        <v>9</v>
      </c>
      <c r="B4" s="11" t="s">
        <v>168</v>
      </c>
      <c r="C4" s="12" t="s">
        <v>169</v>
      </c>
      <c r="D4" s="13">
        <v>650</v>
      </c>
      <c r="E4" s="13">
        <v>850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200</v>
      </c>
      <c r="O4" s="13">
        <v>0</v>
      </c>
      <c r="P4" s="13">
        <v>0</v>
      </c>
      <c r="Q4" s="2">
        <f>VLOOKUP(A4, UPLOAD!A:B, 2, FALSE)</f>
        <v>215475</v>
      </c>
    </row>
    <row r="5" spans="1:19" ht="21" x14ac:dyDescent="0.35">
      <c r="A5" s="10">
        <v>24</v>
      </c>
      <c r="B5" s="11" t="s">
        <v>168</v>
      </c>
      <c r="C5" s="12" t="s">
        <v>169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2">
        <f>VLOOKUP(A5, UPLOAD!A:B, 2, FALSE)</f>
        <v>215475</v>
      </c>
    </row>
    <row r="6" spans="1:19" ht="21" x14ac:dyDescent="0.35">
      <c r="A6" s="10" t="s">
        <v>221</v>
      </c>
      <c r="B6" s="11" t="s">
        <v>168</v>
      </c>
      <c r="C6" s="12" t="s">
        <v>169</v>
      </c>
      <c r="D6" s="13">
        <v>0</v>
      </c>
      <c r="E6" s="13">
        <v>100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150</v>
      </c>
      <c r="N6" s="13">
        <v>0</v>
      </c>
      <c r="O6" s="13">
        <v>0</v>
      </c>
      <c r="P6" s="13">
        <v>0</v>
      </c>
      <c r="Q6" s="2">
        <f>VLOOKUP(A6, UPLOAD!A:B, 2, FALSE)</f>
        <v>215475</v>
      </c>
    </row>
    <row r="7" spans="1:19" ht="21" x14ac:dyDescent="0.35">
      <c r="A7" s="10" t="s">
        <v>222</v>
      </c>
      <c r="B7" s="11" t="s">
        <v>168</v>
      </c>
      <c r="C7" s="12" t="s">
        <v>169</v>
      </c>
      <c r="D7" s="13">
        <v>0</v>
      </c>
      <c r="E7" s="13">
        <v>100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100</v>
      </c>
      <c r="N7" s="13">
        <v>0</v>
      </c>
      <c r="O7" s="13">
        <v>0</v>
      </c>
      <c r="P7" s="13">
        <v>0</v>
      </c>
      <c r="Q7" s="2">
        <f>VLOOKUP(A7, UPLOAD!A:B, 2, FALSE)</f>
        <v>215475</v>
      </c>
    </row>
    <row r="8" spans="1:19" ht="21" x14ac:dyDescent="0.35">
      <c r="A8" s="10">
        <v>33</v>
      </c>
      <c r="B8" s="11" t="s">
        <v>168</v>
      </c>
      <c r="C8" s="12" t="s">
        <v>169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2">
        <f>VLOOKUP(A8, UPLOAD!A:B, 2, FALSE)</f>
        <v>215475</v>
      </c>
    </row>
    <row r="9" spans="1:19" ht="21" x14ac:dyDescent="0.35">
      <c r="A9" s="10" t="s">
        <v>251</v>
      </c>
      <c r="B9" s="11" t="s">
        <v>168</v>
      </c>
      <c r="C9" s="12" t="s">
        <v>169</v>
      </c>
      <c r="D9" s="13">
        <v>0</v>
      </c>
      <c r="E9" s="13">
        <v>233</v>
      </c>
      <c r="F9" s="13">
        <v>0</v>
      </c>
      <c r="G9" s="13">
        <v>0</v>
      </c>
      <c r="H9" s="13">
        <v>0</v>
      </c>
      <c r="I9" s="13">
        <v>0</v>
      </c>
      <c r="J9" s="13">
        <v>300</v>
      </c>
      <c r="K9" s="13">
        <v>0</v>
      </c>
      <c r="L9" s="13">
        <v>0</v>
      </c>
      <c r="M9" s="13">
        <v>0</v>
      </c>
      <c r="N9" s="13">
        <v>200</v>
      </c>
      <c r="O9" s="13">
        <v>0</v>
      </c>
      <c r="P9" s="13">
        <v>0</v>
      </c>
      <c r="Q9" s="2">
        <f>VLOOKUP(A9, UPLOAD!A:B, 2, FALSE)</f>
        <v>215475</v>
      </c>
    </row>
    <row r="10" spans="1:19" ht="21" x14ac:dyDescent="0.35">
      <c r="A10" s="10" t="s">
        <v>223</v>
      </c>
      <c r="B10" s="11" t="s">
        <v>168</v>
      </c>
      <c r="C10" s="12" t="s">
        <v>169</v>
      </c>
      <c r="D10" s="13">
        <v>0</v>
      </c>
      <c r="E10" s="13">
        <v>256</v>
      </c>
      <c r="F10" s="13">
        <v>0</v>
      </c>
      <c r="G10" s="13">
        <v>0</v>
      </c>
      <c r="H10" s="13">
        <v>0</v>
      </c>
      <c r="I10" s="13">
        <v>300</v>
      </c>
      <c r="J10" s="13">
        <v>0</v>
      </c>
      <c r="K10" s="13">
        <v>0</v>
      </c>
      <c r="L10" s="13">
        <v>0</v>
      </c>
      <c r="M10" s="13">
        <v>350</v>
      </c>
      <c r="N10" s="13">
        <v>0</v>
      </c>
      <c r="O10" s="13">
        <v>0</v>
      </c>
      <c r="P10" s="13">
        <v>0</v>
      </c>
      <c r="Q10" s="2">
        <f>VLOOKUP(A10, UPLOAD!A:B, 2, FALSE)</f>
        <v>215475</v>
      </c>
    </row>
    <row r="11" spans="1:19" ht="21" x14ac:dyDescent="0.35">
      <c r="A11" s="10" t="s">
        <v>10</v>
      </c>
      <c r="B11" s="11" t="s">
        <v>168</v>
      </c>
      <c r="C11" s="12" t="s">
        <v>169</v>
      </c>
      <c r="D11" s="13">
        <v>0</v>
      </c>
      <c r="E11" s="13">
        <v>0</v>
      </c>
      <c r="F11" s="13">
        <v>1000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450</v>
      </c>
      <c r="O11" s="13">
        <v>0</v>
      </c>
      <c r="P11" s="13">
        <v>0</v>
      </c>
      <c r="Q11" s="2">
        <f>VLOOKUP(A11, UPLOAD!A:B, 2, FALSE)</f>
        <v>215475</v>
      </c>
    </row>
    <row r="12" spans="1:19" ht="21" x14ac:dyDescent="0.35">
      <c r="A12" s="10" t="s">
        <v>11</v>
      </c>
      <c r="B12" s="11" t="s">
        <v>168</v>
      </c>
      <c r="C12" s="12" t="s">
        <v>169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2">
        <f>VLOOKUP(A12, UPLOAD!A:B, 2, FALSE)</f>
        <v>215475</v>
      </c>
    </row>
    <row r="13" spans="1:19" ht="21" x14ac:dyDescent="0.35">
      <c r="A13" s="10" t="s">
        <v>12</v>
      </c>
      <c r="B13" s="11" t="s">
        <v>168</v>
      </c>
      <c r="C13" s="12" t="s">
        <v>169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2">
        <f>VLOOKUP(A13, UPLOAD!A:B, 2, FALSE)</f>
        <v>215475</v>
      </c>
    </row>
    <row r="14" spans="1:19" ht="21" x14ac:dyDescent="0.35">
      <c r="A14" s="10">
        <v>68</v>
      </c>
      <c r="B14" s="11" t="s">
        <v>168</v>
      </c>
      <c r="C14" s="12" t="s">
        <v>169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2">
        <f>VLOOKUP(A14, UPLOAD!A:B, 2, FALSE)</f>
        <v>215475</v>
      </c>
    </row>
    <row r="15" spans="1:19" ht="21" x14ac:dyDescent="0.35">
      <c r="A15" s="10" t="s">
        <v>214</v>
      </c>
      <c r="B15" s="11" t="s">
        <v>168</v>
      </c>
      <c r="C15" s="12" t="s">
        <v>169</v>
      </c>
      <c r="D15" s="13">
        <v>150</v>
      </c>
      <c r="E15" s="13">
        <v>338</v>
      </c>
      <c r="F15" s="13">
        <v>0</v>
      </c>
      <c r="G15" s="13">
        <v>0</v>
      </c>
      <c r="H15" s="13">
        <v>214</v>
      </c>
      <c r="I15" s="13">
        <v>0</v>
      </c>
      <c r="J15" s="13">
        <v>0</v>
      </c>
      <c r="K15" s="13">
        <v>0</v>
      </c>
      <c r="L15" s="13">
        <v>600</v>
      </c>
      <c r="M15" s="13">
        <v>0</v>
      </c>
      <c r="N15" s="13">
        <v>0</v>
      </c>
      <c r="O15" s="13">
        <v>100</v>
      </c>
      <c r="P15" s="13">
        <v>0</v>
      </c>
      <c r="Q15" s="2">
        <f>VLOOKUP(A15, UPLOAD!A:B, 2, FALSE)</f>
        <v>215475</v>
      </c>
    </row>
    <row r="16" spans="1:19" ht="21" x14ac:dyDescent="0.35">
      <c r="A16" s="10">
        <v>415</v>
      </c>
      <c r="B16" s="11" t="s">
        <v>168</v>
      </c>
      <c r="C16" s="12" t="s">
        <v>169</v>
      </c>
      <c r="D16" s="13">
        <v>0</v>
      </c>
      <c r="E16" s="13">
        <v>0</v>
      </c>
      <c r="F16" s="13">
        <v>400</v>
      </c>
      <c r="G16" s="13">
        <v>0</v>
      </c>
      <c r="H16" s="13">
        <v>0</v>
      </c>
      <c r="I16" s="13">
        <v>0</v>
      </c>
      <c r="J16" s="13">
        <v>750</v>
      </c>
      <c r="K16" s="13">
        <v>0</v>
      </c>
      <c r="L16" s="13">
        <v>0</v>
      </c>
      <c r="M16" s="13">
        <v>600</v>
      </c>
      <c r="N16" s="13">
        <v>0</v>
      </c>
      <c r="O16" s="13">
        <v>0</v>
      </c>
      <c r="P16" s="13">
        <v>0</v>
      </c>
      <c r="Q16" s="2">
        <f>VLOOKUP(A16, UPLOAD!A:B, 2, FALSE)</f>
        <v>215475</v>
      </c>
    </row>
    <row r="17" spans="1:17" ht="21" x14ac:dyDescent="0.35">
      <c r="A17" s="10" t="s">
        <v>25</v>
      </c>
      <c r="B17" s="11" t="s">
        <v>168</v>
      </c>
      <c r="C17" s="12" t="s">
        <v>169</v>
      </c>
      <c r="D17" s="13">
        <v>0</v>
      </c>
      <c r="E17" s="13">
        <v>0</v>
      </c>
      <c r="F17" s="13">
        <v>0</v>
      </c>
      <c r="G17" s="13">
        <v>0</v>
      </c>
      <c r="H17" s="13">
        <v>300</v>
      </c>
      <c r="I17" s="13">
        <v>0</v>
      </c>
      <c r="J17" s="13">
        <v>350</v>
      </c>
      <c r="K17" s="13">
        <v>0</v>
      </c>
      <c r="L17" s="13">
        <v>0</v>
      </c>
      <c r="M17" s="13">
        <v>700</v>
      </c>
      <c r="N17" s="13">
        <v>0</v>
      </c>
      <c r="O17" s="13">
        <v>0</v>
      </c>
      <c r="P17" s="13">
        <v>0</v>
      </c>
      <c r="Q17" s="2">
        <f>VLOOKUP(A17, UPLOAD!A:B, 2, FALSE)</f>
        <v>215475</v>
      </c>
    </row>
    <row r="18" spans="1:17" ht="21" x14ac:dyDescent="0.35">
      <c r="A18" s="10">
        <v>538</v>
      </c>
      <c r="B18" s="11" t="s">
        <v>168</v>
      </c>
      <c r="C18" s="12" t="s">
        <v>169</v>
      </c>
      <c r="D18" s="13">
        <v>0</v>
      </c>
      <c r="E18" s="13">
        <v>0</v>
      </c>
      <c r="F18" s="13">
        <v>100</v>
      </c>
      <c r="G18" s="13">
        <v>0</v>
      </c>
      <c r="H18" s="13">
        <v>0</v>
      </c>
      <c r="I18" s="13">
        <v>250</v>
      </c>
      <c r="J18" s="13">
        <v>0</v>
      </c>
      <c r="K18" s="13">
        <v>0</v>
      </c>
      <c r="L18" s="13">
        <v>0</v>
      </c>
      <c r="M18" s="13">
        <v>100</v>
      </c>
      <c r="N18" s="13">
        <v>0</v>
      </c>
      <c r="O18" s="13">
        <v>0</v>
      </c>
      <c r="P18" s="13">
        <v>0</v>
      </c>
      <c r="Q18" s="2">
        <f>VLOOKUP(A18, UPLOAD!A:B, 2, FALSE)</f>
        <v>215475</v>
      </c>
    </row>
    <row r="19" spans="1:17" ht="21" x14ac:dyDescent="0.35">
      <c r="A19" s="10">
        <v>607</v>
      </c>
      <c r="B19" s="11" t="s">
        <v>168</v>
      </c>
      <c r="C19" s="12" t="s">
        <v>169</v>
      </c>
      <c r="D19" s="13">
        <v>800</v>
      </c>
      <c r="E19" s="13">
        <v>250</v>
      </c>
      <c r="F19" s="13">
        <v>0</v>
      </c>
      <c r="G19" s="13">
        <v>0</v>
      </c>
      <c r="H19" s="13">
        <v>0</v>
      </c>
      <c r="I19" s="13">
        <v>0</v>
      </c>
      <c r="J19" s="13">
        <v>400</v>
      </c>
      <c r="K19" s="13">
        <v>0</v>
      </c>
      <c r="L19" s="13">
        <v>0</v>
      </c>
      <c r="M19" s="13">
        <v>0</v>
      </c>
      <c r="N19" s="13">
        <v>0</v>
      </c>
      <c r="O19" s="13">
        <v>100</v>
      </c>
      <c r="P19" s="13">
        <v>0</v>
      </c>
      <c r="Q19" s="2">
        <f>VLOOKUP(A19, UPLOAD!A:B, 2, FALSE)</f>
        <v>215475</v>
      </c>
    </row>
    <row r="20" spans="1:17" ht="21" x14ac:dyDescent="0.35">
      <c r="A20" s="10">
        <v>615</v>
      </c>
      <c r="B20" s="11" t="s">
        <v>168</v>
      </c>
      <c r="C20" s="12" t="s">
        <v>169</v>
      </c>
      <c r="D20" s="13">
        <v>0</v>
      </c>
      <c r="E20" s="13">
        <v>0</v>
      </c>
      <c r="F20" s="13">
        <v>200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2">
        <f>VLOOKUP(A20, UPLOAD!A:B, 2, FALSE)</f>
        <v>215475</v>
      </c>
    </row>
    <row r="21" spans="1:17" ht="21" x14ac:dyDescent="0.35">
      <c r="A21" s="10" t="s">
        <v>34</v>
      </c>
      <c r="B21" s="11" t="s">
        <v>168</v>
      </c>
      <c r="C21" s="12" t="s">
        <v>169</v>
      </c>
      <c r="D21" s="13">
        <v>0</v>
      </c>
      <c r="E21" s="13">
        <v>0</v>
      </c>
      <c r="F21" s="13">
        <v>1200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400</v>
      </c>
      <c r="O21" s="13">
        <v>0</v>
      </c>
      <c r="P21" s="13">
        <v>0</v>
      </c>
      <c r="Q21" s="2">
        <f>VLOOKUP(A21, UPLOAD!A:B, 2, FALSE)</f>
        <v>215475</v>
      </c>
    </row>
    <row r="22" spans="1:17" ht="21" x14ac:dyDescent="0.35">
      <c r="A22" s="10" t="s">
        <v>13</v>
      </c>
      <c r="B22" s="11" t="s">
        <v>168</v>
      </c>
      <c r="C22" s="12" t="s">
        <v>169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2">
        <f>VLOOKUP(A22, UPLOAD!A:B, 2, FALSE)</f>
        <v>215475</v>
      </c>
    </row>
    <row r="23" spans="1:17" ht="21" x14ac:dyDescent="0.35">
      <c r="A23" s="10" t="s">
        <v>35</v>
      </c>
      <c r="B23" s="11" t="s">
        <v>168</v>
      </c>
      <c r="C23" s="12" t="s">
        <v>169</v>
      </c>
      <c r="D23" s="13">
        <v>0</v>
      </c>
      <c r="E23" s="13">
        <v>50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>
        <f>VLOOKUP(A23, UPLOAD!A:B, 2, FALSE)</f>
        <v>215475</v>
      </c>
    </row>
    <row r="24" spans="1:17" ht="21" x14ac:dyDescent="0.35">
      <c r="A24" s="10" t="s">
        <v>14</v>
      </c>
      <c r="B24" s="11" t="s">
        <v>168</v>
      </c>
      <c r="C24" s="12" t="s">
        <v>169</v>
      </c>
      <c r="D24" s="13">
        <v>0</v>
      </c>
      <c r="E24" s="13">
        <v>0</v>
      </c>
      <c r="F24" s="13">
        <v>0</v>
      </c>
      <c r="G24" s="13">
        <v>1000</v>
      </c>
      <c r="H24" s="13">
        <v>0</v>
      </c>
      <c r="I24" s="13">
        <v>1000</v>
      </c>
      <c r="J24" s="13">
        <v>0</v>
      </c>
      <c r="K24" s="13">
        <v>0</v>
      </c>
      <c r="L24" s="13">
        <v>1000</v>
      </c>
      <c r="M24" s="13">
        <v>0</v>
      </c>
      <c r="N24" s="13">
        <v>1000</v>
      </c>
      <c r="O24" s="13">
        <v>0</v>
      </c>
      <c r="P24" s="13">
        <v>0</v>
      </c>
      <c r="Q24" s="2">
        <f>VLOOKUP(A24, UPLOAD!A:B, 2, FALSE)</f>
        <v>215475</v>
      </c>
    </row>
    <row r="25" spans="1:17" ht="21" x14ac:dyDescent="0.35">
      <c r="A25" s="10">
        <v>1800</v>
      </c>
      <c r="B25" s="11" t="s">
        <v>168</v>
      </c>
      <c r="C25" s="12" t="s">
        <v>169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>
        <f>VLOOKUP(A25, UPLOAD!A:B, 2, FALSE)</f>
        <v>215475</v>
      </c>
    </row>
    <row r="26" spans="1:17" ht="21" x14ac:dyDescent="0.35">
      <c r="A26" s="10" t="s">
        <v>224</v>
      </c>
      <c r="B26" s="11" t="s">
        <v>168</v>
      </c>
      <c r="C26" s="12" t="s">
        <v>169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2">
        <f>VLOOKUP(A26, UPLOAD!A:B, 2, FALSE)</f>
        <v>215475</v>
      </c>
    </row>
    <row r="27" spans="1:17" ht="21" x14ac:dyDescent="0.35">
      <c r="A27" s="10" t="s">
        <v>15</v>
      </c>
      <c r="B27" s="11" t="s">
        <v>168</v>
      </c>
      <c r="C27" s="12" t="s">
        <v>169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2">
        <f>VLOOKUP(A27, UPLOAD!A:B, 2, FALSE)</f>
        <v>215475</v>
      </c>
    </row>
    <row r="28" spans="1:17" ht="21" x14ac:dyDescent="0.35">
      <c r="A28" s="10" t="s">
        <v>225</v>
      </c>
      <c r="B28" s="11" t="s">
        <v>168</v>
      </c>
      <c r="C28" s="12" t="s">
        <v>169</v>
      </c>
      <c r="D28" s="13">
        <v>170</v>
      </c>
      <c r="E28" s="13">
        <v>111</v>
      </c>
      <c r="F28" s="13">
        <v>300</v>
      </c>
      <c r="G28" s="13">
        <v>0</v>
      </c>
      <c r="H28" s="13">
        <v>0</v>
      </c>
      <c r="I28" s="13">
        <v>0</v>
      </c>
      <c r="J28" s="13">
        <v>250</v>
      </c>
      <c r="K28" s="13">
        <v>0</v>
      </c>
      <c r="L28" s="13">
        <v>0</v>
      </c>
      <c r="M28" s="13">
        <v>400</v>
      </c>
      <c r="N28" s="13">
        <v>0</v>
      </c>
      <c r="O28" s="13">
        <v>0</v>
      </c>
      <c r="P28" s="13">
        <v>0</v>
      </c>
      <c r="Q28" s="2">
        <f>VLOOKUP(A28, UPLOAD!A:B, 2, FALSE)</f>
        <v>215475</v>
      </c>
    </row>
    <row r="29" spans="1:17" ht="21" x14ac:dyDescent="0.35">
      <c r="A29" s="10" t="s">
        <v>17</v>
      </c>
      <c r="B29" s="11" t="s">
        <v>168</v>
      </c>
      <c r="C29" s="12" t="s">
        <v>169</v>
      </c>
      <c r="D29" s="13">
        <v>0</v>
      </c>
      <c r="E29" s="13">
        <v>300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250</v>
      </c>
      <c r="N29" s="13">
        <v>0</v>
      </c>
      <c r="O29" s="13">
        <v>0</v>
      </c>
      <c r="P29" s="13">
        <v>0</v>
      </c>
      <c r="Q29" s="2">
        <f>VLOOKUP(A29, UPLOAD!A:B, 2, FALSE)</f>
        <v>215475</v>
      </c>
    </row>
    <row r="30" spans="1:17" ht="21" x14ac:dyDescent="0.35">
      <c r="A30" s="10" t="s">
        <v>16</v>
      </c>
      <c r="B30" s="11" t="s">
        <v>168</v>
      </c>
      <c r="C30" s="12" t="s">
        <v>169</v>
      </c>
      <c r="D30" s="13">
        <v>300</v>
      </c>
      <c r="E30" s="13">
        <v>171</v>
      </c>
      <c r="F30" s="13">
        <v>0</v>
      </c>
      <c r="G30" s="13">
        <v>0</v>
      </c>
      <c r="H30" s="13">
        <v>0</v>
      </c>
      <c r="I30" s="13">
        <v>0</v>
      </c>
      <c r="J30" s="13">
        <v>750</v>
      </c>
      <c r="K30" s="13">
        <v>0</v>
      </c>
      <c r="L30" s="13">
        <v>0</v>
      </c>
      <c r="M30" s="13">
        <v>950</v>
      </c>
      <c r="N30" s="13">
        <v>0</v>
      </c>
      <c r="O30" s="13">
        <v>800</v>
      </c>
      <c r="P30" s="13">
        <v>0</v>
      </c>
      <c r="Q30" s="2">
        <f>VLOOKUP(A30, UPLOAD!A:B, 2, FALSE)</f>
        <v>215475</v>
      </c>
    </row>
    <row r="31" spans="1:17" ht="21" x14ac:dyDescent="0.35">
      <c r="A31" s="10" t="s">
        <v>18</v>
      </c>
      <c r="B31" s="11" t="s">
        <v>168</v>
      </c>
      <c r="C31" s="12" t="s">
        <v>169</v>
      </c>
      <c r="D31" s="13">
        <v>200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100</v>
      </c>
      <c r="N31" s="13">
        <v>0</v>
      </c>
      <c r="O31" s="13">
        <v>0</v>
      </c>
      <c r="P31" s="13">
        <v>0</v>
      </c>
      <c r="Q31" s="2">
        <f>VLOOKUP(A31, UPLOAD!A:B, 2, FALSE)</f>
        <v>215475</v>
      </c>
    </row>
    <row r="32" spans="1:17" ht="21" x14ac:dyDescent="0.35">
      <c r="A32" s="10" t="s">
        <v>256</v>
      </c>
      <c r="B32" s="11" t="s">
        <v>168</v>
      </c>
      <c r="C32" s="12" t="s">
        <v>169</v>
      </c>
      <c r="D32" s="13">
        <v>300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200</v>
      </c>
      <c r="O32" s="13">
        <v>0</v>
      </c>
      <c r="P32" s="13">
        <v>0</v>
      </c>
      <c r="Q32" s="2">
        <f>VLOOKUP(A32, UPLOAD!A:B, 2, FALSE)</f>
        <v>215475</v>
      </c>
    </row>
    <row r="33" spans="1:17" ht="21" x14ac:dyDescent="0.35">
      <c r="A33" s="10" t="s">
        <v>19</v>
      </c>
      <c r="B33" s="11" t="s">
        <v>168</v>
      </c>
      <c r="C33" s="12" t="s">
        <v>169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>
        <f>VLOOKUP(A33, UPLOAD!A:B, 2, FALSE)</f>
        <v>215475</v>
      </c>
    </row>
    <row r="34" spans="1:17" ht="21" x14ac:dyDescent="0.35">
      <c r="A34" s="10" t="s">
        <v>190</v>
      </c>
      <c r="B34" s="11" t="s">
        <v>168</v>
      </c>
      <c r="C34" s="12" t="s">
        <v>169</v>
      </c>
      <c r="D34" s="13">
        <v>0</v>
      </c>
      <c r="E34" s="13">
        <v>121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100</v>
      </c>
      <c r="O34" s="13">
        <v>0</v>
      </c>
      <c r="P34" s="13">
        <v>0</v>
      </c>
      <c r="Q34" s="2">
        <f>VLOOKUP(A34, UPLOAD!A:B, 2, FALSE)</f>
        <v>215475</v>
      </c>
    </row>
    <row r="35" spans="1:17" ht="21" x14ac:dyDescent="0.35">
      <c r="A35" s="10" t="s">
        <v>258</v>
      </c>
      <c r="B35" s="11" t="s">
        <v>168</v>
      </c>
      <c r="C35" s="12" t="s">
        <v>169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>
        <f>VLOOKUP(A35, UPLOAD!A:B, 2, FALSE)</f>
        <v>215475</v>
      </c>
    </row>
    <row r="36" spans="1:17" ht="21" x14ac:dyDescent="0.35">
      <c r="A36" s="10" t="s">
        <v>21</v>
      </c>
      <c r="B36" s="11" t="s">
        <v>168</v>
      </c>
      <c r="C36" s="12" t="s">
        <v>169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2">
        <f>VLOOKUP(A36, UPLOAD!A:B, 2, FALSE)</f>
        <v>215475</v>
      </c>
    </row>
    <row r="37" spans="1:17" ht="21" x14ac:dyDescent="0.35">
      <c r="A37" s="10" t="s">
        <v>20</v>
      </c>
      <c r="B37" s="11" t="s">
        <v>168</v>
      </c>
      <c r="C37" s="12" t="s">
        <v>169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>
        <f>VLOOKUP(A37, UPLOAD!A:B, 2, FALSE)</f>
        <v>215475</v>
      </c>
    </row>
    <row r="38" spans="1:17" ht="21" x14ac:dyDescent="0.35">
      <c r="A38" s="10">
        <v>3950</v>
      </c>
      <c r="B38" s="11" t="s">
        <v>168</v>
      </c>
      <c r="C38" s="12" t="s">
        <v>169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>
        <f>VLOOKUP(A38, UPLOAD!A:B, 2, FALSE)</f>
        <v>215475</v>
      </c>
    </row>
    <row r="39" spans="1:17" ht="21" x14ac:dyDescent="0.35">
      <c r="A39" s="10" t="s">
        <v>22</v>
      </c>
      <c r="B39" s="11" t="s">
        <v>168</v>
      </c>
      <c r="C39" s="12" t="s">
        <v>169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100</v>
      </c>
      <c r="J39" s="13">
        <v>0</v>
      </c>
      <c r="K39" s="13">
        <v>0</v>
      </c>
      <c r="L39" s="13">
        <v>0</v>
      </c>
      <c r="M39" s="13">
        <v>100</v>
      </c>
      <c r="N39" s="13">
        <v>0</v>
      </c>
      <c r="O39" s="13">
        <v>0</v>
      </c>
      <c r="P39" s="13">
        <v>0</v>
      </c>
      <c r="Q39" s="2">
        <f>VLOOKUP(A39, UPLOAD!A:B, 2, FALSE)</f>
        <v>215475</v>
      </c>
    </row>
    <row r="40" spans="1:17" ht="21" x14ac:dyDescent="0.35">
      <c r="A40" s="10">
        <v>3951</v>
      </c>
      <c r="B40" s="11" t="s">
        <v>168</v>
      </c>
      <c r="C40" s="12" t="s">
        <v>169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200</v>
      </c>
      <c r="L40" s="13">
        <v>0</v>
      </c>
      <c r="M40" s="13">
        <v>100</v>
      </c>
      <c r="N40" s="13">
        <v>0</v>
      </c>
      <c r="O40" s="13">
        <v>0</v>
      </c>
      <c r="P40" s="13">
        <v>0</v>
      </c>
      <c r="Q40" s="2">
        <f>VLOOKUP(A40, UPLOAD!A:B, 2, FALSE)</f>
        <v>215475</v>
      </c>
    </row>
    <row r="41" spans="1:17" ht="21" x14ac:dyDescent="0.35">
      <c r="A41" s="10" t="s">
        <v>226</v>
      </c>
      <c r="B41" s="11" t="s">
        <v>168</v>
      </c>
      <c r="C41" s="12" t="s">
        <v>169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2100</v>
      </c>
      <c r="N41" s="13">
        <v>0</v>
      </c>
      <c r="O41" s="13">
        <v>0</v>
      </c>
      <c r="P41" s="13">
        <v>0</v>
      </c>
      <c r="Q41" s="2">
        <f>VLOOKUP(A41, UPLOAD!A:B, 2, FALSE)</f>
        <v>215475</v>
      </c>
    </row>
    <row r="42" spans="1:17" ht="21" x14ac:dyDescent="0.35">
      <c r="A42" s="10" t="s">
        <v>24</v>
      </c>
      <c r="B42" s="11" t="s">
        <v>168</v>
      </c>
      <c r="C42" s="12" t="s">
        <v>169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500</v>
      </c>
      <c r="J42" s="13">
        <v>0</v>
      </c>
      <c r="K42" s="13">
        <v>0</v>
      </c>
      <c r="L42" s="13">
        <v>0</v>
      </c>
      <c r="M42" s="13">
        <v>350</v>
      </c>
      <c r="N42" s="13">
        <v>0</v>
      </c>
      <c r="O42" s="13">
        <v>200</v>
      </c>
      <c r="P42" s="13">
        <v>0</v>
      </c>
      <c r="Q42" s="2">
        <f>VLOOKUP(A42, UPLOAD!A:B, 2, FALSE)</f>
        <v>215475</v>
      </c>
    </row>
    <row r="43" spans="1:17" ht="21" x14ac:dyDescent="0.35">
      <c r="A43" s="10" t="s">
        <v>26</v>
      </c>
      <c r="B43" s="11" t="s">
        <v>168</v>
      </c>
      <c r="C43" s="12" t="s">
        <v>169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150</v>
      </c>
      <c r="P43" s="13">
        <v>0</v>
      </c>
      <c r="Q43" s="2">
        <f>VLOOKUP(A43, UPLOAD!A:B, 2, FALSE)</f>
        <v>215475</v>
      </c>
    </row>
    <row r="44" spans="1:17" ht="21" x14ac:dyDescent="0.35">
      <c r="A44" s="10" t="s">
        <v>72</v>
      </c>
      <c r="B44" s="11" t="s">
        <v>168</v>
      </c>
      <c r="C44" s="12" t="s">
        <v>169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100</v>
      </c>
      <c r="O44" s="13">
        <v>0</v>
      </c>
      <c r="P44" s="13">
        <v>0</v>
      </c>
      <c r="Q44" s="2">
        <f>VLOOKUP(A44, UPLOAD!A:B, 2, FALSE)</f>
        <v>215475</v>
      </c>
    </row>
    <row r="45" spans="1:17" ht="21" x14ac:dyDescent="0.35">
      <c r="A45" s="10" t="s">
        <v>27</v>
      </c>
      <c r="B45" s="11" t="s">
        <v>168</v>
      </c>
      <c r="C45" s="12" t="s">
        <v>169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150</v>
      </c>
      <c r="M45" s="13">
        <v>0</v>
      </c>
      <c r="N45" s="13">
        <v>0</v>
      </c>
      <c r="O45" s="13">
        <v>0</v>
      </c>
      <c r="P45" s="13">
        <v>0</v>
      </c>
      <c r="Q45" s="2">
        <f>VLOOKUP(A45, UPLOAD!A:B, 2, FALSE)</f>
        <v>215475</v>
      </c>
    </row>
    <row r="46" spans="1:17" ht="21" x14ac:dyDescent="0.35">
      <c r="A46" s="10" t="s">
        <v>28</v>
      </c>
      <c r="B46" s="11" t="s">
        <v>168</v>
      </c>
      <c r="C46" s="12" t="s">
        <v>169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300</v>
      </c>
      <c r="O46" s="13">
        <v>0</v>
      </c>
      <c r="P46" s="13">
        <v>0</v>
      </c>
      <c r="Q46" s="2">
        <f>VLOOKUP(A46, UPLOAD!A:B, 2, FALSE)</f>
        <v>215475</v>
      </c>
    </row>
    <row r="47" spans="1:17" ht="21" x14ac:dyDescent="0.35">
      <c r="A47" s="10" t="s">
        <v>29</v>
      </c>
      <c r="B47" s="11" t="s">
        <v>168</v>
      </c>
      <c r="C47" s="12" t="s">
        <v>169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2">
        <f>VLOOKUP(A47, UPLOAD!A:B, 2, FALSE)</f>
        <v>215475</v>
      </c>
    </row>
    <row r="48" spans="1:17" ht="21" x14ac:dyDescent="0.35">
      <c r="A48" s="10" t="s">
        <v>30</v>
      </c>
      <c r="B48" s="11" t="s">
        <v>168</v>
      </c>
      <c r="C48" s="12" t="s">
        <v>169</v>
      </c>
      <c r="D48" s="13">
        <v>100</v>
      </c>
      <c r="E48" s="13">
        <v>0</v>
      </c>
      <c r="F48" s="13">
        <v>0</v>
      </c>
      <c r="G48" s="13"/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2">
        <f>VLOOKUP(A48, UPLOAD!A:B, 2, FALSE)</f>
        <v>215475</v>
      </c>
    </row>
    <row r="49" spans="1:17" ht="21" x14ac:dyDescent="0.35">
      <c r="A49" s="10" t="s">
        <v>31</v>
      </c>
      <c r="B49" s="11" t="s">
        <v>168</v>
      </c>
      <c r="C49" s="12" t="s">
        <v>169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2">
        <f>VLOOKUP(A49, UPLOAD!A:B, 2, FALSE)</f>
        <v>215475</v>
      </c>
    </row>
    <row r="50" spans="1:17" ht="21" x14ac:dyDescent="0.35">
      <c r="A50" s="10" t="s">
        <v>269</v>
      </c>
      <c r="B50" s="11" t="s">
        <v>168</v>
      </c>
      <c r="C50" s="12" t="s">
        <v>169</v>
      </c>
      <c r="D50" s="13">
        <v>100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600</v>
      </c>
      <c r="K50" s="13">
        <v>0</v>
      </c>
      <c r="L50" s="13">
        <v>0</v>
      </c>
      <c r="M50" s="13">
        <v>0</v>
      </c>
      <c r="N50" s="13">
        <v>500</v>
      </c>
      <c r="O50" s="13">
        <v>0</v>
      </c>
      <c r="P50" s="13">
        <v>0</v>
      </c>
      <c r="Q50" s="2">
        <f>VLOOKUP(A50, UPLOAD!A:B, 2, FALSE)</f>
        <v>215475</v>
      </c>
    </row>
    <row r="51" spans="1:17" ht="21" x14ac:dyDescent="0.35">
      <c r="A51" s="10" t="s">
        <v>32</v>
      </c>
      <c r="B51" s="11" t="s">
        <v>168</v>
      </c>
      <c r="C51" s="12" t="s">
        <v>169</v>
      </c>
      <c r="D51" s="13">
        <v>250</v>
      </c>
      <c r="E51" s="13">
        <v>650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450</v>
      </c>
      <c r="M51" s="13">
        <v>0</v>
      </c>
      <c r="N51" s="13">
        <v>400</v>
      </c>
      <c r="O51" s="13">
        <v>0</v>
      </c>
      <c r="P51" s="13">
        <v>0</v>
      </c>
      <c r="Q51" s="2">
        <f>VLOOKUP(A51, UPLOAD!A:B, 2, FALSE)</f>
        <v>215475</v>
      </c>
    </row>
    <row r="52" spans="1:17" ht="21" x14ac:dyDescent="0.35">
      <c r="A52" s="10" t="s">
        <v>33</v>
      </c>
      <c r="B52" s="11" t="s">
        <v>168</v>
      </c>
      <c r="C52" s="12" t="s">
        <v>169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2">
        <f>VLOOKUP(A52, UPLOAD!A:B, 2, FALSE)</f>
        <v>215475</v>
      </c>
    </row>
    <row r="53" spans="1:17" ht="21" x14ac:dyDescent="0.35">
      <c r="A53" s="10" t="s">
        <v>249</v>
      </c>
      <c r="B53" s="11" t="s">
        <v>168</v>
      </c>
      <c r="C53" s="12" t="s">
        <v>169</v>
      </c>
      <c r="D53" s="13">
        <v>0</v>
      </c>
      <c r="E53" s="13">
        <v>400</v>
      </c>
      <c r="F53" s="13">
        <v>0</v>
      </c>
      <c r="G53" s="13">
        <v>0</v>
      </c>
      <c r="H53" s="13">
        <v>0</v>
      </c>
      <c r="I53" s="13">
        <v>600</v>
      </c>
      <c r="J53" s="13">
        <v>0</v>
      </c>
      <c r="K53" s="13">
        <v>0</v>
      </c>
      <c r="L53" s="13">
        <v>500</v>
      </c>
      <c r="M53" s="13">
        <v>0</v>
      </c>
      <c r="N53" s="13">
        <v>0</v>
      </c>
      <c r="O53" s="13">
        <v>150</v>
      </c>
      <c r="P53" s="13">
        <v>0</v>
      </c>
      <c r="Q53" s="2">
        <f>VLOOKUP(A53, UPLOAD!A:B, 2, FALSE)</f>
        <v>215475</v>
      </c>
    </row>
    <row r="54" spans="1:17" ht="21" x14ac:dyDescent="0.35">
      <c r="A54" s="10" t="s">
        <v>36</v>
      </c>
      <c r="B54" s="11" t="s">
        <v>168</v>
      </c>
      <c r="C54" s="12" t="s">
        <v>169</v>
      </c>
      <c r="D54" s="13">
        <v>0</v>
      </c>
      <c r="E54" s="13">
        <v>150</v>
      </c>
      <c r="F54" s="13">
        <v>0</v>
      </c>
      <c r="G54" s="13">
        <v>0</v>
      </c>
      <c r="H54" s="13">
        <v>0</v>
      </c>
      <c r="I54" s="13">
        <v>0</v>
      </c>
      <c r="J54" s="13">
        <v>300</v>
      </c>
      <c r="K54" s="13">
        <v>0</v>
      </c>
      <c r="L54" s="13">
        <v>400</v>
      </c>
      <c r="M54" s="13">
        <v>0</v>
      </c>
      <c r="N54" s="13">
        <v>0</v>
      </c>
      <c r="O54" s="13">
        <v>200</v>
      </c>
      <c r="P54" s="13">
        <v>0</v>
      </c>
      <c r="Q54" s="2">
        <f>VLOOKUP(A54, UPLOAD!A:B, 2, FALSE)</f>
        <v>215475</v>
      </c>
    </row>
    <row r="55" spans="1:17" ht="21" x14ac:dyDescent="0.35">
      <c r="A55" s="10" t="s">
        <v>37</v>
      </c>
      <c r="B55" s="11" t="s">
        <v>168</v>
      </c>
      <c r="C55" s="12" t="s">
        <v>169</v>
      </c>
      <c r="D55" s="13">
        <v>0</v>
      </c>
      <c r="E55" s="13">
        <v>300</v>
      </c>
      <c r="F55" s="13">
        <v>0</v>
      </c>
      <c r="G55" s="13">
        <v>0</v>
      </c>
      <c r="H55" s="13">
        <v>0</v>
      </c>
      <c r="I55" s="13">
        <v>300</v>
      </c>
      <c r="J55" s="13">
        <v>0</v>
      </c>
      <c r="K55" s="13">
        <v>0</v>
      </c>
      <c r="L55" s="13">
        <v>0</v>
      </c>
      <c r="M55" s="13">
        <v>400</v>
      </c>
      <c r="N55" s="13">
        <v>0</v>
      </c>
      <c r="O55" s="13">
        <v>0</v>
      </c>
      <c r="P55" s="13">
        <v>0</v>
      </c>
      <c r="Q55" s="2">
        <f>VLOOKUP(A55, UPLOAD!A:B, 2, FALSE)</f>
        <v>215475</v>
      </c>
    </row>
    <row r="56" spans="1:17" ht="21" x14ac:dyDescent="0.35">
      <c r="A56" s="10" t="s">
        <v>38</v>
      </c>
      <c r="B56" s="11" t="s">
        <v>168</v>
      </c>
      <c r="C56" s="12" t="s">
        <v>169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2">
        <f>VLOOKUP(A56, UPLOAD!A:B, 2, FALSE)</f>
        <v>215475</v>
      </c>
    </row>
    <row r="57" spans="1:17" ht="21" x14ac:dyDescent="0.35">
      <c r="A57" s="10" t="s">
        <v>39</v>
      </c>
      <c r="B57" s="11" t="s">
        <v>168</v>
      </c>
      <c r="C57" s="12" t="s">
        <v>169</v>
      </c>
      <c r="D57" s="13">
        <v>576</v>
      </c>
      <c r="E57" s="13">
        <v>0</v>
      </c>
      <c r="F57" s="13">
        <v>720</v>
      </c>
      <c r="G57" s="13">
        <v>0</v>
      </c>
      <c r="H57" s="13">
        <v>0</v>
      </c>
      <c r="I57" s="13">
        <v>1008</v>
      </c>
      <c r="J57" s="13">
        <v>0</v>
      </c>
      <c r="K57" s="13">
        <v>0</v>
      </c>
      <c r="L57" s="13">
        <v>720</v>
      </c>
      <c r="M57" s="13">
        <v>0</v>
      </c>
      <c r="N57" s="13">
        <v>432</v>
      </c>
      <c r="O57" s="13">
        <v>0</v>
      </c>
      <c r="P57" s="13">
        <v>0</v>
      </c>
      <c r="Q57" s="2">
        <f>VLOOKUP(A57, UPLOAD!A:B, 2, FALSE)</f>
        <v>215475</v>
      </c>
    </row>
    <row r="58" spans="1:17" ht="21" x14ac:dyDescent="0.35">
      <c r="A58" s="10" t="s">
        <v>40</v>
      </c>
      <c r="B58" s="11" t="s">
        <v>168</v>
      </c>
      <c r="C58" s="12" t="s">
        <v>169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2">
        <f>VLOOKUP(A58, UPLOAD!A:B, 2, FALSE)</f>
        <v>215475</v>
      </c>
    </row>
    <row r="59" spans="1:17" ht="21" x14ac:dyDescent="0.35">
      <c r="A59" s="10" t="s">
        <v>170</v>
      </c>
      <c r="B59" s="11" t="s">
        <v>168</v>
      </c>
      <c r="C59" s="12" t="s">
        <v>169</v>
      </c>
      <c r="D59" s="13">
        <v>1752</v>
      </c>
      <c r="E59" s="13">
        <v>1914</v>
      </c>
      <c r="F59" s="13">
        <v>0</v>
      </c>
      <c r="G59" s="13">
        <v>1086</v>
      </c>
      <c r="H59" s="13">
        <v>0</v>
      </c>
      <c r="I59" s="13">
        <v>2460</v>
      </c>
      <c r="J59" s="13">
        <v>0</v>
      </c>
      <c r="K59" s="13">
        <v>0</v>
      </c>
      <c r="L59" s="13">
        <v>2160</v>
      </c>
      <c r="M59" s="13">
        <v>0</v>
      </c>
      <c r="N59" s="13">
        <v>0</v>
      </c>
      <c r="O59" s="13">
        <v>0</v>
      </c>
      <c r="P59" s="13">
        <v>0</v>
      </c>
      <c r="Q59" s="2">
        <f>VLOOKUP(A59, UPLOAD!A:B, 2, FALSE)</f>
        <v>215475</v>
      </c>
    </row>
    <row r="60" spans="1:17" ht="21" x14ac:dyDescent="0.35">
      <c r="A60" s="10" t="s">
        <v>41</v>
      </c>
      <c r="B60" s="11" t="s">
        <v>168</v>
      </c>
      <c r="C60" s="12" t="s">
        <v>169</v>
      </c>
      <c r="D60" s="13">
        <v>300</v>
      </c>
      <c r="E60" s="13">
        <v>300</v>
      </c>
      <c r="F60" s="13">
        <v>0</v>
      </c>
      <c r="G60" s="13">
        <v>0</v>
      </c>
      <c r="H60" s="13">
        <v>0</v>
      </c>
      <c r="I60" s="13">
        <v>280</v>
      </c>
      <c r="J60" s="13">
        <v>0</v>
      </c>
      <c r="K60" s="13">
        <v>450</v>
      </c>
      <c r="L60" s="13">
        <v>0</v>
      </c>
      <c r="M60" s="13">
        <v>0</v>
      </c>
      <c r="N60" s="13">
        <v>400</v>
      </c>
      <c r="O60" s="13">
        <v>0</v>
      </c>
      <c r="P60" s="13">
        <v>0</v>
      </c>
      <c r="Q60" s="2">
        <f>VLOOKUP(A60, UPLOAD!A:B, 2, FALSE)</f>
        <v>215475</v>
      </c>
    </row>
    <row r="61" spans="1:17" ht="21" x14ac:dyDescent="0.35">
      <c r="A61" s="10" t="s">
        <v>42</v>
      </c>
      <c r="B61" s="11" t="s">
        <v>168</v>
      </c>
      <c r="C61" s="12" t="s">
        <v>169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504</v>
      </c>
      <c r="P61" s="13">
        <v>0</v>
      </c>
      <c r="Q61" s="2">
        <f>VLOOKUP(A61, UPLOAD!A:B, 2, FALSE)</f>
        <v>215475</v>
      </c>
    </row>
    <row r="62" spans="1:17" ht="21" x14ac:dyDescent="0.35">
      <c r="A62" s="10" t="s">
        <v>133</v>
      </c>
      <c r="B62" s="11" t="s">
        <v>168</v>
      </c>
      <c r="C62" s="12" t="s">
        <v>169</v>
      </c>
      <c r="D62" s="13">
        <v>0</v>
      </c>
      <c r="E62" s="13">
        <v>200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200</v>
      </c>
      <c r="N62" s="13">
        <v>0</v>
      </c>
      <c r="O62" s="13">
        <v>0</v>
      </c>
      <c r="P62" s="13">
        <v>0</v>
      </c>
      <c r="Q62" s="2">
        <f>VLOOKUP(A62, UPLOAD!A:B, 2, FALSE)</f>
        <v>215475</v>
      </c>
    </row>
    <row r="63" spans="1:17" ht="21" x14ac:dyDescent="0.35">
      <c r="A63" s="10" t="s">
        <v>177</v>
      </c>
      <c r="B63" s="11" t="s">
        <v>168</v>
      </c>
      <c r="C63" s="12" t="s">
        <v>169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2">
        <f>VLOOKUP(A63, UPLOAD!A:B, 2, FALSE)</f>
        <v>215475</v>
      </c>
    </row>
    <row r="64" spans="1:17" ht="21" x14ac:dyDescent="0.35">
      <c r="A64" s="10" t="s">
        <v>99</v>
      </c>
      <c r="B64" s="11" t="s">
        <v>168</v>
      </c>
      <c r="C64" s="12" t="s">
        <v>169</v>
      </c>
      <c r="D64" s="13">
        <v>100</v>
      </c>
      <c r="E64" s="13">
        <v>300</v>
      </c>
      <c r="F64" s="13">
        <v>0</v>
      </c>
      <c r="G64" s="13">
        <v>250</v>
      </c>
      <c r="H64" s="13">
        <v>0</v>
      </c>
      <c r="I64" s="13">
        <v>300</v>
      </c>
      <c r="J64" s="13">
        <v>0</v>
      </c>
      <c r="K64" s="13">
        <v>400</v>
      </c>
      <c r="L64" s="13">
        <v>0</v>
      </c>
      <c r="M64" s="13">
        <v>0</v>
      </c>
      <c r="N64" s="13">
        <v>200</v>
      </c>
      <c r="O64" s="13">
        <v>0</v>
      </c>
      <c r="P64" s="13">
        <v>0</v>
      </c>
      <c r="Q64" s="2">
        <f>VLOOKUP(A64, UPLOAD!A:B, 2, FALSE)</f>
        <v>215475</v>
      </c>
    </row>
    <row r="65" spans="1:17" ht="21" x14ac:dyDescent="0.35">
      <c r="A65" s="10" t="s">
        <v>165</v>
      </c>
      <c r="B65" s="11" t="s">
        <v>168</v>
      </c>
      <c r="C65" s="12" t="s">
        <v>169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2">
        <f>VLOOKUP(A65, UPLOAD!A:B, 2, FALSE)</f>
        <v>215475</v>
      </c>
    </row>
    <row r="66" spans="1:17" ht="21" x14ac:dyDescent="0.35">
      <c r="A66" s="10" t="s">
        <v>227</v>
      </c>
      <c r="B66" s="11" t="s">
        <v>168</v>
      </c>
      <c r="C66" s="12" t="s">
        <v>169</v>
      </c>
      <c r="D66" s="13">
        <v>42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2">
        <f>VLOOKUP(A66, UPLOAD!A:B, 2, FALSE)</f>
        <v>215475</v>
      </c>
    </row>
    <row r="67" spans="1:17" ht="21" x14ac:dyDescent="0.35">
      <c r="A67" s="10" t="s">
        <v>43</v>
      </c>
      <c r="B67" s="11" t="s">
        <v>168</v>
      </c>
      <c r="C67" s="12" t="s">
        <v>169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2">
        <f>VLOOKUP(A67, UPLOAD!A:B, 2, FALSE)</f>
        <v>215475</v>
      </c>
    </row>
    <row r="68" spans="1:17" ht="21" x14ac:dyDescent="0.35">
      <c r="A68" s="10" t="s">
        <v>210</v>
      </c>
      <c r="B68" s="11" t="s">
        <v>168</v>
      </c>
      <c r="C68" s="12" t="s">
        <v>169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2">
        <f>VLOOKUP(A68, UPLOAD!A:B, 2, FALSE)</f>
        <v>215475</v>
      </c>
    </row>
    <row r="69" spans="1:17" ht="21" x14ac:dyDescent="0.35">
      <c r="A69" s="10" t="s">
        <v>44</v>
      </c>
      <c r="B69" s="11" t="s">
        <v>168</v>
      </c>
      <c r="C69" s="12" t="s">
        <v>169</v>
      </c>
      <c r="D69" s="13">
        <v>152</v>
      </c>
      <c r="E69" s="13">
        <v>0</v>
      </c>
      <c r="F69" s="13">
        <v>0</v>
      </c>
      <c r="G69" s="13">
        <v>0</v>
      </c>
      <c r="H69" s="13">
        <v>100</v>
      </c>
      <c r="I69" s="13">
        <v>0</v>
      </c>
      <c r="J69" s="13">
        <v>0</v>
      </c>
      <c r="K69" s="13">
        <v>0</v>
      </c>
      <c r="L69" s="13">
        <v>0</v>
      </c>
      <c r="M69" s="13">
        <v>350</v>
      </c>
      <c r="N69" s="13">
        <v>0</v>
      </c>
      <c r="O69" s="13">
        <v>0</v>
      </c>
      <c r="P69" s="13">
        <v>0</v>
      </c>
      <c r="Q69" s="2">
        <f>VLOOKUP(A69, UPLOAD!A:B, 2, FALSE)</f>
        <v>215475</v>
      </c>
    </row>
    <row r="70" spans="1:17" ht="21" x14ac:dyDescent="0.35">
      <c r="A70" s="10" t="s">
        <v>45</v>
      </c>
      <c r="B70" s="11" t="s">
        <v>168</v>
      </c>
      <c r="C70" s="12" t="s">
        <v>169</v>
      </c>
      <c r="D70" s="13">
        <v>0</v>
      </c>
      <c r="E70" s="13">
        <v>350</v>
      </c>
      <c r="F70" s="13">
        <v>0</v>
      </c>
      <c r="G70" s="13">
        <v>0</v>
      </c>
      <c r="H70" s="13">
        <v>0</v>
      </c>
      <c r="I70" s="13">
        <v>0</v>
      </c>
      <c r="J70" s="13">
        <v>200</v>
      </c>
      <c r="K70" s="13">
        <v>0</v>
      </c>
      <c r="L70" s="13">
        <v>0</v>
      </c>
      <c r="M70" s="13">
        <v>300</v>
      </c>
      <c r="N70" s="13">
        <v>0</v>
      </c>
      <c r="O70" s="13">
        <v>200</v>
      </c>
      <c r="P70" s="13">
        <v>0</v>
      </c>
      <c r="Q70" s="2">
        <f>VLOOKUP(A70, UPLOAD!A:B, 2, FALSE)</f>
        <v>215475</v>
      </c>
    </row>
    <row r="71" spans="1:17" ht="21" x14ac:dyDescent="0.35">
      <c r="A71" s="10">
        <v>603</v>
      </c>
      <c r="B71" s="11" t="s">
        <v>168</v>
      </c>
      <c r="C71" s="12" t="s">
        <v>169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100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2">
        <f>VLOOKUP(A71, UPLOAD!A:B, 2, FALSE)</f>
        <v>215475</v>
      </c>
    </row>
    <row r="72" spans="1:17" ht="21" x14ac:dyDescent="0.35">
      <c r="A72" s="10" t="s">
        <v>228</v>
      </c>
      <c r="B72" s="11" t="s">
        <v>168</v>
      </c>
      <c r="C72" s="12" t="s">
        <v>169</v>
      </c>
      <c r="D72" s="13">
        <v>800</v>
      </c>
      <c r="E72" s="13">
        <v>300</v>
      </c>
      <c r="F72" s="13">
        <v>600</v>
      </c>
      <c r="G72" s="13">
        <v>0</v>
      </c>
      <c r="H72" s="13">
        <v>0</v>
      </c>
      <c r="I72" s="13">
        <v>500</v>
      </c>
      <c r="J72" s="13">
        <v>0</v>
      </c>
      <c r="K72" s="13">
        <v>1000</v>
      </c>
      <c r="L72" s="13">
        <v>0</v>
      </c>
      <c r="M72" s="13">
        <v>1200</v>
      </c>
      <c r="N72" s="13">
        <v>0</v>
      </c>
      <c r="O72" s="13">
        <v>800</v>
      </c>
      <c r="P72" s="13">
        <v>0</v>
      </c>
      <c r="Q72" s="2">
        <f>VLOOKUP(A72, UPLOAD!A:B, 2, FALSE)</f>
        <v>215475</v>
      </c>
    </row>
    <row r="73" spans="1:17" ht="21" x14ac:dyDescent="0.35">
      <c r="A73" s="10" t="s">
        <v>46</v>
      </c>
      <c r="B73" s="11" t="s">
        <v>168</v>
      </c>
      <c r="C73" s="12" t="s">
        <v>169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2">
        <f>VLOOKUP(A73, UPLOAD!A:B, 2, FALSE)</f>
        <v>215475</v>
      </c>
    </row>
    <row r="74" spans="1:17" ht="21" x14ac:dyDescent="0.35">
      <c r="A74" s="10" t="s">
        <v>47</v>
      </c>
      <c r="B74" s="11" t="s">
        <v>168</v>
      </c>
      <c r="C74" s="12" t="s">
        <v>169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300</v>
      </c>
      <c r="J74" s="13">
        <v>0</v>
      </c>
      <c r="K74" s="13">
        <v>400</v>
      </c>
      <c r="L74" s="13">
        <v>0</v>
      </c>
      <c r="M74" s="13">
        <v>0</v>
      </c>
      <c r="N74" s="13">
        <v>300</v>
      </c>
      <c r="O74" s="13">
        <v>0</v>
      </c>
      <c r="P74" s="13">
        <v>0</v>
      </c>
      <c r="Q74" s="2">
        <f>VLOOKUP(A74, UPLOAD!A:B, 2, FALSE)</f>
        <v>215475</v>
      </c>
    </row>
    <row r="75" spans="1:17" ht="21" x14ac:dyDescent="0.35">
      <c r="A75" s="10" t="s">
        <v>229</v>
      </c>
      <c r="B75" s="11" t="s">
        <v>168</v>
      </c>
      <c r="C75" s="12" t="s">
        <v>169</v>
      </c>
      <c r="D75" s="13">
        <v>200</v>
      </c>
      <c r="E75" s="13">
        <v>0</v>
      </c>
      <c r="F75" s="13">
        <v>0</v>
      </c>
      <c r="G75" s="13">
        <v>0</v>
      </c>
      <c r="H75" s="13">
        <v>0</v>
      </c>
      <c r="I75" s="13">
        <v>300</v>
      </c>
      <c r="J75" s="13">
        <v>0</v>
      </c>
      <c r="K75" s="13">
        <v>0</v>
      </c>
      <c r="L75" s="13">
        <v>350</v>
      </c>
      <c r="M75" s="13">
        <v>0</v>
      </c>
      <c r="N75" s="13">
        <v>250</v>
      </c>
      <c r="O75" s="13">
        <v>0</v>
      </c>
      <c r="P75" s="13">
        <v>0</v>
      </c>
      <c r="Q75" s="2">
        <f>VLOOKUP(A75, UPLOAD!A:B, 2, FALSE)</f>
        <v>215475</v>
      </c>
    </row>
    <row r="76" spans="1:17" ht="21" x14ac:dyDescent="0.35">
      <c r="A76" s="10" t="s">
        <v>97</v>
      </c>
      <c r="B76" s="11" t="s">
        <v>168</v>
      </c>
      <c r="C76" s="12" t="s">
        <v>169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2">
        <f>VLOOKUP(A76, UPLOAD!A:B, 2, FALSE)</f>
        <v>215475</v>
      </c>
    </row>
    <row r="77" spans="1:17" ht="21" x14ac:dyDescent="0.35">
      <c r="A77" s="10">
        <v>502</v>
      </c>
      <c r="B77" s="11" t="s">
        <v>168</v>
      </c>
      <c r="C77" s="12" t="s">
        <v>169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2">
        <f>VLOOKUP(A77, UPLOAD!A:B, 2, FALSE)</f>
        <v>215475</v>
      </c>
    </row>
    <row r="78" spans="1:17" ht="21" x14ac:dyDescent="0.35">
      <c r="A78" s="10" t="s">
        <v>48</v>
      </c>
      <c r="B78" s="11" t="s">
        <v>168</v>
      </c>
      <c r="C78" s="12" t="s">
        <v>169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2">
        <f>VLOOKUP(A78, UPLOAD!A:B, 2, FALSE)</f>
        <v>215475</v>
      </c>
    </row>
    <row r="79" spans="1:17" ht="21" x14ac:dyDescent="0.35">
      <c r="A79" s="10" t="s">
        <v>252</v>
      </c>
      <c r="B79" s="11" t="s">
        <v>168</v>
      </c>
      <c r="C79" s="12" t="s">
        <v>169</v>
      </c>
      <c r="D79" s="13">
        <v>250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150</v>
      </c>
      <c r="N79" s="13">
        <v>0</v>
      </c>
      <c r="O79" s="13">
        <v>0</v>
      </c>
      <c r="P79" s="13">
        <v>0</v>
      </c>
      <c r="Q79" s="2">
        <f>VLOOKUP(A79, UPLOAD!A:B, 2, FALSE)</f>
        <v>215475</v>
      </c>
    </row>
    <row r="80" spans="1:17" ht="21" x14ac:dyDescent="0.35">
      <c r="A80" s="10" t="s">
        <v>183</v>
      </c>
      <c r="B80" s="11" t="s">
        <v>168</v>
      </c>
      <c r="C80" s="12" t="s">
        <v>169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2">
        <f>VLOOKUP(A80, UPLOAD!A:B, 2, FALSE)</f>
        <v>215475</v>
      </c>
    </row>
    <row r="81" spans="1:17" ht="21" x14ac:dyDescent="0.35">
      <c r="A81" s="10" t="s">
        <v>49</v>
      </c>
      <c r="B81" s="11" t="s">
        <v>168</v>
      </c>
      <c r="C81" s="12" t="s">
        <v>169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2">
        <f>VLOOKUP(A81, UPLOAD!A:B, 2, FALSE)</f>
        <v>215475</v>
      </c>
    </row>
    <row r="82" spans="1:17" ht="21" x14ac:dyDescent="0.35">
      <c r="A82" s="10" t="s">
        <v>50</v>
      </c>
      <c r="B82" s="11" t="s">
        <v>168</v>
      </c>
      <c r="C82" s="12" t="s">
        <v>169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2">
        <f>VLOOKUP(A82, UPLOAD!A:B, 2, FALSE)</f>
        <v>215475</v>
      </c>
    </row>
    <row r="83" spans="1:17" ht="21" x14ac:dyDescent="0.35">
      <c r="A83" s="10" t="s">
        <v>274</v>
      </c>
      <c r="B83" s="11" t="s">
        <v>168</v>
      </c>
      <c r="C83" s="12" t="s">
        <v>169</v>
      </c>
      <c r="D83" s="13">
        <v>1111</v>
      </c>
      <c r="E83" s="13">
        <v>300</v>
      </c>
      <c r="F83" s="13">
        <v>0</v>
      </c>
      <c r="G83" s="13">
        <v>0</v>
      </c>
      <c r="H83" s="13">
        <v>0</v>
      </c>
      <c r="I83" s="13">
        <v>600</v>
      </c>
      <c r="J83" s="13">
        <v>0</v>
      </c>
      <c r="K83" s="13">
        <v>1100</v>
      </c>
      <c r="L83" s="13">
        <v>0</v>
      </c>
      <c r="M83" s="13">
        <v>0</v>
      </c>
      <c r="N83" s="13">
        <v>1000</v>
      </c>
      <c r="O83" s="13">
        <v>0</v>
      </c>
      <c r="P83" s="13">
        <v>0</v>
      </c>
      <c r="Q83" s="2">
        <f>VLOOKUP(A83, UPLOAD!A:B, 2, FALSE)</f>
        <v>215475</v>
      </c>
    </row>
    <row r="84" spans="1:17" ht="21" x14ac:dyDescent="0.35">
      <c r="A84" s="10" t="s">
        <v>51</v>
      </c>
      <c r="B84" s="11" t="s">
        <v>168</v>
      </c>
      <c r="C84" s="12" t="s">
        <v>169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2">
        <f>VLOOKUP(A84, UPLOAD!A:B, 2, FALSE)</f>
        <v>215475</v>
      </c>
    </row>
    <row r="85" spans="1:17" ht="21" x14ac:dyDescent="0.35">
      <c r="A85" s="10" t="s">
        <v>52</v>
      </c>
      <c r="B85" s="11" t="s">
        <v>168</v>
      </c>
      <c r="C85" s="12" t="s">
        <v>169</v>
      </c>
      <c r="D85" s="13">
        <v>200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200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2">
        <f>VLOOKUP(A85, UPLOAD!A:B, 2, FALSE)</f>
        <v>215475</v>
      </c>
    </row>
    <row r="86" spans="1:17" ht="21" x14ac:dyDescent="0.35">
      <c r="A86" s="10" t="s">
        <v>53</v>
      </c>
      <c r="B86" s="11" t="s">
        <v>168</v>
      </c>
      <c r="C86" s="12" t="s">
        <v>169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100</v>
      </c>
      <c r="J86" s="13">
        <v>0</v>
      </c>
      <c r="K86" s="13">
        <v>0</v>
      </c>
      <c r="L86" s="13">
        <v>150</v>
      </c>
      <c r="M86" s="13">
        <v>0</v>
      </c>
      <c r="N86" s="13">
        <v>0</v>
      </c>
      <c r="O86" s="13">
        <v>0</v>
      </c>
      <c r="P86" s="13">
        <v>0</v>
      </c>
      <c r="Q86" s="2">
        <f>VLOOKUP(A86, UPLOAD!A:B, 2, FALSE)</f>
        <v>215475</v>
      </c>
    </row>
    <row r="87" spans="1:17" ht="21" x14ac:dyDescent="0.35">
      <c r="A87" s="10" t="s">
        <v>76</v>
      </c>
      <c r="B87" s="11" t="s">
        <v>168</v>
      </c>
      <c r="C87" s="12" t="s">
        <v>169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2">
        <f>VLOOKUP(A87, UPLOAD!A:B, 2, FALSE)</f>
        <v>215475</v>
      </c>
    </row>
    <row r="88" spans="1:17" ht="21" x14ac:dyDescent="0.35">
      <c r="A88" s="10" t="s">
        <v>54</v>
      </c>
      <c r="B88" s="11" t="s">
        <v>168</v>
      </c>
      <c r="C88" s="12" t="s">
        <v>169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200</v>
      </c>
      <c r="O88" s="13">
        <v>0</v>
      </c>
      <c r="P88" s="13">
        <v>0</v>
      </c>
      <c r="Q88" s="2">
        <f>VLOOKUP(A88, UPLOAD!A:B, 2, FALSE)</f>
        <v>215475</v>
      </c>
    </row>
    <row r="89" spans="1:17" ht="21" x14ac:dyDescent="0.35">
      <c r="A89" s="10">
        <v>685</v>
      </c>
      <c r="B89" s="11" t="s">
        <v>168</v>
      </c>
      <c r="C89" s="12" t="s">
        <v>169</v>
      </c>
      <c r="D89" s="13">
        <v>0</v>
      </c>
      <c r="E89" s="13">
        <v>100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250</v>
      </c>
      <c r="N89" s="13">
        <v>0</v>
      </c>
      <c r="O89" s="13">
        <v>0</v>
      </c>
      <c r="P89" s="13">
        <v>0</v>
      </c>
      <c r="Q89" s="2">
        <f>VLOOKUP(A89, UPLOAD!A:B, 2, FALSE)</f>
        <v>215475</v>
      </c>
    </row>
    <row r="90" spans="1:17" ht="21" x14ac:dyDescent="0.35">
      <c r="A90" s="10" t="s">
        <v>160</v>
      </c>
      <c r="B90" s="11" t="s">
        <v>168</v>
      </c>
      <c r="C90" s="12" t="s">
        <v>169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2">
        <f>VLOOKUP(A90, UPLOAD!A:B, 2, FALSE)</f>
        <v>215475</v>
      </c>
    </row>
    <row r="91" spans="1:17" ht="21" x14ac:dyDescent="0.35">
      <c r="A91" s="10" t="s">
        <v>55</v>
      </c>
      <c r="B91" s="11" t="s">
        <v>168</v>
      </c>
      <c r="C91" s="12" t="s">
        <v>169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2">
        <f>VLOOKUP(A91, UPLOAD!A:B, 2, FALSE)</f>
        <v>215475</v>
      </c>
    </row>
    <row r="92" spans="1:17" ht="21" x14ac:dyDescent="0.35">
      <c r="A92" s="10" t="s">
        <v>56</v>
      </c>
      <c r="B92" s="11" t="s">
        <v>168</v>
      </c>
      <c r="C92" s="12" t="s">
        <v>169</v>
      </c>
      <c r="D92" s="13">
        <v>190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200</v>
      </c>
      <c r="M92" s="13">
        <v>0</v>
      </c>
      <c r="N92" s="13">
        <v>0</v>
      </c>
      <c r="O92" s="13">
        <v>0</v>
      </c>
      <c r="P92" s="13">
        <v>0</v>
      </c>
      <c r="Q92" s="2">
        <f>VLOOKUP(A92, UPLOAD!A:B, 2, FALSE)</f>
        <v>215475</v>
      </c>
    </row>
    <row r="93" spans="1:17" ht="21" x14ac:dyDescent="0.35">
      <c r="A93" s="10" t="s">
        <v>57</v>
      </c>
      <c r="B93" s="11" t="s">
        <v>168</v>
      </c>
      <c r="C93" s="12" t="s">
        <v>169</v>
      </c>
      <c r="D93" s="13">
        <v>0</v>
      </c>
      <c r="E93" s="13">
        <v>200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2">
        <f>VLOOKUP(A93, UPLOAD!A:B, 2, FALSE)</f>
        <v>215475</v>
      </c>
    </row>
    <row r="94" spans="1:17" ht="21" x14ac:dyDescent="0.35">
      <c r="A94" s="10" t="s">
        <v>58</v>
      </c>
      <c r="B94" s="11" t="s">
        <v>168</v>
      </c>
      <c r="C94" s="12" t="s">
        <v>169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2">
        <f>VLOOKUP(A94, UPLOAD!A:B, 2, FALSE)</f>
        <v>215475</v>
      </c>
    </row>
    <row r="95" spans="1:17" ht="21" x14ac:dyDescent="0.35">
      <c r="A95" s="10" t="s">
        <v>59</v>
      </c>
      <c r="B95" s="11" t="s">
        <v>168</v>
      </c>
      <c r="C95" s="12" t="s">
        <v>169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2">
        <f>VLOOKUP(A95, UPLOAD!A:B, 2, FALSE)</f>
        <v>215475</v>
      </c>
    </row>
    <row r="96" spans="1:17" ht="21" x14ac:dyDescent="0.35">
      <c r="A96" s="10" t="s">
        <v>172</v>
      </c>
      <c r="B96" s="11" t="s">
        <v>168</v>
      </c>
      <c r="C96" s="12" t="s">
        <v>169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2">
        <f>VLOOKUP(A96, UPLOAD!A:B, 2, FALSE)</f>
        <v>215475</v>
      </c>
    </row>
    <row r="97" spans="1:17" ht="21" x14ac:dyDescent="0.35">
      <c r="A97" s="10">
        <v>456</v>
      </c>
      <c r="B97" s="11" t="s">
        <v>168</v>
      </c>
      <c r="C97" s="12" t="s">
        <v>169</v>
      </c>
      <c r="D97" s="13">
        <v>0</v>
      </c>
      <c r="E97" s="13">
        <v>200</v>
      </c>
      <c r="F97" s="13">
        <v>0</v>
      </c>
      <c r="G97" s="13">
        <v>0</v>
      </c>
      <c r="H97" s="13">
        <v>0</v>
      </c>
      <c r="I97" s="13">
        <v>200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100</v>
      </c>
      <c r="P97" s="13">
        <v>0</v>
      </c>
      <c r="Q97" s="2">
        <f>VLOOKUP(A97, UPLOAD!A:B, 2, FALSE)</f>
        <v>215475</v>
      </c>
    </row>
    <row r="98" spans="1:17" ht="21" x14ac:dyDescent="0.35">
      <c r="A98" s="10" t="s">
        <v>60</v>
      </c>
      <c r="B98" s="11" t="s">
        <v>168</v>
      </c>
      <c r="C98" s="12" t="s">
        <v>169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2">
        <f>VLOOKUP(A98, UPLOAD!A:B, 2, FALSE)</f>
        <v>215475</v>
      </c>
    </row>
    <row r="99" spans="1:17" ht="21" x14ac:dyDescent="0.35">
      <c r="A99" s="10" t="s">
        <v>152</v>
      </c>
      <c r="B99" s="11" t="s">
        <v>168</v>
      </c>
      <c r="C99" s="12" t="s">
        <v>169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2">
        <f>VLOOKUP(A99, UPLOAD!A:B, 2, FALSE)</f>
        <v>215475</v>
      </c>
    </row>
    <row r="100" spans="1:17" ht="21" x14ac:dyDescent="0.35">
      <c r="A100" s="10" t="s">
        <v>61</v>
      </c>
      <c r="B100" s="11" t="s">
        <v>168</v>
      </c>
      <c r="C100" s="12" t="s">
        <v>169</v>
      </c>
      <c r="D100" s="13">
        <v>500</v>
      </c>
      <c r="E100" s="13">
        <v>0</v>
      </c>
      <c r="F100" s="13">
        <v>300</v>
      </c>
      <c r="G100" s="13">
        <v>0</v>
      </c>
      <c r="H100" s="13">
        <v>550</v>
      </c>
      <c r="I100" s="13">
        <v>0</v>
      </c>
      <c r="J100" s="13">
        <v>0</v>
      </c>
      <c r="K100" s="13">
        <v>0</v>
      </c>
      <c r="L100" s="13">
        <v>500</v>
      </c>
      <c r="M100" s="13">
        <v>0</v>
      </c>
      <c r="N100" s="13">
        <v>400</v>
      </c>
      <c r="O100" s="13">
        <v>0</v>
      </c>
      <c r="P100" s="13">
        <v>0</v>
      </c>
      <c r="Q100" s="2">
        <f>VLOOKUP(A100, UPLOAD!A:B, 2, FALSE)</f>
        <v>215475</v>
      </c>
    </row>
    <row r="101" spans="1:17" ht="21" x14ac:dyDescent="0.35">
      <c r="A101" s="10" t="s">
        <v>62</v>
      </c>
      <c r="B101" s="11" t="s">
        <v>168</v>
      </c>
      <c r="C101" s="12" t="s">
        <v>169</v>
      </c>
      <c r="D101" s="13">
        <v>0</v>
      </c>
      <c r="E101" s="13">
        <v>200</v>
      </c>
      <c r="F101" s="13">
        <v>0</v>
      </c>
      <c r="G101" s="13">
        <v>0</v>
      </c>
      <c r="H101" s="13">
        <v>0</v>
      </c>
      <c r="I101" s="13">
        <v>0</v>
      </c>
      <c r="J101" s="13">
        <v>550</v>
      </c>
      <c r="K101" s="13">
        <v>0</v>
      </c>
      <c r="L101" s="13">
        <v>350</v>
      </c>
      <c r="M101" s="13">
        <v>0</v>
      </c>
      <c r="N101" s="13">
        <v>100</v>
      </c>
      <c r="O101" s="13">
        <v>0</v>
      </c>
      <c r="P101" s="13">
        <v>0</v>
      </c>
      <c r="Q101" s="2">
        <f>VLOOKUP(A101, UPLOAD!A:B, 2, FALSE)</f>
        <v>215475</v>
      </c>
    </row>
    <row r="102" spans="1:17" ht="21" x14ac:dyDescent="0.35">
      <c r="A102" s="10" t="s">
        <v>63</v>
      </c>
      <c r="B102" s="11" t="s">
        <v>168</v>
      </c>
      <c r="C102" s="12" t="s">
        <v>169</v>
      </c>
      <c r="D102" s="13">
        <v>0</v>
      </c>
      <c r="E102" s="13">
        <v>200</v>
      </c>
      <c r="F102" s="13">
        <v>0</v>
      </c>
      <c r="G102" s="13">
        <v>0</v>
      </c>
      <c r="H102" s="13">
        <v>250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2">
        <f>VLOOKUP(A102, UPLOAD!A:B, 2, FALSE)</f>
        <v>215475</v>
      </c>
    </row>
    <row r="103" spans="1:17" ht="21" x14ac:dyDescent="0.35">
      <c r="A103" s="10" t="s">
        <v>230</v>
      </c>
      <c r="B103" s="11" t="s">
        <v>168</v>
      </c>
      <c r="C103" s="12" t="s">
        <v>169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2">
        <f>VLOOKUP(A103, UPLOAD!A:B, 2, FALSE)</f>
        <v>215475</v>
      </c>
    </row>
    <row r="104" spans="1:17" ht="21" x14ac:dyDescent="0.35">
      <c r="A104" s="10" t="s">
        <v>64</v>
      </c>
      <c r="B104" s="11" t="s">
        <v>168</v>
      </c>
      <c r="C104" s="12" t="s">
        <v>169</v>
      </c>
      <c r="D104" s="13">
        <v>0</v>
      </c>
      <c r="E104" s="13">
        <v>300</v>
      </c>
      <c r="F104" s="13">
        <v>0</v>
      </c>
      <c r="G104" s="13">
        <v>500</v>
      </c>
      <c r="H104" s="13">
        <v>0</v>
      </c>
      <c r="I104" s="13">
        <v>500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2">
        <f>VLOOKUP(A104, UPLOAD!A:B, 2, FALSE)</f>
        <v>215475</v>
      </c>
    </row>
    <row r="105" spans="1:17" ht="21" x14ac:dyDescent="0.35">
      <c r="A105" s="10" t="s">
        <v>65</v>
      </c>
      <c r="B105" s="11" t="s">
        <v>168</v>
      </c>
      <c r="C105" s="12" t="s">
        <v>169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100</v>
      </c>
      <c r="P105" s="13">
        <v>0</v>
      </c>
      <c r="Q105" s="2">
        <f>VLOOKUP(A105, UPLOAD!A:B, 2, FALSE)</f>
        <v>215475</v>
      </c>
    </row>
    <row r="106" spans="1:17" ht="21" x14ac:dyDescent="0.35">
      <c r="A106" s="10" t="s">
        <v>66</v>
      </c>
      <c r="B106" s="11" t="s">
        <v>168</v>
      </c>
      <c r="C106" s="12" t="s">
        <v>169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2">
        <f>VLOOKUP(A106, UPLOAD!A:B, 2, FALSE)</f>
        <v>215475</v>
      </c>
    </row>
    <row r="107" spans="1:17" ht="21" x14ac:dyDescent="0.35">
      <c r="A107" s="10" t="s">
        <v>79</v>
      </c>
      <c r="B107" s="11" t="s">
        <v>168</v>
      </c>
      <c r="C107" s="12" t="s">
        <v>169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2">
        <f>VLOOKUP(A107, UPLOAD!A:B, 2, FALSE)</f>
        <v>215475</v>
      </c>
    </row>
    <row r="108" spans="1:17" ht="21" x14ac:dyDescent="0.35">
      <c r="A108" s="10" t="s">
        <v>80</v>
      </c>
      <c r="B108" s="11" t="s">
        <v>168</v>
      </c>
      <c r="C108" s="12" t="s">
        <v>169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100</v>
      </c>
      <c r="O108" s="13">
        <v>0</v>
      </c>
      <c r="P108" s="13">
        <v>0</v>
      </c>
      <c r="Q108" s="2">
        <f>VLOOKUP(A108, UPLOAD!A:B, 2, FALSE)</f>
        <v>215475</v>
      </c>
    </row>
    <row r="109" spans="1:17" ht="21" x14ac:dyDescent="0.35">
      <c r="A109" s="10" t="s">
        <v>81</v>
      </c>
      <c r="B109" s="11" t="s">
        <v>168</v>
      </c>
      <c r="C109" s="12" t="s">
        <v>169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100</v>
      </c>
      <c r="M109" s="13">
        <v>0</v>
      </c>
      <c r="N109" s="13">
        <v>0</v>
      </c>
      <c r="O109" s="13">
        <v>0</v>
      </c>
      <c r="P109" s="13">
        <v>0</v>
      </c>
      <c r="Q109" s="2">
        <f>VLOOKUP(A109, UPLOAD!A:B, 2, FALSE)</f>
        <v>215475</v>
      </c>
    </row>
    <row r="110" spans="1:17" ht="21" x14ac:dyDescent="0.35">
      <c r="A110" s="10" t="s">
        <v>161</v>
      </c>
      <c r="B110" s="11" t="s">
        <v>168</v>
      </c>
      <c r="C110" s="12" t="s">
        <v>169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2">
        <f>VLOOKUP(A110, UPLOAD!A:B, 2, FALSE)</f>
        <v>215475</v>
      </c>
    </row>
    <row r="111" spans="1:17" ht="21" x14ac:dyDescent="0.35">
      <c r="A111" s="10" t="s">
        <v>259</v>
      </c>
      <c r="B111" s="11" t="s">
        <v>168</v>
      </c>
      <c r="C111" s="12" t="s">
        <v>169</v>
      </c>
      <c r="D111" s="13">
        <v>0</v>
      </c>
      <c r="E111" s="13">
        <v>250</v>
      </c>
      <c r="F111" s="13">
        <v>0</v>
      </c>
      <c r="G111" s="13">
        <v>0</v>
      </c>
      <c r="H111" s="13">
        <v>0</v>
      </c>
      <c r="I111" s="13">
        <v>200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2">
        <f>VLOOKUP(A111, UPLOAD!A:B, 2, FALSE)</f>
        <v>215475</v>
      </c>
    </row>
    <row r="112" spans="1:17" ht="21" x14ac:dyDescent="0.35">
      <c r="A112" s="10" t="s">
        <v>153</v>
      </c>
      <c r="B112" s="11" t="s">
        <v>168</v>
      </c>
      <c r="C112" s="12" t="s">
        <v>169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2">
        <f>VLOOKUP(A112, UPLOAD!A:B, 2, FALSE)</f>
        <v>215475</v>
      </c>
    </row>
    <row r="113" spans="1:17" ht="21" x14ac:dyDescent="0.35">
      <c r="A113" s="10" t="s">
        <v>253</v>
      </c>
      <c r="B113" s="11" t="s">
        <v>168</v>
      </c>
      <c r="C113" s="12" t="s">
        <v>169</v>
      </c>
      <c r="D113" s="13">
        <v>0</v>
      </c>
      <c r="E113" s="13">
        <v>100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200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2">
        <f>VLOOKUP(A113, UPLOAD!A:B, 2, FALSE)</f>
        <v>215475</v>
      </c>
    </row>
    <row r="114" spans="1:17" ht="21" x14ac:dyDescent="0.35">
      <c r="A114" s="10" t="s">
        <v>166</v>
      </c>
      <c r="B114" s="11" t="s">
        <v>168</v>
      </c>
      <c r="C114" s="12" t="s">
        <v>169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2">
        <f>VLOOKUP(A114, UPLOAD!A:B, 2, FALSE)</f>
        <v>215475</v>
      </c>
    </row>
    <row r="115" spans="1:17" ht="21" x14ac:dyDescent="0.35">
      <c r="A115" s="10" t="s">
        <v>254</v>
      </c>
      <c r="B115" s="11" t="s">
        <v>168</v>
      </c>
      <c r="C115" s="12" t="s">
        <v>169</v>
      </c>
      <c r="D115" s="13">
        <v>0</v>
      </c>
      <c r="E115" s="13">
        <v>800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1100</v>
      </c>
      <c r="L115" s="13">
        <v>0</v>
      </c>
      <c r="M115" s="13">
        <v>0</v>
      </c>
      <c r="N115" s="13">
        <v>1800</v>
      </c>
      <c r="O115" s="13">
        <v>0</v>
      </c>
      <c r="P115" s="13">
        <v>0</v>
      </c>
      <c r="Q115" s="2">
        <f>VLOOKUP(A115, UPLOAD!A:B, 2, FALSE)</f>
        <v>215475</v>
      </c>
    </row>
    <row r="116" spans="1:17" ht="21" x14ac:dyDescent="0.35">
      <c r="A116" s="10" t="s">
        <v>148</v>
      </c>
      <c r="B116" s="11" t="s">
        <v>168</v>
      </c>
      <c r="C116" s="12" t="s">
        <v>169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2">
        <f>VLOOKUP(A116, UPLOAD!A:B, 2, FALSE)</f>
        <v>215475</v>
      </c>
    </row>
    <row r="117" spans="1:17" ht="21" x14ac:dyDescent="0.35">
      <c r="A117" s="10" t="s">
        <v>255</v>
      </c>
      <c r="B117" s="11" t="s">
        <v>168</v>
      </c>
      <c r="C117" s="12" t="s">
        <v>169</v>
      </c>
      <c r="D117" s="13">
        <v>0</v>
      </c>
      <c r="E117" s="13">
        <v>500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100</v>
      </c>
      <c r="M117" s="13">
        <v>0</v>
      </c>
      <c r="N117" s="13">
        <v>0</v>
      </c>
      <c r="O117" s="13">
        <v>0</v>
      </c>
      <c r="P117" s="13">
        <v>0</v>
      </c>
      <c r="Q117" s="2">
        <f>VLOOKUP(A117, UPLOAD!A:B, 2, FALSE)</f>
        <v>215475</v>
      </c>
    </row>
    <row r="118" spans="1:17" ht="21" x14ac:dyDescent="0.35">
      <c r="A118" s="10" t="s">
        <v>231</v>
      </c>
      <c r="B118" s="11" t="s">
        <v>168</v>
      </c>
      <c r="C118" s="12" t="s">
        <v>169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2">
        <f>VLOOKUP(A118, UPLOAD!A:B, 2, FALSE)</f>
        <v>215475</v>
      </c>
    </row>
    <row r="119" spans="1:17" ht="21" x14ac:dyDescent="0.35">
      <c r="A119" s="10" t="s">
        <v>85</v>
      </c>
      <c r="B119" s="11" t="s">
        <v>168</v>
      </c>
      <c r="C119" s="12" t="s">
        <v>169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250</v>
      </c>
      <c r="N119" s="13">
        <v>0</v>
      </c>
      <c r="O119" s="13">
        <v>100</v>
      </c>
      <c r="P119" s="13">
        <v>0</v>
      </c>
      <c r="Q119" s="2">
        <f>VLOOKUP(A119, UPLOAD!A:B, 2, FALSE)</f>
        <v>215475</v>
      </c>
    </row>
    <row r="120" spans="1:17" ht="21" x14ac:dyDescent="0.35">
      <c r="A120" s="10" t="s">
        <v>232</v>
      </c>
      <c r="B120" s="11" t="s">
        <v>168</v>
      </c>
      <c r="C120" s="12" t="s">
        <v>169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100</v>
      </c>
      <c r="P120" s="13">
        <v>0</v>
      </c>
      <c r="Q120" s="2">
        <f>VLOOKUP(A120, UPLOAD!A:B, 2, FALSE)</f>
        <v>215475</v>
      </c>
    </row>
    <row r="121" spans="1:17" ht="21" x14ac:dyDescent="0.35">
      <c r="A121" s="10" t="s">
        <v>87</v>
      </c>
      <c r="B121" s="11" t="s">
        <v>168</v>
      </c>
      <c r="C121" s="12" t="s">
        <v>169</v>
      </c>
      <c r="D121" s="13">
        <v>0</v>
      </c>
      <c r="E121" s="13">
        <v>100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200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2">
        <f>VLOOKUP(A121, UPLOAD!A:B, 2, FALSE)</f>
        <v>215475</v>
      </c>
    </row>
    <row r="122" spans="1:17" ht="21" x14ac:dyDescent="0.35">
      <c r="A122" s="10" t="s">
        <v>88</v>
      </c>
      <c r="B122" s="11" t="s">
        <v>168</v>
      </c>
      <c r="C122" s="12" t="s">
        <v>169</v>
      </c>
      <c r="D122" s="13">
        <v>0</v>
      </c>
      <c r="E122" s="13">
        <v>100</v>
      </c>
      <c r="F122" s="13">
        <v>0</v>
      </c>
      <c r="G122" s="13">
        <v>0</v>
      </c>
      <c r="H122" s="13">
        <v>0</v>
      </c>
      <c r="I122" s="13">
        <v>200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2">
        <f>VLOOKUP(A122, UPLOAD!A:B, 2, FALSE)</f>
        <v>215475</v>
      </c>
    </row>
    <row r="123" spans="1:17" ht="21" x14ac:dyDescent="0.35">
      <c r="A123" s="10" t="s">
        <v>233</v>
      </c>
      <c r="B123" s="11" t="s">
        <v>168</v>
      </c>
      <c r="C123" s="12" t="s">
        <v>169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2">
        <f>VLOOKUP(A123, UPLOAD!A:B, 2, FALSE)</f>
        <v>215475</v>
      </c>
    </row>
    <row r="124" spans="1:17" ht="21" x14ac:dyDescent="0.35">
      <c r="A124" s="10" t="s">
        <v>90</v>
      </c>
      <c r="B124" s="11" t="s">
        <v>168</v>
      </c>
      <c r="C124" s="12" t="s">
        <v>169</v>
      </c>
      <c r="D124" s="13">
        <v>151</v>
      </c>
      <c r="E124" s="13">
        <v>0</v>
      </c>
      <c r="F124" s="13">
        <v>0</v>
      </c>
      <c r="G124" s="13">
        <v>0</v>
      </c>
      <c r="H124" s="13">
        <v>0</v>
      </c>
      <c r="I124" s="13">
        <v>250</v>
      </c>
      <c r="J124" s="13">
        <v>0</v>
      </c>
      <c r="K124" s="13">
        <v>200</v>
      </c>
      <c r="L124" s="13">
        <v>0</v>
      </c>
      <c r="M124" s="13">
        <v>400</v>
      </c>
      <c r="N124" s="13">
        <v>0</v>
      </c>
      <c r="O124" s="13">
        <v>200</v>
      </c>
      <c r="P124" s="13">
        <v>0</v>
      </c>
      <c r="Q124" s="2">
        <f>VLOOKUP(A124, UPLOAD!A:B, 2, FALSE)</f>
        <v>215475</v>
      </c>
    </row>
    <row r="125" spans="1:17" ht="21" x14ac:dyDescent="0.35">
      <c r="A125" s="10" t="s">
        <v>91</v>
      </c>
      <c r="B125" s="11" t="s">
        <v>168</v>
      </c>
      <c r="C125" s="12" t="s">
        <v>169</v>
      </c>
      <c r="D125" s="13">
        <v>327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150</v>
      </c>
      <c r="P125" s="13">
        <v>0</v>
      </c>
      <c r="Q125" s="2">
        <f>VLOOKUP(A125, UPLOAD!A:B, 2, FALSE)</f>
        <v>215475</v>
      </c>
    </row>
    <row r="126" spans="1:17" ht="21" x14ac:dyDescent="0.35">
      <c r="A126" s="10" t="s">
        <v>215</v>
      </c>
      <c r="B126" s="11" t="s">
        <v>168</v>
      </c>
      <c r="C126" s="12" t="s">
        <v>169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2">
        <f>VLOOKUP(A126, UPLOAD!A:B, 2, FALSE)</f>
        <v>215475</v>
      </c>
    </row>
    <row r="127" spans="1:17" ht="21" x14ac:dyDescent="0.35">
      <c r="A127" s="10" t="s">
        <v>260</v>
      </c>
      <c r="B127" s="11" t="s">
        <v>168</v>
      </c>
      <c r="C127" s="12" t="s">
        <v>169</v>
      </c>
      <c r="D127" s="13">
        <v>0</v>
      </c>
      <c r="E127" s="13">
        <v>250</v>
      </c>
      <c r="F127" s="13">
        <v>0</v>
      </c>
      <c r="G127" s="13">
        <v>0</v>
      </c>
      <c r="H127" s="13">
        <v>0</v>
      </c>
      <c r="I127" s="13">
        <v>200</v>
      </c>
      <c r="J127" s="13">
        <v>0</v>
      </c>
      <c r="K127" s="13">
        <v>0</v>
      </c>
      <c r="L127" s="13">
        <v>0</v>
      </c>
      <c r="M127" s="13">
        <v>350</v>
      </c>
      <c r="N127" s="13">
        <v>0</v>
      </c>
      <c r="O127" s="13">
        <v>0</v>
      </c>
      <c r="P127" s="13">
        <v>0</v>
      </c>
      <c r="Q127" s="2">
        <f>VLOOKUP(A127, UPLOAD!A:B, 2, FALSE)</f>
        <v>215475</v>
      </c>
    </row>
    <row r="128" spans="1:17" ht="21" x14ac:dyDescent="0.35">
      <c r="A128" s="10" t="s">
        <v>95</v>
      </c>
      <c r="B128" s="11" t="s">
        <v>168</v>
      </c>
      <c r="C128" s="12" t="s">
        <v>169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2">
        <f>VLOOKUP(A128, UPLOAD!A:B, 2, FALSE)</f>
        <v>215475</v>
      </c>
    </row>
    <row r="129" spans="1:17" ht="21" x14ac:dyDescent="0.35">
      <c r="A129" s="10" t="s">
        <v>96</v>
      </c>
      <c r="B129" s="11" t="s">
        <v>168</v>
      </c>
      <c r="C129" s="12" t="s">
        <v>169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150</v>
      </c>
      <c r="O129" s="13">
        <v>0</v>
      </c>
      <c r="P129" s="13">
        <v>0</v>
      </c>
      <c r="Q129" s="2">
        <f>VLOOKUP(A129, UPLOAD!A:B, 2, FALSE)</f>
        <v>215475</v>
      </c>
    </row>
    <row r="130" spans="1:17" ht="21" x14ac:dyDescent="0.35">
      <c r="A130" s="10" t="s">
        <v>98</v>
      </c>
      <c r="B130" s="11" t="s">
        <v>168</v>
      </c>
      <c r="C130" s="12" t="s">
        <v>169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2">
        <f>VLOOKUP(A130, UPLOAD!A:B, 2, FALSE)</f>
        <v>215475</v>
      </c>
    </row>
    <row r="131" spans="1:17" ht="21" x14ac:dyDescent="0.35">
      <c r="A131" s="10" t="s">
        <v>127</v>
      </c>
      <c r="B131" s="11" t="s">
        <v>168</v>
      </c>
      <c r="C131" s="12" t="s">
        <v>169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2">
        <f>VLOOKUP(A131, UPLOAD!A:B, 2, FALSE)</f>
        <v>215475</v>
      </c>
    </row>
    <row r="132" spans="1:17" ht="21" x14ac:dyDescent="0.35">
      <c r="A132" s="10" t="s">
        <v>128</v>
      </c>
      <c r="B132" s="11" t="s">
        <v>168</v>
      </c>
      <c r="C132" s="12" t="s">
        <v>169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2">
        <f>VLOOKUP(A132, UPLOAD!A:B, 2, FALSE)</f>
        <v>215475</v>
      </c>
    </row>
    <row r="133" spans="1:17" ht="21" x14ac:dyDescent="0.35">
      <c r="A133" s="10" t="s">
        <v>129</v>
      </c>
      <c r="B133" s="11" t="s">
        <v>168</v>
      </c>
      <c r="C133" s="12" t="s">
        <v>169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2">
        <f>VLOOKUP(A133, UPLOAD!A:B, 2, FALSE)</f>
        <v>215475</v>
      </c>
    </row>
    <row r="134" spans="1:17" ht="21" x14ac:dyDescent="0.35">
      <c r="A134" s="10" t="s">
        <v>130</v>
      </c>
      <c r="B134" s="11" t="s">
        <v>168</v>
      </c>
      <c r="C134" s="12" t="s">
        <v>169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2">
        <f>VLOOKUP(A134, UPLOAD!A:B, 2, FALSE)</f>
        <v>215475</v>
      </c>
    </row>
    <row r="135" spans="1:17" ht="21" x14ac:dyDescent="0.35">
      <c r="A135" s="10" t="s">
        <v>100</v>
      </c>
      <c r="B135" s="11" t="s">
        <v>168</v>
      </c>
      <c r="C135" s="12" t="s">
        <v>169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2">
        <f>VLOOKUP(A135, UPLOAD!A:B, 2, FALSE)</f>
        <v>215475</v>
      </c>
    </row>
    <row r="136" spans="1:17" ht="21" x14ac:dyDescent="0.35">
      <c r="A136" s="10" t="s">
        <v>101</v>
      </c>
      <c r="B136" s="11" t="s">
        <v>168</v>
      </c>
      <c r="C136" s="12" t="s">
        <v>169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2">
        <f>VLOOKUP(A136, UPLOAD!A:B, 2, FALSE)</f>
        <v>215475</v>
      </c>
    </row>
    <row r="137" spans="1:17" ht="21" x14ac:dyDescent="0.35">
      <c r="A137" s="10" t="s">
        <v>102</v>
      </c>
      <c r="B137" s="11" t="s">
        <v>168</v>
      </c>
      <c r="C137" s="12" t="s">
        <v>169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2">
        <f>VLOOKUP(A137, UPLOAD!A:B, 2, FALSE)</f>
        <v>215475</v>
      </c>
    </row>
    <row r="138" spans="1:17" ht="21" x14ac:dyDescent="0.35">
      <c r="A138" s="10" t="s">
        <v>103</v>
      </c>
      <c r="B138" s="11" t="s">
        <v>168</v>
      </c>
      <c r="C138" s="12" t="s">
        <v>169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2">
        <f>VLOOKUP(A138, UPLOAD!A:B, 2, FALSE)</f>
        <v>215475</v>
      </c>
    </row>
    <row r="139" spans="1:17" ht="21" x14ac:dyDescent="0.35">
      <c r="A139" s="10" t="s">
        <v>104</v>
      </c>
      <c r="B139" s="11" t="s">
        <v>168</v>
      </c>
      <c r="C139" s="12" t="s">
        <v>169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2">
        <f>VLOOKUP(A139, UPLOAD!A:B, 2, FALSE)</f>
        <v>215475</v>
      </c>
    </row>
    <row r="140" spans="1:17" ht="21" x14ac:dyDescent="0.35">
      <c r="A140" s="10" t="s">
        <v>105</v>
      </c>
      <c r="B140" s="11" t="s">
        <v>168</v>
      </c>
      <c r="C140" s="12" t="s">
        <v>169</v>
      </c>
      <c r="D140" s="13">
        <v>693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2">
        <f>VLOOKUP(A140, UPLOAD!A:B, 2, FALSE)</f>
        <v>215475</v>
      </c>
    </row>
    <row r="141" spans="1:17" ht="21" x14ac:dyDescent="0.35">
      <c r="A141" s="10" t="s">
        <v>106</v>
      </c>
      <c r="B141" s="11" t="s">
        <v>168</v>
      </c>
      <c r="C141" s="12" t="s">
        <v>169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2">
        <f>VLOOKUP(A141, UPLOAD!A:B, 2, FALSE)</f>
        <v>215475</v>
      </c>
    </row>
    <row r="142" spans="1:17" ht="21" x14ac:dyDescent="0.35">
      <c r="A142" s="10" t="s">
        <v>107</v>
      </c>
      <c r="B142" s="11" t="s">
        <v>168</v>
      </c>
      <c r="C142" s="12" t="s">
        <v>169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100</v>
      </c>
      <c r="N142" s="13">
        <v>0</v>
      </c>
      <c r="O142" s="13">
        <v>0</v>
      </c>
      <c r="P142" s="13">
        <v>0</v>
      </c>
      <c r="Q142" s="2">
        <f>VLOOKUP(A142, UPLOAD!A:B, 2, FALSE)</f>
        <v>215475</v>
      </c>
    </row>
    <row r="143" spans="1:17" ht="21" x14ac:dyDescent="0.35">
      <c r="A143" s="10" t="s">
        <v>108</v>
      </c>
      <c r="B143" s="11" t="s">
        <v>168</v>
      </c>
      <c r="C143" s="12" t="s">
        <v>169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150</v>
      </c>
      <c r="M143" s="13">
        <v>0</v>
      </c>
      <c r="N143" s="13">
        <v>0</v>
      </c>
      <c r="O143" s="13">
        <v>0</v>
      </c>
      <c r="P143" s="13">
        <v>0</v>
      </c>
      <c r="Q143" s="2">
        <f>VLOOKUP(A143, UPLOAD!A:B, 2, FALSE)</f>
        <v>215475</v>
      </c>
    </row>
    <row r="144" spans="1:17" ht="21" x14ac:dyDescent="0.35">
      <c r="A144" s="10" t="s">
        <v>109</v>
      </c>
      <c r="B144" s="11" t="s">
        <v>168</v>
      </c>
      <c r="C144" s="12" t="s">
        <v>169</v>
      </c>
      <c r="D144" s="13">
        <v>100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2">
        <f>VLOOKUP(A144, UPLOAD!A:B, 2, FALSE)</f>
        <v>215475</v>
      </c>
    </row>
    <row r="145" spans="1:17" ht="21" x14ac:dyDescent="0.35">
      <c r="A145" s="10" t="s">
        <v>110</v>
      </c>
      <c r="B145" s="11" t="s">
        <v>168</v>
      </c>
      <c r="C145" s="12" t="s">
        <v>169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2">
        <f>VLOOKUP(A145, UPLOAD!A:B, 2, FALSE)</f>
        <v>215475</v>
      </c>
    </row>
    <row r="146" spans="1:17" ht="21" x14ac:dyDescent="0.35">
      <c r="A146" s="10" t="s">
        <v>111</v>
      </c>
      <c r="B146" s="11" t="s">
        <v>168</v>
      </c>
      <c r="C146" s="12" t="s">
        <v>169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2">
        <f>VLOOKUP(A146, UPLOAD!A:B, 2, FALSE)</f>
        <v>215475</v>
      </c>
    </row>
    <row r="147" spans="1:17" ht="21" x14ac:dyDescent="0.35">
      <c r="A147" s="10" t="s">
        <v>112</v>
      </c>
      <c r="B147" s="11" t="s">
        <v>168</v>
      </c>
      <c r="C147" s="12" t="s">
        <v>169</v>
      </c>
      <c r="D147" s="13">
        <v>100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2">
        <f>VLOOKUP(A147, UPLOAD!A:B, 2, FALSE)</f>
        <v>215475</v>
      </c>
    </row>
    <row r="148" spans="1:17" ht="21" x14ac:dyDescent="0.35">
      <c r="A148" s="10" t="s">
        <v>113</v>
      </c>
      <c r="B148" s="11" t="s">
        <v>168</v>
      </c>
      <c r="C148" s="12" t="s">
        <v>169</v>
      </c>
      <c r="D148" s="13">
        <v>100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2">
        <f>VLOOKUP(A148, UPLOAD!A:B, 2, FALSE)</f>
        <v>215475</v>
      </c>
    </row>
    <row r="149" spans="1:17" ht="21" x14ac:dyDescent="0.35">
      <c r="A149" s="10" t="s">
        <v>114</v>
      </c>
      <c r="B149" s="11" t="s">
        <v>168</v>
      </c>
      <c r="C149" s="12" t="s">
        <v>169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2">
        <f>VLOOKUP(A149, UPLOAD!A:B, 2, FALSE)</f>
        <v>215475</v>
      </c>
    </row>
    <row r="150" spans="1:17" ht="21" x14ac:dyDescent="0.35">
      <c r="A150" s="10" t="s">
        <v>115</v>
      </c>
      <c r="B150" s="11" t="s">
        <v>168</v>
      </c>
      <c r="C150" s="12" t="s">
        <v>169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2">
        <f>VLOOKUP(A150, UPLOAD!A:B, 2, FALSE)</f>
        <v>215475</v>
      </c>
    </row>
    <row r="151" spans="1:17" ht="21" x14ac:dyDescent="0.35">
      <c r="A151" s="10" t="s">
        <v>116</v>
      </c>
      <c r="B151" s="11" t="s">
        <v>168</v>
      </c>
      <c r="C151" s="12" t="s">
        <v>169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2">
        <f>VLOOKUP(A151, UPLOAD!A:B, 2, FALSE)</f>
        <v>215475</v>
      </c>
    </row>
    <row r="152" spans="1:17" ht="21" x14ac:dyDescent="0.35">
      <c r="A152" s="10" t="s">
        <v>117</v>
      </c>
      <c r="B152" s="11" t="s">
        <v>168</v>
      </c>
      <c r="C152" s="12" t="s">
        <v>169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2">
        <f>VLOOKUP(A152, UPLOAD!A:B, 2, FALSE)</f>
        <v>215475</v>
      </c>
    </row>
    <row r="153" spans="1:17" ht="21" x14ac:dyDescent="0.35">
      <c r="A153" s="10" t="s">
        <v>131</v>
      </c>
      <c r="B153" s="11" t="s">
        <v>168</v>
      </c>
      <c r="C153" s="12" t="s">
        <v>169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2">
        <f>VLOOKUP(A153, UPLOAD!A:B, 2, FALSE)</f>
        <v>215475</v>
      </c>
    </row>
    <row r="154" spans="1:17" ht="21" x14ac:dyDescent="0.35">
      <c r="A154" s="10" t="s">
        <v>118</v>
      </c>
      <c r="B154" s="11" t="s">
        <v>168</v>
      </c>
      <c r="C154" s="12" t="s">
        <v>169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2">
        <f>VLOOKUP(A154, UPLOAD!A:B, 2, FALSE)</f>
        <v>215475</v>
      </c>
    </row>
    <row r="155" spans="1:17" ht="21" x14ac:dyDescent="0.35">
      <c r="A155" s="10" t="s">
        <v>119</v>
      </c>
      <c r="B155" s="11" t="s">
        <v>168</v>
      </c>
      <c r="C155" s="12" t="s">
        <v>169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2">
        <f>VLOOKUP(A155, UPLOAD!A:B, 2, FALSE)</f>
        <v>215475</v>
      </c>
    </row>
    <row r="156" spans="1:17" ht="21" x14ac:dyDescent="0.35">
      <c r="A156" s="10" t="s">
        <v>120</v>
      </c>
      <c r="B156" s="11" t="s">
        <v>168</v>
      </c>
      <c r="C156" s="12" t="s">
        <v>169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2">
        <f>VLOOKUP(A156, UPLOAD!A:B, 2, FALSE)</f>
        <v>215475</v>
      </c>
    </row>
    <row r="157" spans="1:17" ht="21" x14ac:dyDescent="0.35">
      <c r="A157" s="10" t="s">
        <v>121</v>
      </c>
      <c r="B157" s="11" t="s">
        <v>168</v>
      </c>
      <c r="C157" s="12" t="s">
        <v>169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2">
        <f>VLOOKUP(A157, UPLOAD!A:B, 2, FALSE)</f>
        <v>215475</v>
      </c>
    </row>
    <row r="158" spans="1:17" ht="21" x14ac:dyDescent="0.35">
      <c r="A158" s="10" t="s">
        <v>122</v>
      </c>
      <c r="B158" s="11" t="s">
        <v>168</v>
      </c>
      <c r="C158" s="12" t="s">
        <v>169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2">
        <f>VLOOKUP(A158, UPLOAD!A:B, 2, FALSE)</f>
        <v>215475</v>
      </c>
    </row>
    <row r="159" spans="1:17" ht="21" x14ac:dyDescent="0.35">
      <c r="A159" s="10" t="s">
        <v>137</v>
      </c>
      <c r="B159" s="11" t="s">
        <v>168</v>
      </c>
      <c r="C159" s="12" t="s">
        <v>169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2">
        <f>VLOOKUP(A159, UPLOAD!A:B, 2, FALSE)</f>
        <v>215475</v>
      </c>
    </row>
    <row r="160" spans="1:17" ht="21" x14ac:dyDescent="0.35">
      <c r="A160" s="10" t="s">
        <v>138</v>
      </c>
      <c r="B160" s="11" t="s">
        <v>168</v>
      </c>
      <c r="C160" s="12" t="s">
        <v>169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2">
        <f>VLOOKUP(A160, UPLOAD!A:B, 2, FALSE)</f>
        <v>215475</v>
      </c>
    </row>
    <row r="161" spans="1:17" ht="21" x14ac:dyDescent="0.35">
      <c r="A161" s="10" t="s">
        <v>139</v>
      </c>
      <c r="B161" s="11" t="s">
        <v>168</v>
      </c>
      <c r="C161" s="12" t="s">
        <v>169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2">
        <f>VLOOKUP(A161, UPLOAD!A:B, 2, FALSE)</f>
        <v>215475</v>
      </c>
    </row>
    <row r="162" spans="1:17" ht="21" x14ac:dyDescent="0.35">
      <c r="A162" s="10" t="s">
        <v>140</v>
      </c>
      <c r="B162" s="11" t="s">
        <v>168</v>
      </c>
      <c r="C162" s="12" t="s">
        <v>169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2">
        <f>VLOOKUP(A162, UPLOAD!A:B, 2, FALSE)</f>
        <v>215475</v>
      </c>
    </row>
    <row r="163" spans="1:17" ht="21" x14ac:dyDescent="0.35">
      <c r="A163" s="10" t="s">
        <v>123</v>
      </c>
      <c r="B163" s="11" t="s">
        <v>168</v>
      </c>
      <c r="C163" s="12" t="s">
        <v>169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2">
        <f>VLOOKUP(A163, UPLOAD!A:B, 2, FALSE)</f>
        <v>215475</v>
      </c>
    </row>
    <row r="164" spans="1:17" ht="21" x14ac:dyDescent="0.35">
      <c r="A164" s="10" t="s">
        <v>124</v>
      </c>
      <c r="B164" s="11" t="s">
        <v>168</v>
      </c>
      <c r="C164" s="12" t="s">
        <v>169</v>
      </c>
      <c r="D164" s="13">
        <v>0</v>
      </c>
      <c r="E164" s="13">
        <v>0</v>
      </c>
      <c r="F164" s="13">
        <v>0</v>
      </c>
      <c r="G164" s="13">
        <v>0</v>
      </c>
      <c r="H164" s="13">
        <v>100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2">
        <f>VLOOKUP(A164, UPLOAD!A:B, 2, FALSE)</f>
        <v>215475</v>
      </c>
    </row>
    <row r="165" spans="1:17" ht="21" x14ac:dyDescent="0.35">
      <c r="A165" s="10" t="s">
        <v>125</v>
      </c>
      <c r="B165" s="11" t="s">
        <v>168</v>
      </c>
      <c r="C165" s="12" t="s">
        <v>169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100</v>
      </c>
      <c r="O165" s="13">
        <v>0</v>
      </c>
      <c r="P165" s="13">
        <v>0</v>
      </c>
      <c r="Q165" s="2">
        <f>VLOOKUP(A165, UPLOAD!A:B, 2, FALSE)</f>
        <v>215475</v>
      </c>
    </row>
    <row r="166" spans="1:17" ht="21" x14ac:dyDescent="0.35">
      <c r="A166" s="10" t="s">
        <v>126</v>
      </c>
      <c r="B166" s="11" t="s">
        <v>168</v>
      </c>
      <c r="C166" s="12" t="s">
        <v>169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100</v>
      </c>
      <c r="O166" s="13">
        <v>0</v>
      </c>
      <c r="P166" s="13">
        <v>0</v>
      </c>
      <c r="Q166" s="2">
        <f>VLOOKUP(A166, UPLOAD!A:B, 2, FALSE)</f>
        <v>215475</v>
      </c>
    </row>
    <row r="167" spans="1:17" ht="21" x14ac:dyDescent="0.35">
      <c r="A167" s="10">
        <v>707</v>
      </c>
      <c r="B167" s="11" t="s">
        <v>168</v>
      </c>
      <c r="C167" s="12" t="s">
        <v>169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2">
        <f>VLOOKUP(A167, UPLOAD!A:B, 2, FALSE)</f>
        <v>215475</v>
      </c>
    </row>
    <row r="168" spans="1:17" ht="21" x14ac:dyDescent="0.35">
      <c r="A168" s="10">
        <v>708</v>
      </c>
      <c r="B168" s="11" t="s">
        <v>168</v>
      </c>
      <c r="C168" s="12" t="s">
        <v>169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2">
        <f>VLOOKUP(A168, UPLOAD!A:B, 2, FALSE)</f>
        <v>215475</v>
      </c>
    </row>
    <row r="169" spans="1:17" ht="21" x14ac:dyDescent="0.35">
      <c r="A169" s="10" t="s">
        <v>132</v>
      </c>
      <c r="B169" s="11" t="s">
        <v>168</v>
      </c>
      <c r="C169" s="12" t="s">
        <v>169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300</v>
      </c>
      <c r="M169" s="13">
        <v>0</v>
      </c>
      <c r="N169" s="13">
        <v>0</v>
      </c>
      <c r="O169" s="13">
        <v>0</v>
      </c>
      <c r="P169" s="13">
        <v>0</v>
      </c>
      <c r="Q169" s="2">
        <f>VLOOKUP(A169, UPLOAD!A:B, 2, FALSE)</f>
        <v>215475</v>
      </c>
    </row>
    <row r="170" spans="1:17" ht="21" x14ac:dyDescent="0.35">
      <c r="A170" s="10">
        <v>1000</v>
      </c>
      <c r="B170" s="11" t="s">
        <v>168</v>
      </c>
      <c r="C170" s="12" t="s">
        <v>169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2">
        <f>VLOOKUP(A170, UPLOAD!A:B, 2, FALSE)</f>
        <v>215475</v>
      </c>
    </row>
    <row r="171" spans="1:17" ht="21" x14ac:dyDescent="0.35">
      <c r="A171" s="10" t="s">
        <v>134</v>
      </c>
      <c r="B171" s="11" t="s">
        <v>168</v>
      </c>
      <c r="C171" s="12" t="s">
        <v>169</v>
      </c>
      <c r="D171" s="13">
        <v>100</v>
      </c>
      <c r="E171" s="13">
        <v>0</v>
      </c>
      <c r="F171" s="13">
        <v>200</v>
      </c>
      <c r="G171" s="13">
        <v>0</v>
      </c>
      <c r="H171" s="13">
        <v>0</v>
      </c>
      <c r="I171" s="13">
        <v>0</v>
      </c>
      <c r="J171" s="13">
        <v>0</v>
      </c>
      <c r="K171" s="13">
        <v>200</v>
      </c>
      <c r="L171" s="13">
        <v>0</v>
      </c>
      <c r="M171" s="13">
        <v>0</v>
      </c>
      <c r="N171" s="13">
        <v>150</v>
      </c>
      <c r="O171" s="13">
        <v>0</v>
      </c>
      <c r="P171" s="13">
        <v>0</v>
      </c>
      <c r="Q171" s="2">
        <f>VLOOKUP(A171, UPLOAD!A:B, 2, FALSE)</f>
        <v>215475</v>
      </c>
    </row>
    <row r="172" spans="1:17" ht="21" x14ac:dyDescent="0.35">
      <c r="A172" s="10" t="s">
        <v>145</v>
      </c>
      <c r="B172" s="11" t="s">
        <v>168</v>
      </c>
      <c r="C172" s="12" t="s">
        <v>169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2">
        <f>VLOOKUP(A172, UPLOAD!A:B, 2, FALSE)</f>
        <v>215475</v>
      </c>
    </row>
    <row r="173" spans="1:17" ht="21" x14ac:dyDescent="0.35">
      <c r="A173" s="10" t="s">
        <v>135</v>
      </c>
      <c r="B173" s="11" t="s">
        <v>168</v>
      </c>
      <c r="C173" s="12" t="s">
        <v>169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2">
        <f>VLOOKUP(A173, UPLOAD!A:B, 2, FALSE)</f>
        <v>215475</v>
      </c>
    </row>
    <row r="174" spans="1:17" ht="21" x14ac:dyDescent="0.35">
      <c r="A174" s="10" t="s">
        <v>136</v>
      </c>
      <c r="B174" s="11" t="s">
        <v>168</v>
      </c>
      <c r="C174" s="12" t="s">
        <v>169</v>
      </c>
      <c r="D174" s="13">
        <v>200</v>
      </c>
      <c r="E174" s="13">
        <v>220</v>
      </c>
      <c r="F174" s="13">
        <v>0</v>
      </c>
      <c r="G174" s="13">
        <v>0</v>
      </c>
      <c r="H174" s="13">
        <v>0</v>
      </c>
      <c r="I174" s="13">
        <v>0</v>
      </c>
      <c r="J174" s="13">
        <v>200</v>
      </c>
      <c r="K174" s="13">
        <v>0</v>
      </c>
      <c r="L174" s="13">
        <v>0</v>
      </c>
      <c r="M174" s="13">
        <v>400</v>
      </c>
      <c r="N174" s="13">
        <v>0</v>
      </c>
      <c r="O174" s="13">
        <v>300</v>
      </c>
      <c r="P174" s="13">
        <v>0</v>
      </c>
      <c r="Q174" s="2">
        <f>VLOOKUP(A174, UPLOAD!A:B, 2, FALSE)</f>
        <v>215475</v>
      </c>
    </row>
    <row r="175" spans="1:17" ht="21" x14ac:dyDescent="0.35">
      <c r="A175" s="10">
        <v>642</v>
      </c>
      <c r="B175" s="11" t="s">
        <v>168</v>
      </c>
      <c r="C175" s="12" t="s">
        <v>169</v>
      </c>
      <c r="D175" s="13">
        <v>0</v>
      </c>
      <c r="E175" s="13">
        <v>100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200</v>
      </c>
      <c r="M175" s="13">
        <v>0</v>
      </c>
      <c r="N175" s="13">
        <v>0</v>
      </c>
      <c r="O175" s="13">
        <v>0</v>
      </c>
      <c r="P175" s="13">
        <v>0</v>
      </c>
      <c r="Q175" s="2">
        <f>VLOOKUP(A175, UPLOAD!A:B, 2, FALSE)</f>
        <v>215475</v>
      </c>
    </row>
    <row r="176" spans="1:17" ht="21" x14ac:dyDescent="0.35">
      <c r="A176" s="10" t="s">
        <v>141</v>
      </c>
      <c r="B176" s="11" t="s">
        <v>168</v>
      </c>
      <c r="C176" s="12" t="s">
        <v>169</v>
      </c>
      <c r="D176" s="13">
        <v>0</v>
      </c>
      <c r="E176" s="13">
        <v>400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200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2">
        <f>VLOOKUP(A176, UPLOAD!A:B, 2, FALSE)</f>
        <v>215475</v>
      </c>
    </row>
    <row r="177" spans="1:17" ht="21" x14ac:dyDescent="0.35">
      <c r="A177" s="10" t="s">
        <v>142</v>
      </c>
      <c r="B177" s="11" t="s">
        <v>168</v>
      </c>
      <c r="C177" s="12" t="s">
        <v>169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2">
        <f>VLOOKUP(A177, UPLOAD!A:B, 2, FALSE)</f>
        <v>215475</v>
      </c>
    </row>
    <row r="178" spans="1:17" ht="21" x14ac:dyDescent="0.35">
      <c r="A178" s="10" t="s">
        <v>143</v>
      </c>
      <c r="B178" s="11" t="s">
        <v>168</v>
      </c>
      <c r="C178" s="12" t="s">
        <v>169</v>
      </c>
      <c r="D178" s="13">
        <v>0</v>
      </c>
      <c r="E178" s="13">
        <v>0</v>
      </c>
      <c r="F178" s="13">
        <v>0</v>
      </c>
      <c r="G178" s="13">
        <v>300</v>
      </c>
      <c r="H178" s="13">
        <v>200</v>
      </c>
      <c r="I178" s="13">
        <v>250</v>
      </c>
      <c r="J178" s="13">
        <v>200</v>
      </c>
      <c r="K178" s="13">
        <v>250</v>
      </c>
      <c r="L178" s="13">
        <v>0</v>
      </c>
      <c r="M178" s="13">
        <v>200</v>
      </c>
      <c r="N178" s="13">
        <v>300</v>
      </c>
      <c r="O178" s="13">
        <v>250</v>
      </c>
      <c r="P178" s="13">
        <v>0</v>
      </c>
      <c r="Q178" s="2">
        <f>VLOOKUP(A178, UPLOAD!A:B, 2, FALSE)</f>
        <v>215475</v>
      </c>
    </row>
    <row r="179" spans="1:17" ht="21" x14ac:dyDescent="0.35">
      <c r="A179" s="10" t="s">
        <v>144</v>
      </c>
      <c r="B179" s="11" t="s">
        <v>168</v>
      </c>
      <c r="C179" s="12" t="s">
        <v>169</v>
      </c>
      <c r="D179" s="13">
        <v>0</v>
      </c>
      <c r="E179" s="13">
        <v>300</v>
      </c>
      <c r="F179" s="13">
        <v>0</v>
      </c>
      <c r="G179" s="13">
        <v>0</v>
      </c>
      <c r="H179" s="13">
        <v>0</v>
      </c>
      <c r="I179" s="13">
        <v>200</v>
      </c>
      <c r="J179" s="13">
        <v>0</v>
      </c>
      <c r="K179" s="13">
        <v>250</v>
      </c>
      <c r="L179" s="13">
        <v>0</v>
      </c>
      <c r="M179" s="13">
        <v>0</v>
      </c>
      <c r="N179" s="13">
        <v>400</v>
      </c>
      <c r="O179" s="13">
        <v>0</v>
      </c>
      <c r="P179" s="13">
        <v>0</v>
      </c>
      <c r="Q179" s="2">
        <f>VLOOKUP(A179, UPLOAD!A:B, 2, FALSE)</f>
        <v>215475</v>
      </c>
    </row>
    <row r="180" spans="1:17" ht="21" x14ac:dyDescent="0.35">
      <c r="A180" s="10" t="s">
        <v>146</v>
      </c>
      <c r="B180" s="11" t="s">
        <v>168</v>
      </c>
      <c r="C180" s="12" t="s">
        <v>169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2">
        <f>VLOOKUP(A180, UPLOAD!A:B, 2, FALSE)</f>
        <v>215475</v>
      </c>
    </row>
    <row r="181" spans="1:17" ht="21" x14ac:dyDescent="0.35">
      <c r="A181" s="10" t="s">
        <v>147</v>
      </c>
      <c r="B181" s="11" t="s">
        <v>168</v>
      </c>
      <c r="C181" s="12" t="s">
        <v>169</v>
      </c>
      <c r="D181" s="13">
        <v>50</v>
      </c>
      <c r="E181" s="13">
        <v>0</v>
      </c>
      <c r="F181" s="13">
        <v>100</v>
      </c>
      <c r="G181" s="13">
        <v>0</v>
      </c>
      <c r="H181" s="13">
        <v>0</v>
      </c>
      <c r="I181" s="13">
        <v>0</v>
      </c>
      <c r="J181" s="13">
        <v>150</v>
      </c>
      <c r="K181" s="13">
        <v>0</v>
      </c>
      <c r="L181" s="13">
        <v>0</v>
      </c>
      <c r="M181" s="13">
        <v>0</v>
      </c>
      <c r="N181" s="13">
        <v>200</v>
      </c>
      <c r="O181" s="13">
        <v>0</v>
      </c>
      <c r="P181" s="13">
        <v>0</v>
      </c>
      <c r="Q181" s="2">
        <f>VLOOKUP(A181, UPLOAD!A:B, 2, FALSE)</f>
        <v>215475</v>
      </c>
    </row>
    <row r="182" spans="1:17" ht="21" x14ac:dyDescent="0.35">
      <c r="A182" s="10">
        <v>3995</v>
      </c>
      <c r="B182" s="11" t="s">
        <v>168</v>
      </c>
      <c r="C182" s="12" t="s">
        <v>169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350</v>
      </c>
      <c r="J182" s="13">
        <v>0</v>
      </c>
      <c r="K182" s="13">
        <v>400</v>
      </c>
      <c r="L182" s="13">
        <v>0</v>
      </c>
      <c r="M182" s="13">
        <v>500</v>
      </c>
      <c r="N182" s="13">
        <v>0</v>
      </c>
      <c r="O182" s="13">
        <v>250</v>
      </c>
      <c r="P182" s="13">
        <v>0</v>
      </c>
      <c r="Q182" s="2">
        <f>VLOOKUP(A182, UPLOAD!A:B, 2, FALSE)</f>
        <v>215475</v>
      </c>
    </row>
    <row r="183" spans="1:17" ht="21" x14ac:dyDescent="0.35">
      <c r="A183" s="10" t="s">
        <v>149</v>
      </c>
      <c r="B183" s="11" t="s">
        <v>168</v>
      </c>
      <c r="C183" s="12" t="s">
        <v>169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800</v>
      </c>
      <c r="N183" s="13">
        <v>0</v>
      </c>
      <c r="O183" s="13">
        <v>350</v>
      </c>
      <c r="P183" s="13">
        <v>0</v>
      </c>
      <c r="Q183" s="2">
        <f>VLOOKUP(A183, UPLOAD!A:B, 2, FALSE)</f>
        <v>215475</v>
      </c>
    </row>
    <row r="184" spans="1:17" ht="21" x14ac:dyDescent="0.35">
      <c r="A184" s="10" t="s">
        <v>154</v>
      </c>
      <c r="B184" s="11" t="s">
        <v>168</v>
      </c>
      <c r="C184" s="12" t="s">
        <v>169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2">
        <f>VLOOKUP(A184, UPLOAD!A:B, 2, FALSE)</f>
        <v>215475</v>
      </c>
    </row>
    <row r="185" spans="1:17" ht="21" x14ac:dyDescent="0.35">
      <c r="A185" s="10" t="s">
        <v>150</v>
      </c>
      <c r="B185" s="11" t="s">
        <v>168</v>
      </c>
      <c r="C185" s="12" t="s">
        <v>169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2">
        <f>VLOOKUP(A185, UPLOAD!A:B, 2, FALSE)</f>
        <v>215475</v>
      </c>
    </row>
    <row r="186" spans="1:17" ht="21" x14ac:dyDescent="0.35">
      <c r="A186" s="10" t="s">
        <v>151</v>
      </c>
      <c r="B186" s="11" t="s">
        <v>168</v>
      </c>
      <c r="C186" s="12" t="s">
        <v>169</v>
      </c>
      <c r="D186" s="13">
        <v>200</v>
      </c>
      <c r="E186" s="13">
        <v>0</v>
      </c>
      <c r="F186" s="13">
        <v>0</v>
      </c>
      <c r="G186" s="13">
        <v>0</v>
      </c>
      <c r="H186" s="13">
        <v>0</v>
      </c>
      <c r="I186" s="13">
        <v>1100</v>
      </c>
      <c r="J186" s="13">
        <v>0</v>
      </c>
      <c r="K186" s="13">
        <v>1100</v>
      </c>
      <c r="L186" s="13">
        <v>0</v>
      </c>
      <c r="M186" s="13">
        <v>1100</v>
      </c>
      <c r="N186" s="13">
        <v>0</v>
      </c>
      <c r="O186" s="13">
        <v>100</v>
      </c>
      <c r="P186" s="13">
        <v>0</v>
      </c>
      <c r="Q186" s="2">
        <f>VLOOKUP(A186, UPLOAD!A:B, 2, FALSE)</f>
        <v>215475</v>
      </c>
    </row>
    <row r="187" spans="1:17" ht="21" x14ac:dyDescent="0.35">
      <c r="A187" s="10" t="s">
        <v>155</v>
      </c>
      <c r="B187" s="11" t="s">
        <v>168</v>
      </c>
      <c r="C187" s="12" t="s">
        <v>169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2">
        <f>VLOOKUP(A187, UPLOAD!A:B, 2, FALSE)</f>
        <v>215475</v>
      </c>
    </row>
    <row r="188" spans="1:17" ht="21" x14ac:dyDescent="0.35">
      <c r="A188" s="10" t="s">
        <v>156</v>
      </c>
      <c r="B188" s="11" t="s">
        <v>168</v>
      </c>
      <c r="C188" s="12" t="s">
        <v>169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100</v>
      </c>
      <c r="P188" s="13">
        <v>0</v>
      </c>
      <c r="Q188" s="2">
        <f>VLOOKUP(A188, UPLOAD!A:B, 2, FALSE)</f>
        <v>215475</v>
      </c>
    </row>
    <row r="189" spans="1:17" ht="21" x14ac:dyDescent="0.35">
      <c r="A189" s="10" t="s">
        <v>157</v>
      </c>
      <c r="B189" s="11" t="s">
        <v>168</v>
      </c>
      <c r="C189" s="12" t="s">
        <v>169</v>
      </c>
      <c r="D189" s="13">
        <v>43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2">
        <f>VLOOKUP(A189, UPLOAD!A:B, 2, FALSE)</f>
        <v>215475</v>
      </c>
    </row>
    <row r="190" spans="1:17" ht="21" x14ac:dyDescent="0.35">
      <c r="A190" s="10" t="s">
        <v>261</v>
      </c>
      <c r="B190" s="11" t="s">
        <v>168</v>
      </c>
      <c r="C190" s="12" t="s">
        <v>169</v>
      </c>
      <c r="D190" s="13">
        <v>57</v>
      </c>
      <c r="E190" s="13">
        <v>200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200</v>
      </c>
      <c r="M190" s="13">
        <v>0</v>
      </c>
      <c r="N190" s="13">
        <v>200</v>
      </c>
      <c r="O190" s="13">
        <v>0</v>
      </c>
      <c r="P190" s="13">
        <v>0</v>
      </c>
      <c r="Q190" s="2">
        <f>VLOOKUP(A190, UPLOAD!A:B, 2, FALSE)</f>
        <v>215475</v>
      </c>
    </row>
    <row r="191" spans="1:17" ht="21" x14ac:dyDescent="0.35">
      <c r="A191" s="10" t="s">
        <v>158</v>
      </c>
      <c r="B191" s="11" t="s">
        <v>168</v>
      </c>
      <c r="C191" s="12" t="s">
        <v>169</v>
      </c>
      <c r="D191" s="13">
        <v>0</v>
      </c>
      <c r="E191" s="13">
        <v>72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2">
        <f>VLOOKUP(A191, UPLOAD!A:B, 2, FALSE)</f>
        <v>215475</v>
      </c>
    </row>
    <row r="192" spans="1:17" ht="21" x14ac:dyDescent="0.35">
      <c r="A192" s="10" t="s">
        <v>262</v>
      </c>
      <c r="B192" s="11" t="s">
        <v>168</v>
      </c>
      <c r="C192" s="12" t="s">
        <v>169</v>
      </c>
      <c r="D192" s="13">
        <v>0</v>
      </c>
      <c r="E192" s="13">
        <v>28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150</v>
      </c>
      <c r="O192" s="13">
        <v>0</v>
      </c>
      <c r="P192" s="13">
        <v>0</v>
      </c>
      <c r="Q192" s="2">
        <f>VLOOKUP(A192, UPLOAD!A:B, 2, FALSE)</f>
        <v>215475</v>
      </c>
    </row>
    <row r="193" spans="1:17" ht="21" x14ac:dyDescent="0.35">
      <c r="A193" s="10" t="s">
        <v>159</v>
      </c>
      <c r="B193" s="11" t="s">
        <v>168</v>
      </c>
      <c r="C193" s="12" t="s">
        <v>169</v>
      </c>
      <c r="D193" s="13">
        <v>200</v>
      </c>
      <c r="E193" s="13">
        <v>150</v>
      </c>
      <c r="F193" s="13">
        <v>0</v>
      </c>
      <c r="G193" s="13">
        <v>0</v>
      </c>
      <c r="H193" s="13">
        <v>0</v>
      </c>
      <c r="I193" s="13">
        <v>300</v>
      </c>
      <c r="J193" s="13">
        <v>0</v>
      </c>
      <c r="K193" s="13">
        <v>300</v>
      </c>
      <c r="L193" s="13">
        <v>0</v>
      </c>
      <c r="M193" s="13">
        <v>500</v>
      </c>
      <c r="N193" s="13">
        <v>0</v>
      </c>
      <c r="O193" s="13">
        <v>0</v>
      </c>
      <c r="P193" s="13">
        <v>0</v>
      </c>
      <c r="Q193" s="2">
        <f>VLOOKUP(A193, UPLOAD!A:B, 2, FALSE)</f>
        <v>215475</v>
      </c>
    </row>
    <row r="194" spans="1:17" ht="21" x14ac:dyDescent="0.35">
      <c r="A194" s="10" t="s">
        <v>162</v>
      </c>
      <c r="B194" s="11" t="s">
        <v>168</v>
      </c>
      <c r="C194" s="12" t="s">
        <v>169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2">
        <f>VLOOKUP(A194, UPLOAD!A:B, 2, FALSE)</f>
        <v>215475</v>
      </c>
    </row>
    <row r="195" spans="1:17" ht="21" x14ac:dyDescent="0.35">
      <c r="A195" s="10" t="s">
        <v>163</v>
      </c>
      <c r="B195" s="11" t="s">
        <v>168</v>
      </c>
      <c r="C195" s="12" t="s">
        <v>169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2">
        <f>VLOOKUP(A195, UPLOAD!A:B, 2, FALSE)</f>
        <v>215475</v>
      </c>
    </row>
    <row r="196" spans="1:17" ht="21" x14ac:dyDescent="0.35">
      <c r="A196" s="10" t="s">
        <v>164</v>
      </c>
      <c r="B196" s="11" t="s">
        <v>168</v>
      </c>
      <c r="C196" s="12" t="s">
        <v>169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2">
        <f>VLOOKUP(A196, UPLOAD!A:B, 2, FALSE)</f>
        <v>215475</v>
      </c>
    </row>
    <row r="197" spans="1:17" ht="21" x14ac:dyDescent="0.35">
      <c r="A197" s="10">
        <v>441</v>
      </c>
      <c r="B197" s="11" t="s">
        <v>168</v>
      </c>
      <c r="C197" s="12" t="s">
        <v>169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100</v>
      </c>
      <c r="N197" s="13">
        <v>0</v>
      </c>
      <c r="O197" s="13">
        <v>0</v>
      </c>
      <c r="P197" s="13">
        <v>0</v>
      </c>
      <c r="Q197" s="2">
        <f>VLOOKUP(A197, UPLOAD!A:B, 2, FALSE)</f>
        <v>215475</v>
      </c>
    </row>
    <row r="198" spans="1:17" ht="21" x14ac:dyDescent="0.35">
      <c r="A198" s="10" t="s">
        <v>167</v>
      </c>
      <c r="B198" s="11" t="s">
        <v>168</v>
      </c>
      <c r="C198" s="12" t="s">
        <v>169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2">
        <f>VLOOKUP(A198, UPLOAD!A:B, 2, FALSE)</f>
        <v>215475</v>
      </c>
    </row>
    <row r="199" spans="1:17" ht="21" x14ac:dyDescent="0.35">
      <c r="A199" s="10" t="s">
        <v>184</v>
      </c>
      <c r="B199" s="11" t="s">
        <v>168</v>
      </c>
      <c r="C199" s="12" t="s">
        <v>169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2">
        <f>VLOOKUP(A199, UPLOAD!A:B, 2, FALSE)</f>
        <v>215475</v>
      </c>
    </row>
    <row r="200" spans="1:17" ht="21" x14ac:dyDescent="0.35">
      <c r="A200" s="10" t="s">
        <v>243</v>
      </c>
      <c r="B200" s="11" t="s">
        <v>168</v>
      </c>
      <c r="C200" s="12" t="s">
        <v>169</v>
      </c>
      <c r="D200" s="13">
        <v>150</v>
      </c>
      <c r="E200" s="13">
        <v>0</v>
      </c>
      <c r="F200" s="13">
        <v>0</v>
      </c>
      <c r="G200" s="13">
        <v>500</v>
      </c>
      <c r="H200" s="13">
        <v>300</v>
      </c>
      <c r="I200" s="13">
        <v>950</v>
      </c>
      <c r="J200" s="13">
        <v>0</v>
      </c>
      <c r="K200" s="13">
        <v>0</v>
      </c>
      <c r="L200" s="13">
        <v>800</v>
      </c>
      <c r="M200" s="13">
        <v>0</v>
      </c>
      <c r="N200" s="13">
        <v>800</v>
      </c>
      <c r="O200" s="13">
        <v>0</v>
      </c>
      <c r="P200" s="13">
        <v>0</v>
      </c>
      <c r="Q200" s="2">
        <f>VLOOKUP(A200, UPLOAD!A:B, 2, FALSE)</f>
        <v>215475</v>
      </c>
    </row>
    <row r="201" spans="1:17" ht="21" x14ac:dyDescent="0.35">
      <c r="A201" s="10" t="s">
        <v>173</v>
      </c>
      <c r="B201" s="11" t="s">
        <v>168</v>
      </c>
      <c r="C201" s="12" t="s">
        <v>169</v>
      </c>
      <c r="D201" s="13">
        <v>250</v>
      </c>
      <c r="E201" s="13">
        <v>300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500</v>
      </c>
      <c r="L201" s="13">
        <v>0</v>
      </c>
      <c r="M201" s="13">
        <v>0</v>
      </c>
      <c r="N201" s="13">
        <v>800</v>
      </c>
      <c r="O201" s="13">
        <v>0</v>
      </c>
      <c r="P201" s="13">
        <v>0</v>
      </c>
      <c r="Q201" s="2">
        <f>VLOOKUP(A201, UPLOAD!A:B, 2, FALSE)</f>
        <v>215475</v>
      </c>
    </row>
    <row r="202" spans="1:17" ht="21" x14ac:dyDescent="0.35">
      <c r="A202" s="10" t="s">
        <v>174</v>
      </c>
      <c r="B202" s="11" t="s">
        <v>168</v>
      </c>
      <c r="C202" s="12" t="s">
        <v>169</v>
      </c>
      <c r="D202" s="13">
        <v>0</v>
      </c>
      <c r="E202" s="13">
        <v>163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2">
        <f>VLOOKUP(A202, UPLOAD!A:B, 2, FALSE)</f>
        <v>215475</v>
      </c>
    </row>
    <row r="203" spans="1:17" ht="21" x14ac:dyDescent="0.35">
      <c r="A203" s="10" t="s">
        <v>275</v>
      </c>
      <c r="B203" s="11" t="s">
        <v>168</v>
      </c>
      <c r="C203" s="12" t="s">
        <v>169</v>
      </c>
      <c r="D203" s="13">
        <v>0</v>
      </c>
      <c r="E203" s="13">
        <v>787</v>
      </c>
      <c r="F203" s="13">
        <v>0</v>
      </c>
      <c r="G203" s="13">
        <v>0</v>
      </c>
      <c r="H203" s="13">
        <v>0</v>
      </c>
      <c r="I203" s="13">
        <v>500</v>
      </c>
      <c r="J203" s="13">
        <v>0</v>
      </c>
      <c r="K203" s="13">
        <v>900</v>
      </c>
      <c r="L203" s="13">
        <v>0</v>
      </c>
      <c r="M203" s="13">
        <v>0</v>
      </c>
      <c r="N203" s="13">
        <v>300</v>
      </c>
      <c r="O203" s="13">
        <v>0</v>
      </c>
      <c r="P203" s="13">
        <v>0</v>
      </c>
      <c r="Q203" s="2">
        <f>VLOOKUP(A203, UPLOAD!A:B, 2, FALSE)</f>
        <v>215475</v>
      </c>
    </row>
    <row r="204" spans="1:17" ht="21" x14ac:dyDescent="0.35">
      <c r="A204" s="10" t="s">
        <v>175</v>
      </c>
      <c r="B204" s="11" t="s">
        <v>168</v>
      </c>
      <c r="C204" s="12" t="s">
        <v>169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2">
        <f>VLOOKUP(A204, UPLOAD!A:B, 2, FALSE)</f>
        <v>215475</v>
      </c>
    </row>
    <row r="205" spans="1:17" ht="21" x14ac:dyDescent="0.35">
      <c r="A205" s="10" t="s">
        <v>176</v>
      </c>
      <c r="B205" s="11" t="s">
        <v>168</v>
      </c>
      <c r="C205" s="12" t="s">
        <v>169</v>
      </c>
      <c r="D205" s="13">
        <v>163</v>
      </c>
      <c r="E205" s="13">
        <v>320</v>
      </c>
      <c r="F205" s="13">
        <v>0</v>
      </c>
      <c r="G205" s="13">
        <v>0</v>
      </c>
      <c r="H205" s="13">
        <v>0</v>
      </c>
      <c r="I205" s="13">
        <v>400</v>
      </c>
      <c r="J205" s="13">
        <v>0</v>
      </c>
      <c r="K205" s="13">
        <v>0</v>
      </c>
      <c r="L205" s="13">
        <v>300</v>
      </c>
      <c r="M205" s="13">
        <v>0</v>
      </c>
      <c r="N205" s="13">
        <v>300</v>
      </c>
      <c r="O205" s="13">
        <v>0</v>
      </c>
      <c r="P205" s="13">
        <v>0</v>
      </c>
      <c r="Q205" s="2">
        <f>VLOOKUP(A205, UPLOAD!A:B, 2, FALSE)</f>
        <v>215475</v>
      </c>
    </row>
    <row r="206" spans="1:17" ht="21" x14ac:dyDescent="0.35">
      <c r="A206" s="10">
        <v>3977</v>
      </c>
      <c r="B206" s="11" t="s">
        <v>168</v>
      </c>
      <c r="C206" s="12" t="s">
        <v>169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200</v>
      </c>
      <c r="K206" s="13">
        <v>0</v>
      </c>
      <c r="L206" s="13">
        <v>0</v>
      </c>
      <c r="M206" s="13">
        <v>200</v>
      </c>
      <c r="N206" s="13">
        <v>0</v>
      </c>
      <c r="O206" s="13">
        <v>0</v>
      </c>
      <c r="P206" s="13">
        <v>0</v>
      </c>
      <c r="Q206" s="2">
        <f>VLOOKUP(A206, UPLOAD!A:B, 2, FALSE)</f>
        <v>215475</v>
      </c>
    </row>
    <row r="207" spans="1:17" ht="21" x14ac:dyDescent="0.35">
      <c r="A207" s="10" t="s">
        <v>178</v>
      </c>
      <c r="B207" s="11" t="s">
        <v>168</v>
      </c>
      <c r="C207" s="12" t="s">
        <v>169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200</v>
      </c>
      <c r="J207" s="13">
        <v>0</v>
      </c>
      <c r="K207" s="13">
        <v>250</v>
      </c>
      <c r="L207" s="13">
        <v>0</v>
      </c>
      <c r="M207" s="13">
        <v>0</v>
      </c>
      <c r="N207" s="13">
        <v>300</v>
      </c>
      <c r="O207" s="13">
        <v>0</v>
      </c>
      <c r="P207" s="13">
        <v>0</v>
      </c>
      <c r="Q207" s="2">
        <f>VLOOKUP(A207, UPLOAD!A:B, 2, FALSE)</f>
        <v>215475</v>
      </c>
    </row>
    <row r="208" spans="1:17" ht="21" x14ac:dyDescent="0.35">
      <c r="A208" s="10">
        <v>673</v>
      </c>
      <c r="B208" s="11" t="s">
        <v>168</v>
      </c>
      <c r="C208" s="12" t="s">
        <v>169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100</v>
      </c>
      <c r="P208" s="13">
        <v>0</v>
      </c>
      <c r="Q208" s="2">
        <f>VLOOKUP(A208, UPLOAD!A:B, 2, FALSE)</f>
        <v>215475</v>
      </c>
    </row>
    <row r="209" spans="1:17" ht="21" x14ac:dyDescent="0.35">
      <c r="A209" s="10">
        <v>690</v>
      </c>
      <c r="B209" s="11" t="s">
        <v>168</v>
      </c>
      <c r="C209" s="12" t="s">
        <v>169</v>
      </c>
      <c r="D209" s="13">
        <v>100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150</v>
      </c>
      <c r="N209" s="13">
        <v>0</v>
      </c>
      <c r="O209" s="13">
        <v>0</v>
      </c>
      <c r="P209" s="13">
        <v>0</v>
      </c>
      <c r="Q209" s="2">
        <f>VLOOKUP(A209, UPLOAD!A:B, 2, FALSE)</f>
        <v>215475</v>
      </c>
    </row>
    <row r="210" spans="1:17" ht="21" x14ac:dyDescent="0.35">
      <c r="A210" s="10" t="s">
        <v>179</v>
      </c>
      <c r="B210" s="11" t="s">
        <v>168</v>
      </c>
      <c r="C210" s="12" t="s">
        <v>169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2">
        <f>VLOOKUP(A210, UPLOAD!A:B, 2, FALSE)</f>
        <v>215475</v>
      </c>
    </row>
    <row r="211" spans="1:17" ht="21" x14ac:dyDescent="0.35">
      <c r="A211" s="10" t="s">
        <v>250</v>
      </c>
      <c r="B211" s="11" t="s">
        <v>168</v>
      </c>
      <c r="C211" s="12" t="s">
        <v>169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300</v>
      </c>
      <c r="N211" s="13">
        <v>0</v>
      </c>
      <c r="O211" s="13">
        <v>0</v>
      </c>
      <c r="P211" s="13">
        <v>0</v>
      </c>
      <c r="Q211" s="2">
        <f>VLOOKUP(A211, UPLOAD!A:B, 2, FALSE)</f>
        <v>215475</v>
      </c>
    </row>
    <row r="212" spans="1:17" ht="21" x14ac:dyDescent="0.35">
      <c r="A212" s="10" t="s">
        <v>180</v>
      </c>
      <c r="B212" s="11" t="s">
        <v>168</v>
      </c>
      <c r="C212" s="12" t="s">
        <v>169</v>
      </c>
      <c r="D212" s="13">
        <v>197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2">
        <f>VLOOKUP(A212, UPLOAD!A:B, 2, FALSE)</f>
        <v>215475</v>
      </c>
    </row>
    <row r="213" spans="1:17" ht="21" x14ac:dyDescent="0.35">
      <c r="A213" s="10" t="s">
        <v>257</v>
      </c>
      <c r="B213" s="11" t="s">
        <v>168</v>
      </c>
      <c r="C213" s="12" t="s">
        <v>169</v>
      </c>
      <c r="D213" s="13">
        <v>0</v>
      </c>
      <c r="E213" s="13">
        <v>100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100</v>
      </c>
      <c r="O213" s="13">
        <v>0</v>
      </c>
      <c r="P213" s="13">
        <v>0</v>
      </c>
      <c r="Q213" s="2">
        <f>VLOOKUP(A213, UPLOAD!A:B, 2, FALSE)</f>
        <v>215475</v>
      </c>
    </row>
    <row r="214" spans="1:17" ht="21" x14ac:dyDescent="0.35">
      <c r="A214" s="10" t="s">
        <v>181</v>
      </c>
      <c r="B214" s="11" t="s">
        <v>168</v>
      </c>
      <c r="C214" s="12" t="s">
        <v>169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2">
        <f>VLOOKUP(A214, UPLOAD!A:B, 2, FALSE)</f>
        <v>215475</v>
      </c>
    </row>
    <row r="215" spans="1:17" ht="21" x14ac:dyDescent="0.35">
      <c r="A215" s="10" t="s">
        <v>185</v>
      </c>
      <c r="B215" s="11" t="s">
        <v>168</v>
      </c>
      <c r="C215" s="12" t="s">
        <v>169</v>
      </c>
      <c r="D215" s="13">
        <v>0</v>
      </c>
      <c r="E215" s="13">
        <v>200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2">
        <f>VLOOKUP(A215, UPLOAD!A:B, 2, FALSE)</f>
        <v>215475</v>
      </c>
    </row>
    <row r="216" spans="1:17" ht="21" x14ac:dyDescent="0.35">
      <c r="A216" s="10" t="s">
        <v>186</v>
      </c>
      <c r="B216" s="11" t="s">
        <v>168</v>
      </c>
      <c r="C216" s="12" t="s">
        <v>169</v>
      </c>
      <c r="D216" s="13">
        <v>0</v>
      </c>
      <c r="E216" s="13">
        <v>200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2">
        <f>VLOOKUP(A216, UPLOAD!A:B, 2, FALSE)</f>
        <v>215475</v>
      </c>
    </row>
    <row r="217" spans="1:17" ht="21" x14ac:dyDescent="0.35">
      <c r="A217" s="10">
        <v>939</v>
      </c>
      <c r="B217" s="11" t="s">
        <v>168</v>
      </c>
      <c r="C217" s="12" t="s">
        <v>169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2">
        <f>VLOOKUP(A217, UPLOAD!A:B, 2, FALSE)</f>
        <v>215475</v>
      </c>
    </row>
    <row r="218" spans="1:17" ht="21" x14ac:dyDescent="0.35">
      <c r="A218" s="10" t="s">
        <v>187</v>
      </c>
      <c r="B218" s="11" t="s">
        <v>168</v>
      </c>
      <c r="C218" s="12" t="s">
        <v>169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2">
        <f>VLOOKUP(A218, UPLOAD!A:B, 2, FALSE)</f>
        <v>215475</v>
      </c>
    </row>
    <row r="219" spans="1:17" ht="21" x14ac:dyDescent="0.35">
      <c r="A219" s="10" t="s">
        <v>188</v>
      </c>
      <c r="B219" s="11" t="s">
        <v>168</v>
      </c>
      <c r="C219" s="12" t="s">
        <v>169</v>
      </c>
      <c r="D219" s="13">
        <v>0</v>
      </c>
      <c r="E219" s="13">
        <v>300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2">
        <f>VLOOKUP(A219, UPLOAD!A:B, 2, FALSE)</f>
        <v>215475</v>
      </c>
    </row>
    <row r="220" spans="1:17" ht="21" x14ac:dyDescent="0.35">
      <c r="A220" s="10" t="s">
        <v>191</v>
      </c>
      <c r="B220" s="11" t="s">
        <v>168</v>
      </c>
      <c r="C220" s="12" t="s">
        <v>169</v>
      </c>
      <c r="D220" s="13">
        <v>100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250</v>
      </c>
      <c r="N220" s="13">
        <v>0</v>
      </c>
      <c r="O220" s="13">
        <v>0</v>
      </c>
      <c r="P220" s="13">
        <v>0</v>
      </c>
      <c r="Q220" s="2">
        <f>VLOOKUP(A220, UPLOAD!A:B, 2, FALSE)</f>
        <v>215475</v>
      </c>
    </row>
    <row r="221" spans="1:17" ht="21" x14ac:dyDescent="0.35">
      <c r="A221" s="10">
        <v>724</v>
      </c>
      <c r="B221" s="11" t="s">
        <v>168</v>
      </c>
      <c r="C221" s="12" t="s">
        <v>169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2">
        <f>VLOOKUP(A221, UPLOAD!A:B, 2, FALSE)</f>
        <v>215475</v>
      </c>
    </row>
    <row r="222" spans="1:17" ht="21" x14ac:dyDescent="0.35">
      <c r="A222" s="10">
        <v>728</v>
      </c>
      <c r="B222" s="11" t="s">
        <v>168</v>
      </c>
      <c r="C222" s="12" t="s">
        <v>169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150</v>
      </c>
      <c r="O222" s="13">
        <v>0</v>
      </c>
      <c r="P222" s="13">
        <v>0</v>
      </c>
      <c r="Q222" s="2">
        <f>VLOOKUP(A222, UPLOAD!A:B, 2, FALSE)</f>
        <v>215475</v>
      </c>
    </row>
    <row r="223" spans="1:17" ht="21" x14ac:dyDescent="0.35">
      <c r="A223" s="10" t="s">
        <v>193</v>
      </c>
      <c r="B223" s="11" t="s">
        <v>168</v>
      </c>
      <c r="C223" s="12" t="s">
        <v>169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200</v>
      </c>
      <c r="O223" s="13">
        <v>0</v>
      </c>
      <c r="P223" s="13">
        <v>0</v>
      </c>
      <c r="Q223" s="2">
        <f>VLOOKUP(A223, UPLOAD!A:B, 2, FALSE)</f>
        <v>215475</v>
      </c>
    </row>
    <row r="224" spans="1:17" ht="21" x14ac:dyDescent="0.35">
      <c r="A224" s="10" t="s">
        <v>192</v>
      </c>
      <c r="B224" s="11" t="s">
        <v>168</v>
      </c>
      <c r="C224" s="12" t="s">
        <v>169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300</v>
      </c>
      <c r="O224" s="13">
        <v>0</v>
      </c>
      <c r="P224" s="13">
        <v>0</v>
      </c>
      <c r="Q224" s="2">
        <f>VLOOKUP(A224, UPLOAD!A:B, 2, FALSE)</f>
        <v>215475</v>
      </c>
    </row>
    <row r="225" spans="1:17" ht="21" x14ac:dyDescent="0.35">
      <c r="A225" s="10" t="s">
        <v>194</v>
      </c>
      <c r="B225" s="11" t="s">
        <v>168</v>
      </c>
      <c r="C225" s="12" t="s">
        <v>169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2">
        <f>VLOOKUP(A225, UPLOAD!A:B, 2, FALSE)</f>
        <v>215475</v>
      </c>
    </row>
    <row r="226" spans="1:17" ht="21" x14ac:dyDescent="0.35">
      <c r="A226" s="10" t="s">
        <v>195</v>
      </c>
      <c r="B226" s="11" t="s">
        <v>168</v>
      </c>
      <c r="C226" s="12" t="s">
        <v>169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2">
        <f>VLOOKUP(A226, UPLOAD!A:B, 2, FALSE)</f>
        <v>215475</v>
      </c>
    </row>
    <row r="227" spans="1:17" ht="21" x14ac:dyDescent="0.35">
      <c r="A227" s="10" t="s">
        <v>196</v>
      </c>
      <c r="B227" s="11" t="s">
        <v>168</v>
      </c>
      <c r="C227" s="12" t="s">
        <v>169</v>
      </c>
      <c r="D227" s="13">
        <v>20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250</v>
      </c>
      <c r="M227" s="13">
        <v>0</v>
      </c>
      <c r="N227" s="13">
        <v>0</v>
      </c>
      <c r="O227" s="13">
        <v>0</v>
      </c>
      <c r="P227" s="13">
        <v>0</v>
      </c>
      <c r="Q227" s="2">
        <f>VLOOKUP(A227, UPLOAD!A:B, 2, FALSE)</f>
        <v>215475</v>
      </c>
    </row>
    <row r="228" spans="1:17" ht="21" x14ac:dyDescent="0.35">
      <c r="A228" s="10" t="s">
        <v>197</v>
      </c>
      <c r="B228" s="11" t="s">
        <v>168</v>
      </c>
      <c r="C228" s="12" t="s">
        <v>169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2">
        <f>VLOOKUP(A228, UPLOAD!A:B, 2, FALSE)</f>
        <v>215475</v>
      </c>
    </row>
    <row r="229" spans="1:17" ht="21" x14ac:dyDescent="0.35">
      <c r="A229" s="10" t="s">
        <v>198</v>
      </c>
      <c r="B229" s="11" t="s">
        <v>168</v>
      </c>
      <c r="C229" s="12" t="s">
        <v>169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2">
        <f>VLOOKUP(A229, UPLOAD!A:B, 2, FALSE)</f>
        <v>215475</v>
      </c>
    </row>
    <row r="230" spans="1:17" ht="21" x14ac:dyDescent="0.35">
      <c r="A230" s="10" t="s">
        <v>235</v>
      </c>
      <c r="B230" s="11" t="s">
        <v>168</v>
      </c>
      <c r="C230" s="12" t="s">
        <v>169</v>
      </c>
      <c r="D230" s="13">
        <v>0</v>
      </c>
      <c r="E230" s="13">
        <v>0</v>
      </c>
      <c r="F230" s="13">
        <v>100</v>
      </c>
      <c r="G230" s="13">
        <v>0</v>
      </c>
      <c r="H230" s="13">
        <v>0</v>
      </c>
      <c r="I230" s="13">
        <v>0</v>
      </c>
      <c r="J230" s="13">
        <v>150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2">
        <f>VLOOKUP(A230, UPLOAD!A:B, 2, FALSE)</f>
        <v>215475</v>
      </c>
    </row>
    <row r="231" spans="1:17" ht="21" x14ac:dyDescent="0.35">
      <c r="A231" s="10" t="s">
        <v>199</v>
      </c>
      <c r="B231" s="11" t="s">
        <v>168</v>
      </c>
      <c r="C231" s="12" t="s">
        <v>169</v>
      </c>
      <c r="D231" s="13">
        <v>20</v>
      </c>
      <c r="E231" s="13">
        <v>0</v>
      </c>
      <c r="F231" s="13">
        <v>0</v>
      </c>
      <c r="G231" s="13">
        <v>0</v>
      </c>
      <c r="H231" s="13">
        <v>0</v>
      </c>
      <c r="I231" s="13">
        <v>150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2">
        <f>VLOOKUP(A231, UPLOAD!A:B, 2, FALSE)</f>
        <v>215475</v>
      </c>
    </row>
    <row r="232" spans="1:17" ht="21" x14ac:dyDescent="0.35">
      <c r="A232" s="10" t="s">
        <v>200</v>
      </c>
      <c r="B232" s="11" t="s">
        <v>168</v>
      </c>
      <c r="C232" s="12" t="s">
        <v>169</v>
      </c>
      <c r="D232" s="13">
        <v>0</v>
      </c>
      <c r="E232" s="13">
        <v>0</v>
      </c>
      <c r="F232" s="13">
        <v>100</v>
      </c>
      <c r="G232" s="13">
        <v>0</v>
      </c>
      <c r="H232" s="13">
        <v>0</v>
      </c>
      <c r="I232" s="13">
        <v>0</v>
      </c>
      <c r="J232" s="13">
        <v>0</v>
      </c>
      <c r="K232" s="13">
        <v>120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2">
        <f>VLOOKUP(A232, UPLOAD!A:B, 2, FALSE)</f>
        <v>215475</v>
      </c>
    </row>
    <row r="233" spans="1:17" ht="21" x14ac:dyDescent="0.35">
      <c r="A233" s="10" t="s">
        <v>201</v>
      </c>
      <c r="B233" s="11" t="s">
        <v>168</v>
      </c>
      <c r="C233" s="12" t="s">
        <v>169</v>
      </c>
      <c r="D233" s="13">
        <v>0</v>
      </c>
      <c r="E233" s="13">
        <v>100</v>
      </c>
      <c r="F233" s="13">
        <v>0</v>
      </c>
      <c r="G233" s="13">
        <v>0</v>
      </c>
      <c r="H233" s="13">
        <v>0</v>
      </c>
      <c r="I233" s="13">
        <v>150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2">
        <f>VLOOKUP(A233, UPLOAD!A:B, 2, FALSE)</f>
        <v>215475</v>
      </c>
    </row>
    <row r="234" spans="1:17" ht="21" x14ac:dyDescent="0.35">
      <c r="A234" s="10" t="s">
        <v>236</v>
      </c>
      <c r="B234" s="11" t="s">
        <v>168</v>
      </c>
      <c r="C234" s="12" t="s">
        <v>169</v>
      </c>
      <c r="D234" s="13">
        <v>0</v>
      </c>
      <c r="E234" s="13">
        <v>0</v>
      </c>
      <c r="F234" s="13">
        <v>100</v>
      </c>
      <c r="G234" s="13">
        <v>0</v>
      </c>
      <c r="H234" s="13">
        <v>0</v>
      </c>
      <c r="I234" s="13">
        <v>0</v>
      </c>
      <c r="J234" s="13">
        <v>0</v>
      </c>
      <c r="K234" s="13">
        <v>100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2">
        <f>VLOOKUP(A234, UPLOAD!A:B, 2, FALSE)</f>
        <v>215475</v>
      </c>
    </row>
    <row r="235" spans="1:17" ht="21" x14ac:dyDescent="0.35">
      <c r="A235" s="10" t="s">
        <v>202</v>
      </c>
      <c r="B235" s="11" t="s">
        <v>168</v>
      </c>
      <c r="C235" s="12" t="s">
        <v>169</v>
      </c>
      <c r="D235" s="13">
        <v>0</v>
      </c>
      <c r="E235" s="13">
        <v>100</v>
      </c>
      <c r="F235" s="13">
        <v>0</v>
      </c>
      <c r="G235" s="13">
        <v>0</v>
      </c>
      <c r="H235" s="13">
        <v>0</v>
      </c>
      <c r="I235" s="13">
        <v>100</v>
      </c>
      <c r="J235" s="13">
        <v>0</v>
      </c>
      <c r="K235" s="13">
        <v>100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2">
        <f>VLOOKUP(A235, UPLOAD!A:B, 2, FALSE)</f>
        <v>215475</v>
      </c>
    </row>
    <row r="236" spans="1:17" ht="21" x14ac:dyDescent="0.35">
      <c r="A236" s="10" t="s">
        <v>203</v>
      </c>
      <c r="B236" s="11" t="s">
        <v>168</v>
      </c>
      <c r="C236" s="12" t="s">
        <v>169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2">
        <f>VLOOKUP(A236, UPLOAD!A:B, 2, FALSE)</f>
        <v>215475</v>
      </c>
    </row>
    <row r="237" spans="1:17" ht="21" x14ac:dyDescent="0.35">
      <c r="A237" s="10" t="s">
        <v>206</v>
      </c>
      <c r="B237" s="11" t="s">
        <v>168</v>
      </c>
      <c r="C237" s="12" t="s">
        <v>169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2">
        <f>VLOOKUP(A237, UPLOAD!A:B, 2, FALSE)</f>
        <v>215475</v>
      </c>
    </row>
    <row r="238" spans="1:17" ht="21" x14ac:dyDescent="0.35">
      <c r="A238" s="10" t="s">
        <v>208</v>
      </c>
      <c r="B238" s="11" t="s">
        <v>168</v>
      </c>
      <c r="C238" s="12" t="s">
        <v>169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100</v>
      </c>
      <c r="M238" s="13">
        <v>0</v>
      </c>
      <c r="N238" s="13">
        <v>0</v>
      </c>
      <c r="O238" s="13">
        <v>0</v>
      </c>
      <c r="P238" s="13">
        <v>0</v>
      </c>
      <c r="Q238" s="2">
        <f>VLOOKUP(A238, UPLOAD!A:B, 2, FALSE)</f>
        <v>215475</v>
      </c>
    </row>
    <row r="239" spans="1:17" ht="21" x14ac:dyDescent="0.35">
      <c r="A239" s="10" t="s">
        <v>238</v>
      </c>
      <c r="B239" s="11" t="s">
        <v>168</v>
      </c>
      <c r="C239" s="12" t="s">
        <v>169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2">
        <f>VLOOKUP(A239, UPLOAD!A:B, 2, FALSE)</f>
        <v>215475</v>
      </c>
    </row>
    <row r="240" spans="1:17" ht="21" x14ac:dyDescent="0.35">
      <c r="A240" s="10" t="s">
        <v>204</v>
      </c>
      <c r="B240" s="11" t="s">
        <v>168</v>
      </c>
      <c r="C240" s="12" t="s">
        <v>169</v>
      </c>
      <c r="D240" s="13">
        <v>100</v>
      </c>
      <c r="E240" s="13">
        <v>200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150</v>
      </c>
      <c r="L240" s="13">
        <v>0</v>
      </c>
      <c r="M240" s="13">
        <v>250</v>
      </c>
      <c r="N240" s="13">
        <v>0</v>
      </c>
      <c r="O240" s="13">
        <v>0</v>
      </c>
      <c r="P240" s="13">
        <v>0</v>
      </c>
      <c r="Q240" s="2">
        <f>VLOOKUP(A240, UPLOAD!A:B, 2, FALSE)</f>
        <v>215475</v>
      </c>
    </row>
    <row r="241" spans="1:17" ht="21" x14ac:dyDescent="0.35">
      <c r="A241" s="10" t="s">
        <v>205</v>
      </c>
      <c r="B241" s="11" t="s">
        <v>168</v>
      </c>
      <c r="C241" s="12" t="s">
        <v>169</v>
      </c>
      <c r="D241" s="13">
        <v>0</v>
      </c>
      <c r="E241" s="13">
        <v>120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150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2">
        <f>VLOOKUP(A241, UPLOAD!A:B, 2, FALSE)</f>
        <v>215475</v>
      </c>
    </row>
    <row r="242" spans="1:17" ht="21" x14ac:dyDescent="0.35">
      <c r="A242" s="10" t="s">
        <v>209</v>
      </c>
      <c r="B242" s="11" t="s">
        <v>168</v>
      </c>
      <c r="C242" s="12" t="s">
        <v>169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2">
        <f>VLOOKUP(A242, UPLOAD!A:B, 2, FALSE)</f>
        <v>215475</v>
      </c>
    </row>
    <row r="243" spans="1:17" ht="21" x14ac:dyDescent="0.35">
      <c r="A243" s="10" t="s">
        <v>211</v>
      </c>
      <c r="B243" s="11" t="s">
        <v>168</v>
      </c>
      <c r="C243" s="12" t="s">
        <v>169</v>
      </c>
      <c r="D243" s="13">
        <v>100</v>
      </c>
      <c r="E243" s="13">
        <v>0</v>
      </c>
      <c r="F243" s="13">
        <v>100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100</v>
      </c>
      <c r="M243" s="13">
        <v>0</v>
      </c>
      <c r="N243" s="13">
        <v>0</v>
      </c>
      <c r="O243" s="13">
        <v>0</v>
      </c>
      <c r="P243" s="13">
        <v>0</v>
      </c>
      <c r="Q243" s="2">
        <f>VLOOKUP(A243, UPLOAD!A:B, 2, FALSE)</f>
        <v>215475</v>
      </c>
    </row>
    <row r="244" spans="1:17" ht="21" x14ac:dyDescent="0.35">
      <c r="A244" s="10" t="s">
        <v>212</v>
      </c>
      <c r="B244" s="11" t="s">
        <v>168</v>
      </c>
      <c r="C244" s="12" t="s">
        <v>169</v>
      </c>
      <c r="D244" s="13">
        <v>100</v>
      </c>
      <c r="E244" s="13">
        <v>0</v>
      </c>
      <c r="F244" s="13">
        <v>100</v>
      </c>
      <c r="G244" s="13">
        <v>0</v>
      </c>
      <c r="H244" s="13">
        <v>0</v>
      </c>
      <c r="I244" s="13">
        <v>0</v>
      </c>
      <c r="J244" s="13">
        <v>0</v>
      </c>
      <c r="K244" s="13">
        <v>100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2">
        <f>VLOOKUP(A244, UPLOAD!A:B, 2, FALSE)</f>
        <v>215475</v>
      </c>
    </row>
    <row r="245" spans="1:17" ht="21" x14ac:dyDescent="0.35">
      <c r="A245" s="10" t="s">
        <v>213</v>
      </c>
      <c r="B245" s="11" t="s">
        <v>168</v>
      </c>
      <c r="C245" s="12" t="s">
        <v>169</v>
      </c>
      <c r="D245" s="13">
        <v>100</v>
      </c>
      <c r="E245" s="13">
        <v>0</v>
      </c>
      <c r="F245" s="13">
        <v>100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100</v>
      </c>
      <c r="M245" s="13">
        <v>0</v>
      </c>
      <c r="N245" s="13">
        <v>0</v>
      </c>
      <c r="O245" s="13">
        <v>0</v>
      </c>
      <c r="P245" s="13">
        <v>0</v>
      </c>
      <c r="Q245" s="2">
        <f>VLOOKUP(A245, UPLOAD!A:B, 2, FALSE)</f>
        <v>215475</v>
      </c>
    </row>
    <row r="246" spans="1:17" ht="21" x14ac:dyDescent="0.35">
      <c r="A246" s="10" t="s">
        <v>237</v>
      </c>
      <c r="B246" s="11" t="s">
        <v>168</v>
      </c>
      <c r="C246" s="12" t="s">
        <v>169</v>
      </c>
      <c r="D246" s="13">
        <v>100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150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2">
        <f>VLOOKUP(A246, UPLOAD!A:B, 2, FALSE)</f>
        <v>215475</v>
      </c>
    </row>
    <row r="247" spans="1:17" ht="21" x14ac:dyDescent="0.35">
      <c r="A247" s="10" t="s">
        <v>244</v>
      </c>
      <c r="B247" s="11" t="s">
        <v>168</v>
      </c>
      <c r="C247" s="12" t="s">
        <v>169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2">
        <f>VLOOKUP(A247, UPLOAD!A:B, 2, FALSE)</f>
        <v>215475</v>
      </c>
    </row>
    <row r="248" spans="1:17" ht="21" x14ac:dyDescent="0.35">
      <c r="A248" s="10" t="s">
        <v>219</v>
      </c>
      <c r="B248" s="11" t="s">
        <v>168</v>
      </c>
      <c r="C248" s="12" t="s">
        <v>169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200</v>
      </c>
      <c r="N248" s="13">
        <v>0</v>
      </c>
      <c r="O248" s="13">
        <v>0</v>
      </c>
      <c r="P248" s="13">
        <v>0</v>
      </c>
      <c r="Q248" s="2">
        <f>VLOOKUP(A248, UPLOAD!A:B, 2, FALSE)</f>
        <v>215475</v>
      </c>
    </row>
    <row r="249" spans="1:17" ht="21" x14ac:dyDescent="0.35">
      <c r="A249" s="10" t="s">
        <v>234</v>
      </c>
      <c r="B249" s="11" t="s">
        <v>168</v>
      </c>
      <c r="C249" s="12" t="s">
        <v>169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2">
        <f>VLOOKUP(A249, UPLOAD!A:B, 2, FALSE)</f>
        <v>215475</v>
      </c>
    </row>
    <row r="250" spans="1:17" ht="21" x14ac:dyDescent="0.35">
      <c r="A250" s="10" t="s">
        <v>216</v>
      </c>
      <c r="B250" s="11" t="s">
        <v>168</v>
      </c>
      <c r="C250" s="12" t="s">
        <v>169</v>
      </c>
      <c r="D250" s="13">
        <v>210</v>
      </c>
      <c r="E250" s="13">
        <v>1020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400</v>
      </c>
      <c r="M250" s="13">
        <v>0</v>
      </c>
      <c r="N250" s="13">
        <v>0</v>
      </c>
      <c r="O250" s="13">
        <v>100</v>
      </c>
      <c r="P250" s="13">
        <v>0</v>
      </c>
      <c r="Q250" s="2">
        <f>VLOOKUP(A250, UPLOAD!A:B, 2, FALSE)</f>
        <v>215475</v>
      </c>
    </row>
    <row r="251" spans="1:17" ht="21" x14ac:dyDescent="0.35">
      <c r="A251" s="10" t="s">
        <v>217</v>
      </c>
      <c r="B251" s="11" t="s">
        <v>168</v>
      </c>
      <c r="C251" s="12" t="s">
        <v>169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2">
        <f>VLOOKUP(A251, UPLOAD!A:B, 2, FALSE)</f>
        <v>215475</v>
      </c>
    </row>
    <row r="252" spans="1:17" ht="21" x14ac:dyDescent="0.35">
      <c r="A252" s="10" t="s">
        <v>218</v>
      </c>
      <c r="B252" s="11" t="s">
        <v>168</v>
      </c>
      <c r="C252" s="12" t="s">
        <v>169</v>
      </c>
      <c r="D252" s="13">
        <v>0</v>
      </c>
      <c r="E252" s="13">
        <v>0</v>
      </c>
      <c r="F252" s="13">
        <v>0</v>
      </c>
      <c r="G252" s="13">
        <v>0</v>
      </c>
      <c r="H252" s="13">
        <v>200</v>
      </c>
      <c r="I252" s="13">
        <v>0</v>
      </c>
      <c r="J252" s="13">
        <v>400</v>
      </c>
      <c r="K252" s="13">
        <v>0</v>
      </c>
      <c r="L252" s="13">
        <v>500</v>
      </c>
      <c r="M252" s="13">
        <v>0</v>
      </c>
      <c r="N252" s="13">
        <v>500</v>
      </c>
      <c r="O252" s="13">
        <v>0</v>
      </c>
      <c r="P252" s="13">
        <v>0</v>
      </c>
      <c r="Q252" s="2">
        <f>VLOOKUP(A252, UPLOAD!A:B, 2, FALSE)</f>
        <v>215475</v>
      </c>
    </row>
    <row r="253" spans="1:17" ht="21" x14ac:dyDescent="0.35">
      <c r="A253" s="10">
        <v>628</v>
      </c>
      <c r="B253" s="11" t="s">
        <v>168</v>
      </c>
      <c r="C253" s="12" t="s">
        <v>169</v>
      </c>
      <c r="D253" s="13">
        <v>0</v>
      </c>
      <c r="E253" s="13">
        <v>0</v>
      </c>
      <c r="F253" s="13">
        <v>300</v>
      </c>
      <c r="G253" s="13">
        <v>0</v>
      </c>
      <c r="H253" s="13">
        <v>0</v>
      </c>
      <c r="I253" s="13">
        <v>300</v>
      </c>
      <c r="J253" s="13">
        <v>0</v>
      </c>
      <c r="K253" s="13">
        <v>350</v>
      </c>
      <c r="L253" s="13">
        <v>0</v>
      </c>
      <c r="M253" s="13">
        <v>0</v>
      </c>
      <c r="N253" s="13">
        <v>400</v>
      </c>
      <c r="O253" s="13">
        <v>0</v>
      </c>
      <c r="P253" s="13">
        <v>0</v>
      </c>
      <c r="Q253" s="2">
        <f>VLOOKUP(A253, UPLOAD!A:B, 2, FALSE)</f>
        <v>215475</v>
      </c>
    </row>
    <row r="254" spans="1:17" ht="21" x14ac:dyDescent="0.35">
      <c r="A254" s="10" t="s">
        <v>245</v>
      </c>
      <c r="B254" s="11" t="s">
        <v>168</v>
      </c>
      <c r="C254" s="12" t="s">
        <v>169</v>
      </c>
      <c r="D254" s="13">
        <v>0</v>
      </c>
      <c r="E254" s="13">
        <v>0</v>
      </c>
      <c r="F254" s="13">
        <v>0</v>
      </c>
      <c r="G254" s="13">
        <v>0</v>
      </c>
      <c r="H254" s="13">
        <v>3500</v>
      </c>
      <c r="I254" s="13">
        <v>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2">
        <f>VLOOKUP(A254, UPLOAD!A:B, 2, FALSE)</f>
        <v>215475</v>
      </c>
    </row>
    <row r="255" spans="1:17" ht="21" x14ac:dyDescent="0.35">
      <c r="A255" s="10" t="s">
        <v>248</v>
      </c>
      <c r="B255" s="11" t="s">
        <v>168</v>
      </c>
      <c r="C255" s="12" t="s">
        <v>169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0</v>
      </c>
      <c r="N255" s="13">
        <v>200</v>
      </c>
      <c r="O255" s="13">
        <v>0</v>
      </c>
      <c r="P255" s="13">
        <v>0</v>
      </c>
      <c r="Q255" s="2">
        <f>VLOOKUP(A255, UPLOAD!A:B, 2, FALSE)</f>
        <v>215475</v>
      </c>
    </row>
    <row r="256" spans="1:17" ht="21" x14ac:dyDescent="0.35">
      <c r="A256" s="10" t="s">
        <v>246</v>
      </c>
      <c r="B256" s="11" t="s">
        <v>168</v>
      </c>
      <c r="C256" s="12" t="s">
        <v>169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200</v>
      </c>
      <c r="O256" s="13">
        <v>0</v>
      </c>
      <c r="P256" s="13">
        <v>0</v>
      </c>
      <c r="Q256" s="2">
        <f>VLOOKUP(A256, UPLOAD!A:B, 2, FALSE)</f>
        <v>215475</v>
      </c>
    </row>
    <row r="257" spans="1:17" ht="21" x14ac:dyDescent="0.35">
      <c r="A257" s="10" t="s">
        <v>247</v>
      </c>
      <c r="B257" s="11" t="s">
        <v>168</v>
      </c>
      <c r="C257" s="12" t="s">
        <v>169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200</v>
      </c>
      <c r="P257" s="13">
        <v>0</v>
      </c>
      <c r="Q257" s="2">
        <f>VLOOKUP(A257, UPLOAD!A:B, 2, FALSE)</f>
        <v>215475</v>
      </c>
    </row>
    <row r="258" spans="1:17" ht="21" x14ac:dyDescent="0.35">
      <c r="A258" s="10" t="s">
        <v>239</v>
      </c>
      <c r="B258" s="11" t="s">
        <v>168</v>
      </c>
      <c r="C258" s="12" t="s">
        <v>169</v>
      </c>
      <c r="D258" s="13">
        <v>70</v>
      </c>
      <c r="E258" s="13">
        <v>0</v>
      </c>
      <c r="F258" s="13">
        <v>50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2">
        <f>VLOOKUP(A258, UPLOAD!A:B, 2, FALSE)</f>
        <v>215475</v>
      </c>
    </row>
    <row r="259" spans="1:17" ht="21" x14ac:dyDescent="0.35">
      <c r="A259" s="10" t="s">
        <v>240</v>
      </c>
      <c r="B259" s="11" t="s">
        <v>168</v>
      </c>
      <c r="C259" s="12" t="s">
        <v>169</v>
      </c>
      <c r="D259" s="13">
        <v>0</v>
      </c>
      <c r="E259" s="13">
        <v>0</v>
      </c>
      <c r="F259" s="13">
        <v>100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100</v>
      </c>
      <c r="M259" s="13">
        <v>0</v>
      </c>
      <c r="N259" s="13">
        <v>0</v>
      </c>
      <c r="O259" s="13">
        <v>0</v>
      </c>
      <c r="P259" s="13">
        <v>0</v>
      </c>
      <c r="Q259" s="2">
        <f>VLOOKUP(A259, UPLOAD!A:B, 2, FALSE)</f>
        <v>215475</v>
      </c>
    </row>
    <row r="260" spans="1:17" ht="21" x14ac:dyDescent="0.35">
      <c r="A260" s="10" t="s">
        <v>241</v>
      </c>
      <c r="B260" s="11" t="s">
        <v>168</v>
      </c>
      <c r="C260" s="12" t="s">
        <v>169</v>
      </c>
      <c r="D260" s="13">
        <v>70</v>
      </c>
      <c r="E260" s="13">
        <v>0</v>
      </c>
      <c r="F260" s="13">
        <v>50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2">
        <f>VLOOKUP(A260, UPLOAD!A:B, 2, FALSE)</f>
        <v>215475</v>
      </c>
    </row>
    <row r="261" spans="1:17" ht="21" x14ac:dyDescent="0.35">
      <c r="A261" s="10" t="s">
        <v>242</v>
      </c>
      <c r="B261" s="11" t="s">
        <v>168</v>
      </c>
      <c r="C261" s="12" t="s">
        <v>169</v>
      </c>
      <c r="D261" s="13">
        <v>0</v>
      </c>
      <c r="E261" s="13">
        <v>0</v>
      </c>
      <c r="F261" s="13">
        <v>100</v>
      </c>
      <c r="G261" s="13">
        <v>0</v>
      </c>
      <c r="H261" s="13">
        <v>0</v>
      </c>
      <c r="I261" s="13">
        <v>200</v>
      </c>
      <c r="J261" s="13">
        <v>0</v>
      </c>
      <c r="K261" s="13">
        <v>0</v>
      </c>
      <c r="L261" s="13">
        <v>0</v>
      </c>
      <c r="M261" s="13">
        <v>0</v>
      </c>
      <c r="N261" s="13">
        <v>100</v>
      </c>
      <c r="O261" s="13">
        <v>0</v>
      </c>
      <c r="P261" s="13">
        <v>0</v>
      </c>
      <c r="Q261" s="2">
        <f>VLOOKUP(A261, UPLOAD!A:B, 2, FALSE)</f>
        <v>215475</v>
      </c>
    </row>
    <row r="262" spans="1:17" ht="21" x14ac:dyDescent="0.35">
      <c r="A262" s="10" t="s">
        <v>270</v>
      </c>
      <c r="B262" s="11" t="s">
        <v>168</v>
      </c>
      <c r="C262" s="12" t="s">
        <v>169</v>
      </c>
      <c r="D262" s="13">
        <v>0</v>
      </c>
      <c r="E262" s="13">
        <v>722</v>
      </c>
      <c r="F262" s="13">
        <v>350</v>
      </c>
      <c r="G262" s="13">
        <v>800</v>
      </c>
      <c r="H262" s="13">
        <v>0</v>
      </c>
      <c r="I262" s="13">
        <v>600</v>
      </c>
      <c r="J262" s="13">
        <v>0</v>
      </c>
      <c r="K262" s="13">
        <v>400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2">
        <f>VLOOKUP(A262, UPLOAD!A:B, 2, FALSE)</f>
        <v>215475</v>
      </c>
    </row>
    <row r="263" spans="1:17" ht="21" x14ac:dyDescent="0.35">
      <c r="A263" s="10" t="s">
        <v>276</v>
      </c>
      <c r="B263" s="11" t="s">
        <v>168</v>
      </c>
      <c r="C263" s="12" t="s">
        <v>169</v>
      </c>
      <c r="D263" s="13">
        <v>105</v>
      </c>
      <c r="E263" s="13">
        <v>0</v>
      </c>
      <c r="F263" s="13">
        <v>0</v>
      </c>
      <c r="G263" s="13">
        <v>0</v>
      </c>
      <c r="H263" s="13">
        <v>0</v>
      </c>
      <c r="I263" s="13">
        <v>150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2">
        <f>VLOOKUP(A263, UPLOAD!A:B, 2, FALSE)</f>
        <v>215475</v>
      </c>
    </row>
    <row r="264" spans="1:17" ht="21" x14ac:dyDescent="0.35">
      <c r="A264" s="10" t="s">
        <v>277</v>
      </c>
      <c r="B264" s="11" t="s">
        <v>168</v>
      </c>
      <c r="C264" s="12" t="s">
        <v>169</v>
      </c>
      <c r="D264" s="13">
        <v>100</v>
      </c>
      <c r="E264" s="13">
        <v>0</v>
      </c>
      <c r="F264" s="13">
        <v>0</v>
      </c>
      <c r="G264" s="13">
        <v>0</v>
      </c>
      <c r="H264" s="13">
        <v>0</v>
      </c>
      <c r="I264" s="13">
        <v>150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2">
        <f>VLOOKUP(A264, UPLOAD!A:B, 2, FALSE)</f>
        <v>215475</v>
      </c>
    </row>
    <row r="265" spans="1:17" ht="21" x14ac:dyDescent="0.35">
      <c r="A265" s="10" t="s">
        <v>278</v>
      </c>
      <c r="B265" s="11" t="s">
        <v>168</v>
      </c>
      <c r="C265" s="12" t="s">
        <v>169</v>
      </c>
      <c r="D265" s="13">
        <v>100</v>
      </c>
      <c r="E265" s="13">
        <v>0</v>
      </c>
      <c r="F265" s="13">
        <v>0</v>
      </c>
      <c r="G265" s="13">
        <v>0</v>
      </c>
      <c r="H265" s="13">
        <v>0</v>
      </c>
      <c r="I265" s="13">
        <v>150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2">
        <f>VLOOKUP(A265, UPLOAD!A:B, 2, FALSE)</f>
        <v>215475</v>
      </c>
    </row>
    <row r="266" spans="1:17" ht="21" x14ac:dyDescent="0.35">
      <c r="A266" s="10" t="s">
        <v>271</v>
      </c>
      <c r="B266" s="11" t="s">
        <v>168</v>
      </c>
      <c r="C266" s="12" t="s">
        <v>169</v>
      </c>
      <c r="D266" s="13">
        <v>105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2">
        <f>VLOOKUP(A266, UPLOAD!A:B, 2, FALSE)</f>
        <v>215475</v>
      </c>
    </row>
    <row r="267" spans="1:17" ht="21" x14ac:dyDescent="0.35">
      <c r="A267" s="10" t="s">
        <v>272</v>
      </c>
      <c r="B267" s="11" t="s">
        <v>168</v>
      </c>
      <c r="C267" s="12" t="s">
        <v>169</v>
      </c>
      <c r="D267" s="13">
        <v>100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2">
        <f>VLOOKUP(A267, UPLOAD!A:B, 2, FALSE)</f>
        <v>215475</v>
      </c>
    </row>
    <row r="268" spans="1:17" ht="21" x14ac:dyDescent="0.35">
      <c r="A268" s="10" t="s">
        <v>273</v>
      </c>
      <c r="B268" s="11" t="s">
        <v>168</v>
      </c>
      <c r="C268" s="12" t="s">
        <v>169</v>
      </c>
      <c r="D268" s="13">
        <v>100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2">
        <f>VLOOKUP(A268, UPLOAD!A:B, 2, FALSE)</f>
        <v>215475</v>
      </c>
    </row>
    <row r="269" spans="1:17" ht="21" x14ac:dyDescent="0.35">
      <c r="A269" s="10" t="s">
        <v>279</v>
      </c>
      <c r="B269" s="11" t="s">
        <v>168</v>
      </c>
      <c r="C269" s="12" t="s">
        <v>169</v>
      </c>
      <c r="D269" s="13">
        <v>194</v>
      </c>
      <c r="E269" s="13">
        <v>0</v>
      </c>
      <c r="F269" s="13">
        <v>0</v>
      </c>
      <c r="G269" s="13">
        <v>0</v>
      </c>
      <c r="H269" s="13">
        <v>0</v>
      </c>
      <c r="I269" s="13">
        <v>250</v>
      </c>
      <c r="J269" s="13">
        <v>0</v>
      </c>
      <c r="K269" s="13">
        <v>0</v>
      </c>
      <c r="L269" s="13">
        <v>250</v>
      </c>
      <c r="M269" s="13">
        <v>0</v>
      </c>
      <c r="N269" s="13">
        <v>0</v>
      </c>
      <c r="O269" s="13">
        <v>0</v>
      </c>
      <c r="P269" s="13">
        <v>0</v>
      </c>
      <c r="Q269" s="2">
        <f>VLOOKUP(A269, UPLOAD!A:B, 2, FALSE)</f>
        <v>215475</v>
      </c>
    </row>
    <row r="270" spans="1:17" ht="21" x14ac:dyDescent="0.35">
      <c r="A270" s="10" t="s">
        <v>280</v>
      </c>
      <c r="B270" s="11" t="s">
        <v>168</v>
      </c>
      <c r="C270" s="12" t="s">
        <v>169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2">
        <f>VLOOKUP(A270, UPLOAD!A:B, 2, FALSE)</f>
        <v>215475</v>
      </c>
    </row>
    <row r="271" spans="1:17" ht="21" x14ac:dyDescent="0.35">
      <c r="A271" s="10" t="s">
        <v>281</v>
      </c>
      <c r="B271" s="11" t="s">
        <v>168</v>
      </c>
      <c r="C271" s="12" t="s">
        <v>169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500</v>
      </c>
      <c r="K271" s="13">
        <v>0</v>
      </c>
      <c r="L271" s="13">
        <v>0</v>
      </c>
      <c r="M271" s="13">
        <v>800</v>
      </c>
      <c r="N271" s="13">
        <v>0</v>
      </c>
      <c r="O271" s="13">
        <v>0</v>
      </c>
      <c r="P271" s="13">
        <v>0</v>
      </c>
      <c r="Q271" s="2">
        <f>VLOOKUP(A271, UPLOAD!A:B, 2, FALSE)</f>
        <v>215475</v>
      </c>
    </row>
    <row r="272" spans="1:17" ht="21" x14ac:dyDescent="0.35">
      <c r="A272" s="10" t="s">
        <v>282</v>
      </c>
      <c r="B272" s="11" t="s">
        <v>168</v>
      </c>
      <c r="C272" s="12" t="s">
        <v>169</v>
      </c>
      <c r="D272" s="13">
        <v>500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1000</v>
      </c>
      <c r="M272" s="13">
        <v>0</v>
      </c>
      <c r="N272" s="13">
        <v>400</v>
      </c>
      <c r="O272" s="13">
        <v>0</v>
      </c>
      <c r="P272" s="13">
        <v>0</v>
      </c>
      <c r="Q272" s="2">
        <f>VLOOKUP(A272, UPLOAD!A:B, 2, FALSE)</f>
        <v>215475</v>
      </c>
    </row>
    <row r="273" spans="1:17" ht="21" x14ac:dyDescent="0.35">
      <c r="A273" s="10" t="s">
        <v>283</v>
      </c>
      <c r="B273" s="11" t="s">
        <v>168</v>
      </c>
      <c r="C273" s="12" t="s">
        <v>169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300</v>
      </c>
      <c r="M273" s="13">
        <v>0</v>
      </c>
      <c r="N273" s="13">
        <v>0</v>
      </c>
      <c r="O273" s="13">
        <v>0</v>
      </c>
      <c r="P273" s="13">
        <v>0</v>
      </c>
      <c r="Q273" s="2">
        <f>VLOOKUP(A273, UPLOAD!A:B, 2, FALSE)</f>
        <v>215475</v>
      </c>
    </row>
    <row r="274" spans="1:17" ht="21" x14ac:dyDescent="0.35">
      <c r="A274" s="10" t="s">
        <v>305</v>
      </c>
      <c r="B274" s="11" t="s">
        <v>168</v>
      </c>
      <c r="C274" s="12" t="s">
        <v>169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100</v>
      </c>
      <c r="J274" s="13">
        <v>0</v>
      </c>
      <c r="K274" s="13">
        <v>0</v>
      </c>
      <c r="L274" s="13">
        <v>100</v>
      </c>
      <c r="M274" s="13">
        <v>0</v>
      </c>
      <c r="N274" s="13">
        <v>0</v>
      </c>
      <c r="O274" s="13">
        <v>0</v>
      </c>
      <c r="P274" s="13">
        <v>0</v>
      </c>
      <c r="Q274" s="2">
        <f>VLOOKUP(A274, UPLOAD!A:B, 2, FALSE)</f>
        <v>215475</v>
      </c>
    </row>
    <row r="275" spans="1:17" ht="21" x14ac:dyDescent="0.35">
      <c r="A275" s="10" t="s">
        <v>306</v>
      </c>
      <c r="B275" s="11" t="s">
        <v>168</v>
      </c>
      <c r="C275" s="12" t="s">
        <v>169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300</v>
      </c>
      <c r="M275" s="13">
        <v>0</v>
      </c>
      <c r="N275" s="13">
        <v>0</v>
      </c>
      <c r="O275" s="13">
        <v>0</v>
      </c>
      <c r="P275" s="13">
        <v>0</v>
      </c>
      <c r="Q275" s="2">
        <f>VLOOKUP(A275, UPLOAD!A:B, 2, FALSE)</f>
        <v>215475</v>
      </c>
    </row>
  </sheetData>
  <autoFilter ref="A1:AD275" xr:uid="{36CA5BF9-11BB-4B0A-832C-504EBD8723A5}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1B4A0-FA4F-4691-9D78-5AFB3B04F50B}">
  <sheetPr filterMode="1"/>
  <dimension ref="A2:D263"/>
  <sheetViews>
    <sheetView tabSelected="1" workbookViewId="0">
      <selection activeCell="A218" sqref="A170:E218"/>
    </sheetView>
  </sheetViews>
  <sheetFormatPr defaultRowHeight="15" x14ac:dyDescent="0.25"/>
  <cols>
    <col min="1" max="1" width="9.140625" style="16"/>
  </cols>
  <sheetData>
    <row r="2" spans="1:4" x14ac:dyDescent="0.25">
      <c r="A2" s="16" t="s">
        <v>83</v>
      </c>
    </row>
    <row r="3" spans="1:4" hidden="1" x14ac:dyDescent="0.25">
      <c r="A3" s="16">
        <v>18</v>
      </c>
      <c r="B3">
        <v>700</v>
      </c>
      <c r="C3">
        <f>VLOOKUP(A3,Sheet8!$A$2:$B$2000,2,FALSE)</f>
        <v>700</v>
      </c>
      <c r="D3">
        <f>B3-C3</f>
        <v>0</v>
      </c>
    </row>
    <row r="4" spans="1:4" hidden="1" x14ac:dyDescent="0.25">
      <c r="A4" s="16">
        <v>415</v>
      </c>
      <c r="B4">
        <v>1750</v>
      </c>
      <c r="C4">
        <f>VLOOKUP(A4,Sheet8!$A$2:$B$2000,2,FALSE)</f>
        <v>1750</v>
      </c>
      <c r="D4">
        <f t="shared" ref="D4:D67" si="0">B4-C4</f>
        <v>0</v>
      </c>
    </row>
    <row r="5" spans="1:4" hidden="1" x14ac:dyDescent="0.25">
      <c r="A5" s="16">
        <v>441</v>
      </c>
      <c r="B5">
        <v>100</v>
      </c>
      <c r="C5">
        <f>VLOOKUP(A5,Sheet8!$A$2:$B$2000,2,FALSE)</f>
        <v>150</v>
      </c>
      <c r="D5">
        <f t="shared" si="0"/>
        <v>-50</v>
      </c>
    </row>
    <row r="6" spans="1:4" hidden="1" x14ac:dyDescent="0.25">
      <c r="A6" s="16">
        <v>456</v>
      </c>
      <c r="B6">
        <v>500</v>
      </c>
      <c r="C6">
        <f>VLOOKUP(A6,Sheet8!$A$2:$B$2000,2,FALSE)</f>
        <v>500</v>
      </c>
      <c r="D6">
        <f t="shared" si="0"/>
        <v>0</v>
      </c>
    </row>
    <row r="7" spans="1:4" hidden="1" x14ac:dyDescent="0.25">
      <c r="A7" s="16">
        <v>502</v>
      </c>
      <c r="B7">
        <v>0</v>
      </c>
      <c r="C7">
        <f>VLOOKUP(A7,Sheet8!$A$2:$B$2000,2,FALSE)</f>
        <v>0</v>
      </c>
      <c r="D7">
        <f t="shared" si="0"/>
        <v>0</v>
      </c>
    </row>
    <row r="8" spans="1:4" hidden="1" x14ac:dyDescent="0.25">
      <c r="A8" s="16">
        <v>538</v>
      </c>
      <c r="B8">
        <v>450</v>
      </c>
      <c r="C8">
        <f>VLOOKUP(A8,Sheet8!$A$2:$B$2000,2,FALSE)</f>
        <v>450</v>
      </c>
      <c r="D8">
        <f t="shared" si="0"/>
        <v>0</v>
      </c>
    </row>
    <row r="9" spans="1:4" x14ac:dyDescent="0.25">
      <c r="A9" s="18">
        <v>603</v>
      </c>
      <c r="B9">
        <v>100</v>
      </c>
      <c r="C9">
        <f>VLOOKUP(A9,Sheet8!$A$2:$B$2000,2,FALSE)</f>
        <v>200</v>
      </c>
      <c r="D9">
        <f t="shared" si="0"/>
        <v>-100</v>
      </c>
    </row>
    <row r="10" spans="1:4" hidden="1" x14ac:dyDescent="0.25">
      <c r="A10" s="16">
        <v>607</v>
      </c>
      <c r="B10">
        <v>750</v>
      </c>
      <c r="C10">
        <f>VLOOKUP(A10,Sheet8!$A$2:$B$2000,2,FALSE)</f>
        <v>750</v>
      </c>
      <c r="D10">
        <f t="shared" si="0"/>
        <v>0</v>
      </c>
    </row>
    <row r="11" spans="1:4" hidden="1" x14ac:dyDescent="0.25">
      <c r="A11" s="16">
        <v>615</v>
      </c>
      <c r="B11">
        <v>200</v>
      </c>
      <c r="C11">
        <f>VLOOKUP(A11,Sheet8!$A$2:$B$2000,2,FALSE)</f>
        <v>200</v>
      </c>
      <c r="D11">
        <f t="shared" si="0"/>
        <v>0</v>
      </c>
    </row>
    <row r="12" spans="1:4" hidden="1" x14ac:dyDescent="0.25">
      <c r="A12" s="16">
        <v>642</v>
      </c>
      <c r="B12">
        <v>300</v>
      </c>
      <c r="C12">
        <f>VLOOKUP(A12,Sheet8!$A$2:$B$2000,2,FALSE)</f>
        <v>300</v>
      </c>
      <c r="D12">
        <f t="shared" si="0"/>
        <v>0</v>
      </c>
    </row>
    <row r="13" spans="1:4" hidden="1" x14ac:dyDescent="0.25">
      <c r="A13" s="16">
        <v>685</v>
      </c>
      <c r="B13">
        <v>350</v>
      </c>
      <c r="C13">
        <f>VLOOKUP(A13,Sheet8!$A$2:$B$2000,2,FALSE)</f>
        <v>350</v>
      </c>
      <c r="D13">
        <f t="shared" si="0"/>
        <v>0</v>
      </c>
    </row>
    <row r="14" spans="1:4" hidden="1" x14ac:dyDescent="0.25">
      <c r="A14" s="16">
        <v>707</v>
      </c>
      <c r="B14">
        <v>0</v>
      </c>
      <c r="C14">
        <f>VLOOKUP(A14,Sheet8!$A$2:$B$2000,2,FALSE)</f>
        <v>0</v>
      </c>
      <c r="D14">
        <f t="shared" si="0"/>
        <v>0</v>
      </c>
    </row>
    <row r="15" spans="1:4" hidden="1" x14ac:dyDescent="0.25">
      <c r="A15" s="16">
        <v>708</v>
      </c>
      <c r="B15">
        <v>0</v>
      </c>
      <c r="C15">
        <f>VLOOKUP(A15,Sheet8!$A$2:$B$2000,2,FALSE)</f>
        <v>0</v>
      </c>
      <c r="D15">
        <f t="shared" si="0"/>
        <v>0</v>
      </c>
    </row>
    <row r="16" spans="1:4" hidden="1" x14ac:dyDescent="0.25">
      <c r="A16" s="16">
        <v>1000</v>
      </c>
      <c r="B16">
        <v>0</v>
      </c>
      <c r="C16">
        <f>VLOOKUP(A16,Sheet8!$A$2:$B$2000,2,FALSE)</f>
        <v>0</v>
      </c>
      <c r="D16">
        <f t="shared" si="0"/>
        <v>0</v>
      </c>
    </row>
    <row r="17" spans="1:4" hidden="1" x14ac:dyDescent="0.25">
      <c r="A17" s="16">
        <v>1800</v>
      </c>
      <c r="B17">
        <v>0</v>
      </c>
      <c r="C17">
        <f>VLOOKUP(A17,Sheet8!$A$2:$B$2000,2,FALSE)</f>
        <v>0</v>
      </c>
      <c r="D17">
        <f t="shared" si="0"/>
        <v>0</v>
      </c>
    </row>
    <row r="18" spans="1:4" hidden="1" x14ac:dyDescent="0.25">
      <c r="A18" s="16">
        <v>3950</v>
      </c>
      <c r="B18">
        <v>0</v>
      </c>
      <c r="C18">
        <f>VLOOKUP(A18,Sheet8!$A$2:$B$2000,2,FALSE)</f>
        <v>0</v>
      </c>
      <c r="D18">
        <f t="shared" si="0"/>
        <v>0</v>
      </c>
    </row>
    <row r="19" spans="1:4" hidden="1" x14ac:dyDescent="0.25">
      <c r="A19" s="16">
        <v>3951</v>
      </c>
      <c r="B19">
        <v>300</v>
      </c>
      <c r="C19">
        <f>VLOOKUP(A19,Sheet8!$A$2:$B$2000,2,FALSE)</f>
        <v>350</v>
      </c>
      <c r="D19">
        <f t="shared" si="0"/>
        <v>-50</v>
      </c>
    </row>
    <row r="20" spans="1:4" hidden="1" x14ac:dyDescent="0.25">
      <c r="A20" s="16">
        <v>3995</v>
      </c>
      <c r="B20">
        <v>1500</v>
      </c>
      <c r="C20">
        <f>VLOOKUP(A20,Sheet8!$A$2:$B$2000,2,FALSE)</f>
        <v>1550</v>
      </c>
      <c r="D20">
        <f t="shared" si="0"/>
        <v>-50</v>
      </c>
    </row>
    <row r="21" spans="1:4" hidden="1" x14ac:dyDescent="0.25">
      <c r="A21" s="16" t="s">
        <v>224</v>
      </c>
      <c r="B21">
        <v>0</v>
      </c>
      <c r="C21">
        <f>VLOOKUP(A21,Sheet8!$A$2:$B$2000,2,FALSE)</f>
        <v>0</v>
      </c>
      <c r="D21">
        <f t="shared" si="0"/>
        <v>0</v>
      </c>
    </row>
    <row r="22" spans="1:4" hidden="1" x14ac:dyDescent="0.25">
      <c r="A22" s="18" t="s">
        <v>220</v>
      </c>
      <c r="B22">
        <v>1800</v>
      </c>
      <c r="C22">
        <f>VLOOKUP(A22,Sheet8!$A$2:$B$2000,2,FALSE)</f>
        <v>1800</v>
      </c>
      <c r="D22">
        <f t="shared" si="0"/>
        <v>0</v>
      </c>
    </row>
    <row r="23" spans="1:4" hidden="1" x14ac:dyDescent="0.25">
      <c r="A23" s="16" t="s">
        <v>9</v>
      </c>
      <c r="B23">
        <v>1050</v>
      </c>
      <c r="C23">
        <f>VLOOKUP(A23,Sheet8!$A$2:$B$2000,2,FALSE)</f>
        <v>1050</v>
      </c>
      <c r="D23">
        <f t="shared" si="0"/>
        <v>0</v>
      </c>
    </row>
    <row r="24" spans="1:4" hidden="1" x14ac:dyDescent="0.25">
      <c r="A24" s="16" t="s">
        <v>15</v>
      </c>
      <c r="B24">
        <v>0</v>
      </c>
      <c r="C24">
        <f>VLOOKUP(A24,Sheet8!$A$2:$B$2000,2,FALSE)</f>
        <v>0</v>
      </c>
      <c r="D24">
        <f t="shared" si="0"/>
        <v>0</v>
      </c>
    </row>
    <row r="25" spans="1:4" hidden="1" x14ac:dyDescent="0.25">
      <c r="A25" s="16" t="s">
        <v>222</v>
      </c>
      <c r="B25">
        <v>200</v>
      </c>
      <c r="C25">
        <f>VLOOKUP(A25,Sheet8!$A$2:$B$2000,2,FALSE)</f>
        <v>250</v>
      </c>
      <c r="D25">
        <f t="shared" si="0"/>
        <v>-50</v>
      </c>
    </row>
    <row r="26" spans="1:4" hidden="1" x14ac:dyDescent="0.25">
      <c r="A26" s="16" t="s">
        <v>105</v>
      </c>
      <c r="B26">
        <v>0</v>
      </c>
      <c r="C26">
        <f>VLOOKUP(A26,Sheet8!$A$2:$B$2000,2,FALSE)</f>
        <v>0</v>
      </c>
      <c r="D26">
        <f t="shared" si="0"/>
        <v>0</v>
      </c>
    </row>
    <row r="27" spans="1:4" hidden="1" x14ac:dyDescent="0.25">
      <c r="A27" s="16" t="s">
        <v>225</v>
      </c>
      <c r="B27">
        <v>1061</v>
      </c>
      <c r="C27">
        <f>VLOOKUP(A27,Sheet8!$A$2:$B$2000,2,FALSE)</f>
        <v>1061</v>
      </c>
      <c r="D27">
        <f t="shared" si="0"/>
        <v>0</v>
      </c>
    </row>
    <row r="28" spans="1:4" hidden="1" x14ac:dyDescent="0.25">
      <c r="A28" s="16" t="s">
        <v>17</v>
      </c>
      <c r="B28">
        <v>550</v>
      </c>
      <c r="C28">
        <f>VLOOKUP(A28,Sheet8!$A$2:$B$2000,2,FALSE)</f>
        <v>550</v>
      </c>
      <c r="D28">
        <f t="shared" si="0"/>
        <v>0</v>
      </c>
    </row>
    <row r="29" spans="1:4" hidden="1" x14ac:dyDescent="0.25">
      <c r="A29" s="16" t="s">
        <v>16</v>
      </c>
      <c r="B29">
        <v>2671</v>
      </c>
      <c r="C29">
        <f>VLOOKUP(A29,Sheet8!$A$2:$B$2000,2,FALSE)</f>
        <v>2671</v>
      </c>
      <c r="D29">
        <f t="shared" si="0"/>
        <v>0</v>
      </c>
    </row>
    <row r="30" spans="1:4" hidden="1" x14ac:dyDescent="0.25">
      <c r="A30" s="16" t="s">
        <v>223</v>
      </c>
      <c r="B30">
        <v>906</v>
      </c>
      <c r="C30">
        <f>VLOOKUP(A30,Sheet8!$A$2:$B$2000,2,FALSE)</f>
        <v>956</v>
      </c>
      <c r="D30">
        <f t="shared" si="0"/>
        <v>-50</v>
      </c>
    </row>
    <row r="31" spans="1:4" hidden="1" x14ac:dyDescent="0.25">
      <c r="A31" s="16" t="s">
        <v>18</v>
      </c>
      <c r="B31">
        <v>100</v>
      </c>
      <c r="C31">
        <f>VLOOKUP(A31,Sheet8!$A$2:$B$2000,2,FALSE)</f>
        <v>150</v>
      </c>
      <c r="D31">
        <f t="shared" si="0"/>
        <v>-50</v>
      </c>
    </row>
    <row r="32" spans="1:4" hidden="1" x14ac:dyDescent="0.25">
      <c r="A32" s="16" t="s">
        <v>19</v>
      </c>
      <c r="B32">
        <v>0</v>
      </c>
      <c r="C32">
        <f>VLOOKUP(A32,Sheet8!$A$2:$B$2000,2,FALSE)</f>
        <v>0</v>
      </c>
      <c r="D32">
        <f t="shared" si="0"/>
        <v>0</v>
      </c>
    </row>
    <row r="33" spans="1:4" hidden="1" x14ac:dyDescent="0.25">
      <c r="A33" s="16" t="s">
        <v>21</v>
      </c>
      <c r="B33">
        <v>0</v>
      </c>
      <c r="C33">
        <f>VLOOKUP(A33,Sheet8!$A$2:$B$2000,2,FALSE)</f>
        <v>0</v>
      </c>
      <c r="D33">
        <f t="shared" si="0"/>
        <v>0</v>
      </c>
    </row>
    <row r="34" spans="1:4" hidden="1" x14ac:dyDescent="0.25">
      <c r="A34" s="16" t="s">
        <v>20</v>
      </c>
      <c r="B34">
        <v>0</v>
      </c>
      <c r="C34">
        <f>VLOOKUP(A34,Sheet8!$A$2:$B$2000,2,FALSE)</f>
        <v>50</v>
      </c>
      <c r="D34">
        <f t="shared" si="0"/>
        <v>-50</v>
      </c>
    </row>
    <row r="35" spans="1:4" x14ac:dyDescent="0.25">
      <c r="A35" s="18" t="s">
        <v>214</v>
      </c>
      <c r="B35">
        <v>1252</v>
      </c>
      <c r="C35">
        <f>VLOOKUP(A35,Sheet8!$A$2:$B$2000,2,FALSE)</f>
        <v>1152</v>
      </c>
      <c r="D35">
        <f t="shared" si="0"/>
        <v>100</v>
      </c>
    </row>
    <row r="36" spans="1:4" hidden="1" x14ac:dyDescent="0.25">
      <c r="A36" s="16" t="s">
        <v>44</v>
      </c>
      <c r="B36">
        <v>450</v>
      </c>
      <c r="C36">
        <f>VLOOKUP(A36,Sheet8!$A$2:$B$2000,2,FALSE)</f>
        <v>500</v>
      </c>
      <c r="D36">
        <f t="shared" si="0"/>
        <v>-50</v>
      </c>
    </row>
    <row r="37" spans="1:4" hidden="1" x14ac:dyDescent="0.25">
      <c r="A37" s="16" t="s">
        <v>45</v>
      </c>
      <c r="B37">
        <v>1050</v>
      </c>
      <c r="C37">
        <f>VLOOKUP(A37,Sheet8!$A$2:$B$2000,2,FALSE)</f>
        <v>1050</v>
      </c>
      <c r="D37">
        <f t="shared" si="0"/>
        <v>0</v>
      </c>
    </row>
    <row r="38" spans="1:4" hidden="1" x14ac:dyDescent="0.25">
      <c r="A38" s="16" t="s">
        <v>22</v>
      </c>
      <c r="B38">
        <v>200</v>
      </c>
      <c r="C38">
        <f>VLOOKUP(A38,Sheet8!$A$2:$B$2000,2,FALSE)</f>
        <v>200</v>
      </c>
      <c r="D38">
        <f t="shared" si="0"/>
        <v>0</v>
      </c>
    </row>
    <row r="39" spans="1:4" hidden="1" x14ac:dyDescent="0.25">
      <c r="A39" s="16" t="s">
        <v>226</v>
      </c>
      <c r="B39">
        <v>2100</v>
      </c>
      <c r="C39">
        <f>VLOOKUP(A39,Sheet8!$A$2:$B$2000,2,FALSE)</f>
        <v>2100</v>
      </c>
      <c r="D39">
        <f t="shared" si="0"/>
        <v>0</v>
      </c>
    </row>
    <row r="40" spans="1:4" hidden="1" x14ac:dyDescent="0.25">
      <c r="A40" s="16" t="s">
        <v>167</v>
      </c>
      <c r="B40">
        <v>0</v>
      </c>
      <c r="C40">
        <f>VLOOKUP(A40,Sheet8!$A$2:$B$2000,2,FALSE)</f>
        <v>50</v>
      </c>
      <c r="D40">
        <f t="shared" si="0"/>
        <v>-50</v>
      </c>
    </row>
    <row r="41" spans="1:4" hidden="1" x14ac:dyDescent="0.25">
      <c r="A41" s="16" t="s">
        <v>233</v>
      </c>
      <c r="B41">
        <v>0</v>
      </c>
      <c r="C41">
        <f>VLOOKUP(A41,Sheet8!$A$2:$B$2000,2,FALSE)</f>
        <v>0</v>
      </c>
      <c r="D41">
        <f t="shared" si="0"/>
        <v>0</v>
      </c>
    </row>
    <row r="42" spans="1:4" hidden="1" x14ac:dyDescent="0.25">
      <c r="A42" s="16" t="s">
        <v>47</v>
      </c>
      <c r="B42">
        <v>1000</v>
      </c>
      <c r="C42">
        <f>VLOOKUP(A42,Sheet8!$A$2:$B$2000,2,FALSE)</f>
        <v>1000</v>
      </c>
      <c r="D42">
        <f t="shared" si="0"/>
        <v>0</v>
      </c>
    </row>
    <row r="43" spans="1:4" hidden="1" x14ac:dyDescent="0.25">
      <c r="A43" s="16" t="s">
        <v>227</v>
      </c>
      <c r="B43">
        <v>0</v>
      </c>
      <c r="C43">
        <f>VLOOKUP(A43,Sheet8!$A$2:$B$2000,2,FALSE)</f>
        <v>0</v>
      </c>
      <c r="D43">
        <f t="shared" si="0"/>
        <v>0</v>
      </c>
    </row>
    <row r="44" spans="1:4" hidden="1" x14ac:dyDescent="0.25">
      <c r="A44" s="16" t="s">
        <v>62</v>
      </c>
      <c r="B44">
        <v>1200</v>
      </c>
      <c r="C44">
        <f>VLOOKUP(A44,Sheet8!$A$2:$B$2000,2,FALSE)</f>
        <v>1250</v>
      </c>
      <c r="D44">
        <f t="shared" si="0"/>
        <v>-50</v>
      </c>
    </row>
    <row r="45" spans="1:4" hidden="1" x14ac:dyDescent="0.25">
      <c r="A45" s="16" t="s">
        <v>24</v>
      </c>
      <c r="B45">
        <v>1050</v>
      </c>
      <c r="C45">
        <f>VLOOKUP(A45,Sheet8!$A$2:$B$2000,2,FALSE)</f>
        <v>1100</v>
      </c>
      <c r="D45">
        <f t="shared" si="0"/>
        <v>-50</v>
      </c>
    </row>
    <row r="46" spans="1:4" hidden="1" x14ac:dyDescent="0.25">
      <c r="A46" s="16" t="s">
        <v>229</v>
      </c>
      <c r="B46">
        <v>900</v>
      </c>
      <c r="C46">
        <f>VLOOKUP(A46,Sheet8!$A$2:$B$2000,2,FALSE)</f>
        <v>950</v>
      </c>
      <c r="D46">
        <f t="shared" si="0"/>
        <v>-50</v>
      </c>
    </row>
    <row r="47" spans="1:4" hidden="1" x14ac:dyDescent="0.25">
      <c r="A47" s="16" t="s">
        <v>58</v>
      </c>
      <c r="B47">
        <v>0</v>
      </c>
      <c r="C47">
        <f>VLOOKUP(A47,Sheet8!$A$2:$B$2000,2,FALSE)</f>
        <v>0</v>
      </c>
      <c r="D47">
        <f t="shared" si="0"/>
        <v>0</v>
      </c>
    </row>
    <row r="48" spans="1:4" hidden="1" x14ac:dyDescent="0.25">
      <c r="A48" s="16" t="s">
        <v>59</v>
      </c>
      <c r="B48">
        <v>0</v>
      </c>
      <c r="C48">
        <f>VLOOKUP(A48,Sheet8!$A$2:$B$2000,2,FALSE)</f>
        <v>0</v>
      </c>
      <c r="D48">
        <f t="shared" si="0"/>
        <v>0</v>
      </c>
    </row>
    <row r="49" spans="1:4" hidden="1" x14ac:dyDescent="0.25">
      <c r="A49" s="16" t="s">
        <v>150</v>
      </c>
      <c r="B49">
        <v>0</v>
      </c>
      <c r="C49">
        <f>VLOOKUP(A49,Sheet8!$A$2:$B$2000,2,FALSE)</f>
        <v>0</v>
      </c>
      <c r="D49">
        <f t="shared" si="0"/>
        <v>0</v>
      </c>
    </row>
    <row r="50" spans="1:4" hidden="1" x14ac:dyDescent="0.25">
      <c r="A50" s="16" t="s">
        <v>151</v>
      </c>
      <c r="B50">
        <v>3400</v>
      </c>
      <c r="C50">
        <f>VLOOKUP(A50,Sheet8!$A$2:$B$2000,2,FALSE)</f>
        <v>3450</v>
      </c>
      <c r="D50">
        <f t="shared" si="0"/>
        <v>-50</v>
      </c>
    </row>
    <row r="51" spans="1:4" hidden="1" x14ac:dyDescent="0.25">
      <c r="A51" s="16" t="s">
        <v>132</v>
      </c>
      <c r="B51">
        <v>300</v>
      </c>
      <c r="C51">
        <f>VLOOKUP(A51,Sheet8!$A$2:$B$2000,2,FALSE)</f>
        <v>350</v>
      </c>
      <c r="D51">
        <f t="shared" si="0"/>
        <v>-50</v>
      </c>
    </row>
    <row r="52" spans="1:4" hidden="1" x14ac:dyDescent="0.25">
      <c r="A52" s="16" t="s">
        <v>46</v>
      </c>
      <c r="B52">
        <v>0</v>
      </c>
      <c r="C52">
        <f>VLOOKUP(A52,Sheet8!$A$2:$B$2000,2,FALSE)</f>
        <v>0</v>
      </c>
      <c r="D52">
        <f t="shared" si="0"/>
        <v>0</v>
      </c>
    </row>
    <row r="53" spans="1:4" hidden="1" x14ac:dyDescent="0.25">
      <c r="A53" s="16" t="s">
        <v>164</v>
      </c>
      <c r="B53">
        <v>0</v>
      </c>
      <c r="C53">
        <f>VLOOKUP(A53,Sheet8!$A$2:$B$2000,2,FALSE)</f>
        <v>0</v>
      </c>
      <c r="D53">
        <f t="shared" si="0"/>
        <v>0</v>
      </c>
    </row>
    <row r="54" spans="1:4" hidden="1" x14ac:dyDescent="0.25">
      <c r="A54" s="16" t="s">
        <v>163</v>
      </c>
      <c r="B54">
        <v>0</v>
      </c>
      <c r="C54">
        <f>VLOOKUP(A54,Sheet8!$A$2:$B$2000,2,FALSE)</f>
        <v>0</v>
      </c>
      <c r="D54">
        <f t="shared" si="0"/>
        <v>0</v>
      </c>
    </row>
    <row r="55" spans="1:4" hidden="1" x14ac:dyDescent="0.25">
      <c r="A55" s="16" t="s">
        <v>162</v>
      </c>
      <c r="B55">
        <v>0</v>
      </c>
      <c r="C55">
        <f>VLOOKUP(A55,Sheet8!$A$2:$B$2000,2,FALSE)</f>
        <v>0</v>
      </c>
      <c r="D55">
        <f t="shared" si="0"/>
        <v>0</v>
      </c>
    </row>
    <row r="56" spans="1:4" hidden="1" x14ac:dyDescent="0.25">
      <c r="A56" s="16" t="s">
        <v>159</v>
      </c>
      <c r="B56">
        <v>1250</v>
      </c>
      <c r="C56">
        <f>VLOOKUP(A56,Sheet8!$A$2:$B$2000,2,FALSE)</f>
        <v>1300</v>
      </c>
      <c r="D56">
        <f t="shared" si="0"/>
        <v>-50</v>
      </c>
    </row>
    <row r="57" spans="1:4" hidden="1" x14ac:dyDescent="0.25">
      <c r="A57" s="16" t="s">
        <v>95</v>
      </c>
      <c r="B57">
        <v>0</v>
      </c>
      <c r="C57">
        <f>VLOOKUP(A57,Sheet8!$A$2:$B$2000,2,FALSE)</f>
        <v>0</v>
      </c>
      <c r="D57">
        <f t="shared" si="0"/>
        <v>0</v>
      </c>
    </row>
    <row r="58" spans="1:4" hidden="1" x14ac:dyDescent="0.25">
      <c r="A58" s="16" t="s">
        <v>88</v>
      </c>
      <c r="B58">
        <v>300</v>
      </c>
      <c r="C58">
        <f>VLOOKUP(A58,Sheet8!$A$2:$B$2000,2,FALSE)</f>
        <v>350</v>
      </c>
      <c r="D58">
        <f t="shared" si="0"/>
        <v>-50</v>
      </c>
    </row>
    <row r="59" spans="1:4" hidden="1" x14ac:dyDescent="0.25">
      <c r="A59" s="16" t="s">
        <v>87</v>
      </c>
      <c r="B59">
        <v>300</v>
      </c>
      <c r="C59">
        <f>VLOOKUP(A59,Sheet8!$A$2:$B$2000,2,FALSE)</f>
        <v>300</v>
      </c>
      <c r="D59">
        <f t="shared" si="0"/>
        <v>0</v>
      </c>
    </row>
    <row r="60" spans="1:4" hidden="1" x14ac:dyDescent="0.25">
      <c r="A60" s="16" t="s">
        <v>25</v>
      </c>
      <c r="B60">
        <v>1350</v>
      </c>
      <c r="C60">
        <f>VLOOKUP(A60,Sheet8!$A$2:$B$2000,2,FALSE)</f>
        <v>1370</v>
      </c>
      <c r="D60">
        <f t="shared" si="0"/>
        <v>-20</v>
      </c>
    </row>
    <row r="61" spans="1:4" hidden="1" x14ac:dyDescent="0.25">
      <c r="A61" s="16" t="s">
        <v>53</v>
      </c>
      <c r="B61">
        <v>250</v>
      </c>
      <c r="C61">
        <f>VLOOKUP(A61,Sheet8!$A$2:$B$2000,2,FALSE)</f>
        <v>250</v>
      </c>
      <c r="D61">
        <f t="shared" si="0"/>
        <v>0</v>
      </c>
    </row>
    <row r="62" spans="1:4" hidden="1" x14ac:dyDescent="0.25">
      <c r="A62" s="16" t="s">
        <v>52</v>
      </c>
      <c r="B62">
        <v>200</v>
      </c>
      <c r="C62">
        <f>VLOOKUP(A62,Sheet8!$A$2:$B$2000,2,FALSE)</f>
        <v>200</v>
      </c>
      <c r="D62">
        <f t="shared" si="0"/>
        <v>0</v>
      </c>
    </row>
    <row r="63" spans="1:4" x14ac:dyDescent="0.25">
      <c r="A63" s="18" t="s">
        <v>108</v>
      </c>
      <c r="B63">
        <v>150</v>
      </c>
      <c r="C63">
        <f>VLOOKUP(A63,Sheet8!$A$2:$B$2000,2,FALSE)</f>
        <v>0</v>
      </c>
      <c r="D63">
        <f t="shared" si="0"/>
        <v>150</v>
      </c>
    </row>
    <row r="64" spans="1:4" hidden="1" x14ac:dyDescent="0.25">
      <c r="A64" s="16" t="s">
        <v>152</v>
      </c>
      <c r="B64">
        <v>0</v>
      </c>
      <c r="C64">
        <f>VLOOKUP(A64,Sheet8!$A$2:$B$2000,2,FALSE)</f>
        <v>0</v>
      </c>
      <c r="D64">
        <f t="shared" si="0"/>
        <v>0</v>
      </c>
    </row>
    <row r="65" spans="1:4" hidden="1" x14ac:dyDescent="0.25">
      <c r="A65" s="16" t="s">
        <v>61</v>
      </c>
      <c r="B65">
        <v>1750</v>
      </c>
      <c r="C65">
        <f>VLOOKUP(A65,Sheet8!$A$2:$B$2000,2,FALSE)</f>
        <v>1800</v>
      </c>
      <c r="D65">
        <f t="shared" si="0"/>
        <v>-50</v>
      </c>
    </row>
    <row r="66" spans="1:4" hidden="1" x14ac:dyDescent="0.25">
      <c r="A66" s="16" t="s">
        <v>99</v>
      </c>
      <c r="B66">
        <v>1450</v>
      </c>
      <c r="C66">
        <f>VLOOKUP(A66,Sheet8!$A$2:$B$2000,2,FALSE)</f>
        <v>1450</v>
      </c>
      <c r="D66">
        <f t="shared" si="0"/>
        <v>0</v>
      </c>
    </row>
    <row r="67" spans="1:4" hidden="1" x14ac:dyDescent="0.25">
      <c r="A67" s="16" t="s">
        <v>133</v>
      </c>
      <c r="B67">
        <v>400</v>
      </c>
      <c r="C67">
        <f>VLOOKUP(A67,Sheet8!$A$2:$B$2000,2,FALSE)</f>
        <v>450</v>
      </c>
      <c r="D67">
        <f t="shared" si="0"/>
        <v>-50</v>
      </c>
    </row>
    <row r="68" spans="1:4" hidden="1" x14ac:dyDescent="0.25">
      <c r="A68" s="16" t="s">
        <v>165</v>
      </c>
      <c r="B68">
        <v>0</v>
      </c>
      <c r="C68">
        <f>VLOOKUP(A68,Sheet8!$A$2:$B$2000,2,FALSE)</f>
        <v>0</v>
      </c>
      <c r="D68">
        <f t="shared" ref="D68:D131" si="1">B68-C68</f>
        <v>0</v>
      </c>
    </row>
    <row r="69" spans="1:4" hidden="1" x14ac:dyDescent="0.25">
      <c r="A69" s="16" t="s">
        <v>51</v>
      </c>
      <c r="B69">
        <v>0</v>
      </c>
      <c r="C69">
        <f>VLOOKUP(A69,Sheet8!$A$2:$B$2000,2,FALSE)</f>
        <v>0</v>
      </c>
      <c r="D69">
        <f t="shared" si="1"/>
        <v>0</v>
      </c>
    </row>
    <row r="70" spans="1:4" hidden="1" x14ac:dyDescent="0.25">
      <c r="A70" s="16" t="s">
        <v>26</v>
      </c>
      <c r="B70">
        <v>150</v>
      </c>
      <c r="C70">
        <f>VLOOKUP(A70,Sheet8!$A$2:$B$2000,2,FALSE)</f>
        <v>150</v>
      </c>
      <c r="D70">
        <f t="shared" si="1"/>
        <v>0</v>
      </c>
    </row>
    <row r="71" spans="1:4" hidden="1" x14ac:dyDescent="0.25">
      <c r="A71" s="16" t="s">
        <v>128</v>
      </c>
      <c r="B71">
        <v>0</v>
      </c>
      <c r="C71">
        <f>VLOOKUP(A71,Sheet8!$A$2:$B$2000,2,FALSE)</f>
        <v>0</v>
      </c>
      <c r="D71">
        <f t="shared" si="1"/>
        <v>0</v>
      </c>
    </row>
    <row r="72" spans="1:4" hidden="1" x14ac:dyDescent="0.25">
      <c r="A72" s="16" t="s">
        <v>127</v>
      </c>
      <c r="B72">
        <v>0</v>
      </c>
      <c r="C72">
        <f>VLOOKUP(A72,Sheet8!$A$2:$B$2000,2,FALSE)</f>
        <v>0</v>
      </c>
      <c r="D72">
        <f t="shared" si="1"/>
        <v>0</v>
      </c>
    </row>
    <row r="73" spans="1:4" hidden="1" x14ac:dyDescent="0.25">
      <c r="A73" s="16" t="s">
        <v>130</v>
      </c>
      <c r="B73">
        <v>0</v>
      </c>
      <c r="C73">
        <f>VLOOKUP(A73,Sheet8!$A$2:$B$2000,2,FALSE)</f>
        <v>0</v>
      </c>
      <c r="D73">
        <f t="shared" si="1"/>
        <v>0</v>
      </c>
    </row>
    <row r="74" spans="1:4" hidden="1" x14ac:dyDescent="0.25">
      <c r="A74" s="16" t="s">
        <v>104</v>
      </c>
      <c r="B74">
        <v>0</v>
      </c>
      <c r="C74">
        <f>VLOOKUP(A74,Sheet8!$A$2:$B$2000,2,FALSE)</f>
        <v>0</v>
      </c>
      <c r="D74">
        <f t="shared" si="1"/>
        <v>0</v>
      </c>
    </row>
    <row r="75" spans="1:4" hidden="1" x14ac:dyDescent="0.25">
      <c r="A75" s="16" t="s">
        <v>100</v>
      </c>
      <c r="B75">
        <v>0</v>
      </c>
      <c r="C75">
        <f>VLOOKUP(A75,Sheet8!$A$2:$B$2000,2,FALSE)</f>
        <v>0</v>
      </c>
      <c r="D75">
        <f t="shared" si="1"/>
        <v>0</v>
      </c>
    </row>
    <row r="76" spans="1:4" hidden="1" x14ac:dyDescent="0.25">
      <c r="A76" s="16" t="s">
        <v>103</v>
      </c>
      <c r="B76">
        <v>0</v>
      </c>
      <c r="C76">
        <f>VLOOKUP(A76,Sheet8!$A$2:$B$2000,2,FALSE)</f>
        <v>0</v>
      </c>
      <c r="D76">
        <f t="shared" si="1"/>
        <v>0</v>
      </c>
    </row>
    <row r="77" spans="1:4" hidden="1" x14ac:dyDescent="0.25">
      <c r="A77" s="16" t="s">
        <v>101</v>
      </c>
      <c r="B77">
        <v>0</v>
      </c>
      <c r="C77">
        <f>VLOOKUP(A77,Sheet8!$A$2:$B$2000,2,FALSE)</f>
        <v>0</v>
      </c>
      <c r="D77">
        <f t="shared" si="1"/>
        <v>0</v>
      </c>
    </row>
    <row r="78" spans="1:4" hidden="1" x14ac:dyDescent="0.25">
      <c r="A78" s="16" t="s">
        <v>102</v>
      </c>
      <c r="B78">
        <v>0</v>
      </c>
      <c r="C78">
        <f>VLOOKUP(A78,Sheet8!$A$2:$B$2000,2,FALSE)</f>
        <v>0</v>
      </c>
      <c r="D78">
        <f t="shared" si="1"/>
        <v>0</v>
      </c>
    </row>
    <row r="79" spans="1:4" x14ac:dyDescent="0.25">
      <c r="A79" s="18" t="s">
        <v>156</v>
      </c>
      <c r="B79">
        <v>100</v>
      </c>
      <c r="C79">
        <f>VLOOKUP(A79,Sheet8!$A$2:$B$2000,2,FALSE)</f>
        <v>0</v>
      </c>
      <c r="D79">
        <f t="shared" si="1"/>
        <v>100</v>
      </c>
    </row>
    <row r="80" spans="1:4" hidden="1" x14ac:dyDescent="0.25">
      <c r="A80" s="16" t="s">
        <v>155</v>
      </c>
      <c r="B80">
        <v>0</v>
      </c>
      <c r="C80">
        <f>VLOOKUP(A80,Sheet8!$A$2:$B$2000,2,FALSE)</f>
        <v>0</v>
      </c>
      <c r="D80">
        <f t="shared" si="1"/>
        <v>0</v>
      </c>
    </row>
    <row r="81" spans="1:4" hidden="1" x14ac:dyDescent="0.25">
      <c r="A81" s="16" t="s">
        <v>27</v>
      </c>
      <c r="B81">
        <v>150</v>
      </c>
      <c r="C81">
        <f>VLOOKUP(A81,Sheet8!$A$2:$B$2000,2,FALSE)</f>
        <v>150</v>
      </c>
      <c r="D81">
        <f t="shared" si="1"/>
        <v>0</v>
      </c>
    </row>
    <row r="82" spans="1:4" hidden="1" x14ac:dyDescent="0.25">
      <c r="A82" s="16" t="s">
        <v>72</v>
      </c>
      <c r="B82">
        <v>100</v>
      </c>
      <c r="C82">
        <f>VLOOKUP(A82,Sheet8!$A$2:$B$2000,2,FALSE)</f>
        <v>150</v>
      </c>
      <c r="D82">
        <f t="shared" si="1"/>
        <v>-50</v>
      </c>
    </row>
    <row r="83" spans="1:4" hidden="1" x14ac:dyDescent="0.25">
      <c r="A83" s="16" t="s">
        <v>54</v>
      </c>
      <c r="B83">
        <v>200</v>
      </c>
      <c r="C83">
        <f>VLOOKUP(A83,Sheet8!$A$2:$B$2000,2,FALSE)</f>
        <v>250</v>
      </c>
      <c r="D83">
        <f t="shared" si="1"/>
        <v>-50</v>
      </c>
    </row>
    <row r="84" spans="1:4" hidden="1" x14ac:dyDescent="0.25">
      <c r="A84" s="16" t="s">
        <v>28</v>
      </c>
      <c r="B84">
        <v>300</v>
      </c>
      <c r="C84">
        <f>VLOOKUP(A84,Sheet8!$A$2:$B$2000,2,FALSE)</f>
        <v>350</v>
      </c>
      <c r="D84">
        <f t="shared" si="1"/>
        <v>-50</v>
      </c>
    </row>
    <row r="85" spans="1:4" hidden="1" x14ac:dyDescent="0.25">
      <c r="A85" s="16" t="s">
        <v>76</v>
      </c>
      <c r="B85">
        <v>0</v>
      </c>
      <c r="C85">
        <f>VLOOKUP(A85,Sheet8!$A$2:$B$2000,2,FALSE)</f>
        <v>0</v>
      </c>
      <c r="D85">
        <f t="shared" si="1"/>
        <v>0</v>
      </c>
    </row>
    <row r="86" spans="1:4" hidden="1" x14ac:dyDescent="0.25">
      <c r="A86" s="16" t="s">
        <v>29</v>
      </c>
      <c r="B86">
        <v>0</v>
      </c>
      <c r="C86">
        <f>VLOOKUP(A86,Sheet8!$A$2:$B$2000,2,FALSE)</f>
        <v>0</v>
      </c>
      <c r="D86">
        <f t="shared" si="1"/>
        <v>0</v>
      </c>
    </row>
    <row r="87" spans="1:4" hidden="1" x14ac:dyDescent="0.25">
      <c r="A87" s="16" t="s">
        <v>30</v>
      </c>
      <c r="B87">
        <v>0</v>
      </c>
      <c r="C87">
        <f>VLOOKUP(A87,Sheet8!$A$2:$B$2000,2,FALSE)</f>
        <v>0</v>
      </c>
      <c r="D87">
        <f t="shared" si="1"/>
        <v>0</v>
      </c>
    </row>
    <row r="88" spans="1:4" hidden="1" x14ac:dyDescent="0.25">
      <c r="A88" s="16" t="s">
        <v>124</v>
      </c>
      <c r="B88">
        <v>100</v>
      </c>
      <c r="C88">
        <f>VLOOKUP(A88,Sheet8!$A$2:$B$2000,2,FALSE)</f>
        <v>150</v>
      </c>
      <c r="D88">
        <f t="shared" si="1"/>
        <v>-50</v>
      </c>
    </row>
    <row r="89" spans="1:4" x14ac:dyDescent="0.25">
      <c r="A89" s="18" t="s">
        <v>126</v>
      </c>
      <c r="B89">
        <v>100</v>
      </c>
      <c r="C89">
        <f>VLOOKUP(A89,Sheet8!$A$2:$B$2000,2,FALSE)</f>
        <v>0</v>
      </c>
      <c r="D89">
        <f t="shared" si="1"/>
        <v>100</v>
      </c>
    </row>
    <row r="90" spans="1:4" x14ac:dyDescent="0.25">
      <c r="A90" s="18" t="s">
        <v>125</v>
      </c>
      <c r="B90">
        <v>100</v>
      </c>
      <c r="C90">
        <f>VLOOKUP(A90,Sheet8!$A$2:$B$2000,2,FALSE)</f>
        <v>0</v>
      </c>
      <c r="D90">
        <f t="shared" si="1"/>
        <v>100</v>
      </c>
    </row>
    <row r="91" spans="1:4" hidden="1" x14ac:dyDescent="0.25">
      <c r="A91" s="16" t="s">
        <v>123</v>
      </c>
      <c r="B91">
        <v>0</v>
      </c>
      <c r="C91">
        <f>VLOOKUP(A91,Sheet8!$A$2:$B$2000,2,FALSE)</f>
        <v>0</v>
      </c>
      <c r="D91">
        <f t="shared" si="1"/>
        <v>0</v>
      </c>
    </row>
    <row r="92" spans="1:4" hidden="1" x14ac:dyDescent="0.25">
      <c r="A92" s="16" t="s">
        <v>31</v>
      </c>
      <c r="B92">
        <v>0</v>
      </c>
      <c r="C92">
        <f>VLOOKUP(A92,Sheet8!$A$2:$B$2000,2,FALSE)</f>
        <v>0</v>
      </c>
      <c r="D92">
        <f t="shared" si="1"/>
        <v>0</v>
      </c>
    </row>
    <row r="93" spans="1:4" hidden="1" x14ac:dyDescent="0.25">
      <c r="A93" s="16" t="s">
        <v>50</v>
      </c>
      <c r="B93">
        <v>0</v>
      </c>
      <c r="C93">
        <f>VLOOKUP(A93,Sheet8!$A$2:$B$2000,2,FALSE)</f>
        <v>0</v>
      </c>
      <c r="D93">
        <f t="shared" si="1"/>
        <v>0</v>
      </c>
    </row>
    <row r="94" spans="1:4" hidden="1" x14ac:dyDescent="0.25">
      <c r="A94" s="16" t="s">
        <v>228</v>
      </c>
      <c r="B94">
        <v>4400</v>
      </c>
      <c r="C94">
        <f>VLOOKUP(A94,Sheet8!$A$2:$B$2000,2,FALSE)</f>
        <v>4450</v>
      </c>
      <c r="D94">
        <f t="shared" si="1"/>
        <v>-50</v>
      </c>
    </row>
    <row r="95" spans="1:4" hidden="1" x14ac:dyDescent="0.25">
      <c r="A95" s="16" t="s">
        <v>215</v>
      </c>
      <c r="B95">
        <v>0</v>
      </c>
      <c r="C95">
        <f>VLOOKUP(A95,Sheet8!$A$2:$B$2000,2,FALSE)</f>
        <v>0</v>
      </c>
      <c r="D95">
        <f t="shared" si="1"/>
        <v>0</v>
      </c>
    </row>
    <row r="96" spans="1:4" hidden="1" x14ac:dyDescent="0.25">
      <c r="A96" s="16" t="s">
        <v>148</v>
      </c>
      <c r="B96">
        <v>0</v>
      </c>
      <c r="C96">
        <f>VLOOKUP(A96,Sheet8!$A$2:$B$2000,2,FALSE)</f>
        <v>0</v>
      </c>
      <c r="D96">
        <f t="shared" si="1"/>
        <v>0</v>
      </c>
    </row>
    <row r="97" spans="1:4" hidden="1" x14ac:dyDescent="0.25">
      <c r="A97" s="16" t="s">
        <v>153</v>
      </c>
      <c r="B97">
        <v>0</v>
      </c>
      <c r="C97">
        <f>VLOOKUP(A97,Sheet8!$A$2:$B$2000,2,FALSE)</f>
        <v>0</v>
      </c>
      <c r="D97">
        <f t="shared" si="1"/>
        <v>0</v>
      </c>
    </row>
    <row r="98" spans="1:4" hidden="1" x14ac:dyDescent="0.25">
      <c r="A98" s="16" t="s">
        <v>161</v>
      </c>
      <c r="B98">
        <v>0</v>
      </c>
      <c r="C98">
        <f>VLOOKUP(A98,Sheet8!$A$2:$B$2000,2,FALSE)</f>
        <v>0</v>
      </c>
      <c r="D98">
        <f t="shared" si="1"/>
        <v>0</v>
      </c>
    </row>
    <row r="99" spans="1:4" hidden="1" x14ac:dyDescent="0.25">
      <c r="A99" s="16" t="s">
        <v>166</v>
      </c>
      <c r="B99">
        <v>0</v>
      </c>
      <c r="C99">
        <f>VLOOKUP(A99,Sheet8!$A$2:$B$2000,2,FALSE)</f>
        <v>0</v>
      </c>
      <c r="D99">
        <f t="shared" si="1"/>
        <v>0</v>
      </c>
    </row>
    <row r="100" spans="1:4" hidden="1" x14ac:dyDescent="0.25">
      <c r="A100" s="16" t="s">
        <v>57</v>
      </c>
      <c r="B100">
        <v>200</v>
      </c>
      <c r="C100">
        <f>VLOOKUP(A100,Sheet8!$A$2:$B$2000,2,FALSE)</f>
        <v>200</v>
      </c>
      <c r="D100">
        <f t="shared" si="1"/>
        <v>0</v>
      </c>
    </row>
    <row r="101" spans="1:4" hidden="1" x14ac:dyDescent="0.25">
      <c r="A101" s="16" t="s">
        <v>32</v>
      </c>
      <c r="B101">
        <v>1500</v>
      </c>
      <c r="C101">
        <f>VLOOKUP(A101,Sheet8!$A$2:$B$2000,2,FALSE)</f>
        <v>1550</v>
      </c>
      <c r="D101">
        <f t="shared" si="1"/>
        <v>-50</v>
      </c>
    </row>
    <row r="102" spans="1:4" hidden="1" x14ac:dyDescent="0.25">
      <c r="A102" s="16" t="s">
        <v>34</v>
      </c>
      <c r="B102">
        <v>1600</v>
      </c>
      <c r="C102">
        <f>VLOOKUP(A102,Sheet8!$A$2:$B$2000,2,FALSE)</f>
        <v>1600</v>
      </c>
      <c r="D102">
        <f t="shared" si="1"/>
        <v>0</v>
      </c>
    </row>
    <row r="103" spans="1:4" hidden="1" x14ac:dyDescent="0.25">
      <c r="A103" s="16" t="s">
        <v>48</v>
      </c>
      <c r="B103">
        <v>0</v>
      </c>
      <c r="C103">
        <f>VLOOKUP(A103,Sheet8!$A$2:$B$2000,2,FALSE)</f>
        <v>0</v>
      </c>
      <c r="D103">
        <f t="shared" si="1"/>
        <v>0</v>
      </c>
    </row>
    <row r="104" spans="1:4" hidden="1" x14ac:dyDescent="0.25">
      <c r="A104" s="16" t="s">
        <v>35</v>
      </c>
      <c r="B104">
        <v>50</v>
      </c>
      <c r="C104">
        <f>VLOOKUP(A104,Sheet8!$A$2:$B$2000,2,FALSE)</f>
        <v>50</v>
      </c>
      <c r="D104">
        <f t="shared" si="1"/>
        <v>0</v>
      </c>
    </row>
    <row r="105" spans="1:4" hidden="1" x14ac:dyDescent="0.25">
      <c r="A105" s="16" t="s">
        <v>13</v>
      </c>
      <c r="B105">
        <v>0</v>
      </c>
      <c r="C105">
        <f>VLOOKUP(A105,Sheet8!$A$2:$B$2000,2,FALSE)</f>
        <v>0</v>
      </c>
      <c r="D105">
        <f t="shared" si="1"/>
        <v>0</v>
      </c>
    </row>
    <row r="106" spans="1:4" x14ac:dyDescent="0.25">
      <c r="A106" s="18" t="s">
        <v>56</v>
      </c>
      <c r="B106">
        <v>200</v>
      </c>
      <c r="C106">
        <f>VLOOKUP(A106,Sheet8!$A$2:$B$2000,2,FALSE)</f>
        <v>300</v>
      </c>
      <c r="D106">
        <f t="shared" si="1"/>
        <v>-100</v>
      </c>
    </row>
    <row r="107" spans="1:4" hidden="1" x14ac:dyDescent="0.25">
      <c r="A107" s="16" t="s">
        <v>14</v>
      </c>
      <c r="B107">
        <v>4000</v>
      </c>
      <c r="C107">
        <f>VLOOKUP(A107,Sheet8!$A$2:$B$2000,2,FALSE)</f>
        <v>4000</v>
      </c>
      <c r="D107">
        <f t="shared" si="1"/>
        <v>0</v>
      </c>
    </row>
    <row r="108" spans="1:4" hidden="1" x14ac:dyDescent="0.25">
      <c r="A108" s="16" t="s">
        <v>141</v>
      </c>
      <c r="B108">
        <v>600</v>
      </c>
      <c r="C108">
        <f>VLOOKUP(A108,Sheet8!$A$2:$B$2000,2,FALSE)</f>
        <v>650</v>
      </c>
      <c r="D108">
        <f t="shared" si="1"/>
        <v>-50</v>
      </c>
    </row>
    <row r="109" spans="1:4" hidden="1" x14ac:dyDescent="0.25">
      <c r="A109" s="16" t="s">
        <v>142</v>
      </c>
      <c r="B109">
        <v>0</v>
      </c>
      <c r="C109">
        <f>VLOOKUP(A109,Sheet8!$A$2:$B$2000,2,FALSE)</f>
        <v>0</v>
      </c>
      <c r="D109">
        <f t="shared" si="1"/>
        <v>0</v>
      </c>
    </row>
    <row r="110" spans="1:4" hidden="1" x14ac:dyDescent="0.25">
      <c r="A110" s="16" t="s">
        <v>134</v>
      </c>
      <c r="B110">
        <v>550</v>
      </c>
      <c r="C110">
        <f>VLOOKUP(A110,Sheet8!$A$2:$B$2000,2,FALSE)</f>
        <v>550</v>
      </c>
      <c r="D110">
        <f t="shared" si="1"/>
        <v>0</v>
      </c>
    </row>
    <row r="111" spans="1:4" hidden="1" x14ac:dyDescent="0.25">
      <c r="A111" s="16" t="s">
        <v>145</v>
      </c>
      <c r="B111">
        <v>0</v>
      </c>
      <c r="C111">
        <f>VLOOKUP(A111,Sheet8!$A$2:$B$2000,2,FALSE)</f>
        <v>0</v>
      </c>
      <c r="D111">
        <f t="shared" si="1"/>
        <v>0</v>
      </c>
    </row>
    <row r="112" spans="1:4" hidden="1" x14ac:dyDescent="0.25">
      <c r="A112" s="16" t="s">
        <v>135</v>
      </c>
      <c r="B112">
        <v>0</v>
      </c>
      <c r="C112">
        <f>VLOOKUP(A112,Sheet8!$A$2:$B$2000,2,FALSE)</f>
        <v>0</v>
      </c>
      <c r="D112">
        <f t="shared" si="1"/>
        <v>0</v>
      </c>
    </row>
    <row r="113" spans="1:4" hidden="1" x14ac:dyDescent="0.25">
      <c r="A113" s="16" t="s">
        <v>160</v>
      </c>
      <c r="B113">
        <v>0</v>
      </c>
      <c r="C113">
        <f>VLOOKUP(A113,Sheet8!$A$2:$B$2000,2,FALSE)</f>
        <v>50</v>
      </c>
      <c r="D113">
        <f t="shared" si="1"/>
        <v>-50</v>
      </c>
    </row>
    <row r="114" spans="1:4" hidden="1" x14ac:dyDescent="0.25">
      <c r="A114" s="16" t="s">
        <v>157</v>
      </c>
      <c r="B114">
        <v>0</v>
      </c>
      <c r="C114">
        <f>VLOOKUP(A114,Sheet8!$A$2:$B$2000,2,FALSE)</f>
        <v>0</v>
      </c>
      <c r="D114">
        <f t="shared" si="1"/>
        <v>0</v>
      </c>
    </row>
    <row r="115" spans="1:4" hidden="1" x14ac:dyDescent="0.25">
      <c r="A115" s="16" t="s">
        <v>158</v>
      </c>
      <c r="B115">
        <v>72</v>
      </c>
      <c r="C115">
        <f>VLOOKUP(A115,Sheet8!$A$2:$B$2000,2,FALSE)</f>
        <v>72</v>
      </c>
      <c r="D115">
        <f t="shared" si="1"/>
        <v>0</v>
      </c>
    </row>
    <row r="116" spans="1:4" hidden="1" x14ac:dyDescent="0.25">
      <c r="A116" s="16" t="s">
        <v>231</v>
      </c>
      <c r="B116">
        <v>0</v>
      </c>
      <c r="C116">
        <f>VLOOKUP(A116,Sheet8!$A$2:$B$2000,2,FALSE)</f>
        <v>0</v>
      </c>
      <c r="D116">
        <f t="shared" si="1"/>
        <v>0</v>
      </c>
    </row>
    <row r="117" spans="1:4" hidden="1" x14ac:dyDescent="0.25">
      <c r="A117" s="16" t="s">
        <v>85</v>
      </c>
      <c r="B117">
        <v>350</v>
      </c>
      <c r="C117">
        <f>VLOOKUP(A117,Sheet8!$A$2:$B$2000,2,FALSE)</f>
        <v>350</v>
      </c>
      <c r="D117">
        <f t="shared" si="1"/>
        <v>0</v>
      </c>
    </row>
    <row r="118" spans="1:4" hidden="1" x14ac:dyDescent="0.25">
      <c r="A118" s="16" t="s">
        <v>232</v>
      </c>
      <c r="B118">
        <v>100</v>
      </c>
      <c r="C118">
        <f>VLOOKUP(A118,Sheet8!$A$2:$B$2000,2,FALSE)</f>
        <v>100</v>
      </c>
      <c r="D118">
        <f t="shared" si="1"/>
        <v>0</v>
      </c>
    </row>
    <row r="119" spans="1:4" hidden="1" x14ac:dyDescent="0.25">
      <c r="A119" s="16" t="s">
        <v>79</v>
      </c>
      <c r="B119">
        <v>0</v>
      </c>
      <c r="C119">
        <f>VLOOKUP(A119,Sheet8!$A$2:$B$2000,2,FALSE)</f>
        <v>0</v>
      </c>
      <c r="D119">
        <f t="shared" si="1"/>
        <v>0</v>
      </c>
    </row>
    <row r="120" spans="1:4" hidden="1" x14ac:dyDescent="0.25">
      <c r="A120" s="16" t="s">
        <v>80</v>
      </c>
      <c r="B120">
        <v>100</v>
      </c>
      <c r="C120">
        <f>VLOOKUP(A120,Sheet8!$A$2:$B$2000,2,FALSE)</f>
        <v>100</v>
      </c>
      <c r="D120">
        <f t="shared" si="1"/>
        <v>0</v>
      </c>
    </row>
    <row r="121" spans="1:4" hidden="1" x14ac:dyDescent="0.25">
      <c r="A121" s="16" t="s">
        <v>146</v>
      </c>
      <c r="B121">
        <v>0</v>
      </c>
      <c r="C121">
        <f>VLOOKUP(A121,Sheet8!$A$2:$B$2000,2,FALSE)</f>
        <v>0</v>
      </c>
      <c r="D121">
        <f t="shared" si="1"/>
        <v>0</v>
      </c>
    </row>
    <row r="122" spans="1:4" hidden="1" x14ac:dyDescent="0.25">
      <c r="A122" s="16" t="s">
        <v>144</v>
      </c>
      <c r="B122">
        <v>1150</v>
      </c>
      <c r="C122">
        <f>VLOOKUP(A122,Sheet8!$A$2:$B$2000,2,FALSE)</f>
        <v>1150</v>
      </c>
      <c r="D122">
        <f t="shared" si="1"/>
        <v>0</v>
      </c>
    </row>
    <row r="123" spans="1:4" hidden="1" x14ac:dyDescent="0.25">
      <c r="A123" s="16" t="s">
        <v>136</v>
      </c>
      <c r="B123">
        <v>1120</v>
      </c>
      <c r="C123">
        <f>VLOOKUP(A123,Sheet8!$A$2:$B$2000,2,FALSE)</f>
        <v>1170</v>
      </c>
      <c r="D123">
        <f t="shared" si="1"/>
        <v>-50</v>
      </c>
    </row>
    <row r="124" spans="1:4" hidden="1" x14ac:dyDescent="0.25">
      <c r="A124" s="16" t="s">
        <v>36</v>
      </c>
      <c r="B124">
        <v>1050</v>
      </c>
      <c r="C124">
        <f>VLOOKUP(A124,Sheet8!$A$2:$B$2000,2,FALSE)</f>
        <v>1050</v>
      </c>
      <c r="D124">
        <f t="shared" si="1"/>
        <v>0</v>
      </c>
    </row>
    <row r="125" spans="1:4" hidden="1" x14ac:dyDescent="0.25">
      <c r="A125" s="16" t="s">
        <v>37</v>
      </c>
      <c r="B125">
        <v>1000</v>
      </c>
      <c r="C125">
        <f>VLOOKUP(A125,Sheet8!$A$2:$B$2000,2,FALSE)</f>
        <v>1050</v>
      </c>
      <c r="D125">
        <f t="shared" si="1"/>
        <v>-50</v>
      </c>
    </row>
    <row r="126" spans="1:4" hidden="1" x14ac:dyDescent="0.25">
      <c r="A126" s="16" t="s">
        <v>230</v>
      </c>
      <c r="B126">
        <v>0</v>
      </c>
      <c r="C126">
        <f>VLOOKUP(A126,Sheet8!$A$2:$B$2000,2,FALSE)</f>
        <v>0</v>
      </c>
      <c r="D126">
        <f t="shared" si="1"/>
        <v>0</v>
      </c>
    </row>
    <row r="127" spans="1:4" hidden="1" x14ac:dyDescent="0.25">
      <c r="A127" s="16" t="s">
        <v>107</v>
      </c>
      <c r="B127">
        <v>100</v>
      </c>
      <c r="C127">
        <f>VLOOKUP(A127,Sheet8!$A$2:$B$2000,2,FALSE)</f>
        <v>100</v>
      </c>
      <c r="D127">
        <f t="shared" si="1"/>
        <v>0</v>
      </c>
    </row>
    <row r="128" spans="1:4" hidden="1" x14ac:dyDescent="0.25">
      <c r="A128" s="16" t="s">
        <v>38</v>
      </c>
      <c r="B128">
        <v>0</v>
      </c>
      <c r="C128">
        <f>VLOOKUP(A128,Sheet8!$A$2:$B$2000,2,FALSE)</f>
        <v>0</v>
      </c>
      <c r="D128">
        <f t="shared" si="1"/>
        <v>0</v>
      </c>
    </row>
    <row r="129" spans="1:4" hidden="1" x14ac:dyDescent="0.25">
      <c r="A129" s="16" t="s">
        <v>81</v>
      </c>
      <c r="B129">
        <v>100</v>
      </c>
      <c r="C129">
        <f>VLOOKUP(A129,Sheet8!$A$2:$B$2000,2,FALSE)</f>
        <v>100</v>
      </c>
      <c r="D129">
        <f t="shared" si="1"/>
        <v>0</v>
      </c>
    </row>
    <row r="130" spans="1:4" hidden="1" x14ac:dyDescent="0.25">
      <c r="A130" s="16" t="s">
        <v>63</v>
      </c>
      <c r="B130">
        <v>450</v>
      </c>
      <c r="C130">
        <f>VLOOKUP(A130,Sheet8!$A$2:$B$2000,2,FALSE)</f>
        <v>500</v>
      </c>
      <c r="D130">
        <f t="shared" si="1"/>
        <v>-50</v>
      </c>
    </row>
    <row r="131" spans="1:4" hidden="1" x14ac:dyDescent="0.25">
      <c r="A131" s="16" t="s">
        <v>106</v>
      </c>
      <c r="B131">
        <v>0</v>
      </c>
      <c r="C131">
        <f>VLOOKUP(A131,Sheet8!$A$2:$B$2000,2,FALSE)</f>
        <v>0</v>
      </c>
      <c r="D131">
        <f t="shared" si="1"/>
        <v>0</v>
      </c>
    </row>
    <row r="132" spans="1:4" hidden="1" x14ac:dyDescent="0.25">
      <c r="A132" s="16" t="s">
        <v>113</v>
      </c>
      <c r="B132">
        <v>0</v>
      </c>
      <c r="C132">
        <f>VLOOKUP(A132,Sheet8!$A$2:$B$2000,2,FALSE)</f>
        <v>0</v>
      </c>
      <c r="D132">
        <f t="shared" ref="D132:D195" si="2">B132-C132</f>
        <v>0</v>
      </c>
    </row>
    <row r="133" spans="1:4" hidden="1" x14ac:dyDescent="0.25">
      <c r="A133" s="16" t="s">
        <v>112</v>
      </c>
      <c r="B133">
        <v>0</v>
      </c>
      <c r="C133">
        <f>VLOOKUP(A133,Sheet8!$A$2:$B$2000,2,FALSE)</f>
        <v>0</v>
      </c>
      <c r="D133">
        <f t="shared" si="2"/>
        <v>0</v>
      </c>
    </row>
    <row r="134" spans="1:4" hidden="1" x14ac:dyDescent="0.25">
      <c r="A134" s="16" t="s">
        <v>109</v>
      </c>
      <c r="B134">
        <v>0</v>
      </c>
      <c r="C134">
        <f>VLOOKUP(A134,Sheet8!$A$2:$B$2000,2,FALSE)</f>
        <v>0</v>
      </c>
      <c r="D134">
        <f t="shared" si="2"/>
        <v>0</v>
      </c>
    </row>
    <row r="135" spans="1:4" hidden="1" x14ac:dyDescent="0.25">
      <c r="A135" s="16" t="s">
        <v>111</v>
      </c>
      <c r="B135">
        <v>0</v>
      </c>
      <c r="C135">
        <f>VLOOKUP(A135,Sheet8!$A$2:$B$2000,2,FALSE)</f>
        <v>0</v>
      </c>
      <c r="D135">
        <f t="shared" si="2"/>
        <v>0</v>
      </c>
    </row>
    <row r="136" spans="1:4" hidden="1" x14ac:dyDescent="0.25">
      <c r="A136" s="16" t="s">
        <v>110</v>
      </c>
      <c r="B136">
        <v>0</v>
      </c>
      <c r="C136">
        <f>VLOOKUP(A136,Sheet8!$A$2:$B$2000,2,FALSE)</f>
        <v>0</v>
      </c>
      <c r="D136">
        <f t="shared" si="2"/>
        <v>0</v>
      </c>
    </row>
    <row r="137" spans="1:4" hidden="1" x14ac:dyDescent="0.25">
      <c r="A137" s="16" t="s">
        <v>117</v>
      </c>
      <c r="B137">
        <v>0</v>
      </c>
      <c r="C137">
        <f>VLOOKUP(A137,Sheet8!$A$2:$B$2000,2,FALSE)</f>
        <v>0</v>
      </c>
      <c r="D137">
        <f t="shared" si="2"/>
        <v>0</v>
      </c>
    </row>
    <row r="138" spans="1:4" hidden="1" x14ac:dyDescent="0.25">
      <c r="A138" s="16" t="s">
        <v>131</v>
      </c>
      <c r="B138">
        <v>0</v>
      </c>
      <c r="C138">
        <f>VLOOKUP(A138,Sheet8!$A$2:$B$2000,2,FALSE)</f>
        <v>0</v>
      </c>
      <c r="D138">
        <f t="shared" si="2"/>
        <v>0</v>
      </c>
    </row>
    <row r="139" spans="1:4" hidden="1" x14ac:dyDescent="0.25">
      <c r="A139" s="16" t="s">
        <v>116</v>
      </c>
      <c r="B139">
        <v>0</v>
      </c>
      <c r="C139">
        <f>VLOOKUP(A139,Sheet8!$A$2:$B$2000,2,FALSE)</f>
        <v>0</v>
      </c>
      <c r="D139">
        <f t="shared" si="2"/>
        <v>0</v>
      </c>
    </row>
    <row r="140" spans="1:4" hidden="1" x14ac:dyDescent="0.25">
      <c r="A140" s="16" t="s">
        <v>115</v>
      </c>
      <c r="B140">
        <v>0</v>
      </c>
      <c r="C140">
        <f>VLOOKUP(A140,Sheet8!$A$2:$B$2000,2,FALSE)</f>
        <v>0</v>
      </c>
      <c r="D140">
        <f t="shared" si="2"/>
        <v>0</v>
      </c>
    </row>
    <row r="141" spans="1:4" hidden="1" x14ac:dyDescent="0.25">
      <c r="A141" s="16" t="s">
        <v>114</v>
      </c>
      <c r="B141">
        <v>0</v>
      </c>
      <c r="C141">
        <f>VLOOKUP(A141,Sheet8!$A$2:$B$2000,2,FALSE)</f>
        <v>0</v>
      </c>
      <c r="D141">
        <f t="shared" si="2"/>
        <v>0</v>
      </c>
    </row>
    <row r="142" spans="1:4" hidden="1" x14ac:dyDescent="0.25">
      <c r="A142" s="16" t="s">
        <v>122</v>
      </c>
      <c r="B142">
        <v>0</v>
      </c>
      <c r="C142">
        <f>VLOOKUP(A142,Sheet8!$A$2:$B$2000,2,FALSE)</f>
        <v>0</v>
      </c>
      <c r="D142">
        <f t="shared" si="2"/>
        <v>0</v>
      </c>
    </row>
    <row r="143" spans="1:4" hidden="1" x14ac:dyDescent="0.25">
      <c r="A143" s="16" t="s">
        <v>121</v>
      </c>
      <c r="B143">
        <v>0</v>
      </c>
      <c r="C143">
        <f>VLOOKUP(A143,Sheet8!$A$2:$B$2000,2,FALSE)</f>
        <v>0</v>
      </c>
      <c r="D143">
        <f t="shared" si="2"/>
        <v>0</v>
      </c>
    </row>
    <row r="144" spans="1:4" hidden="1" x14ac:dyDescent="0.25">
      <c r="A144" s="16" t="s">
        <v>120</v>
      </c>
      <c r="B144">
        <v>0</v>
      </c>
      <c r="C144">
        <f>VLOOKUP(A144,Sheet8!$A$2:$B$2000,2,FALSE)</f>
        <v>0</v>
      </c>
      <c r="D144">
        <f t="shared" si="2"/>
        <v>0</v>
      </c>
    </row>
    <row r="145" spans="1:4" hidden="1" x14ac:dyDescent="0.25">
      <c r="A145" s="16" t="s">
        <v>119</v>
      </c>
      <c r="B145">
        <v>0</v>
      </c>
      <c r="C145">
        <f>VLOOKUP(A145,Sheet8!$A$2:$B$2000,2,FALSE)</f>
        <v>0</v>
      </c>
      <c r="D145">
        <f t="shared" si="2"/>
        <v>0</v>
      </c>
    </row>
    <row r="146" spans="1:4" hidden="1" x14ac:dyDescent="0.25">
      <c r="A146" s="16" t="s">
        <v>118</v>
      </c>
      <c r="B146">
        <v>0</v>
      </c>
      <c r="C146">
        <f>VLOOKUP(A146,Sheet8!$A$2:$B$2000,2,FALSE)</f>
        <v>0</v>
      </c>
      <c r="D146">
        <f t="shared" si="2"/>
        <v>0</v>
      </c>
    </row>
    <row r="147" spans="1:4" hidden="1" x14ac:dyDescent="0.25">
      <c r="A147" s="16" t="s">
        <v>91</v>
      </c>
      <c r="B147">
        <v>150</v>
      </c>
      <c r="C147">
        <f>VLOOKUP(A147,Sheet8!$A$2:$B$2000,2,FALSE)</f>
        <v>150</v>
      </c>
      <c r="D147">
        <f t="shared" si="2"/>
        <v>0</v>
      </c>
    </row>
    <row r="148" spans="1:4" hidden="1" x14ac:dyDescent="0.25">
      <c r="A148" s="16" t="s">
        <v>90</v>
      </c>
      <c r="B148">
        <v>1050</v>
      </c>
      <c r="C148">
        <f>VLOOKUP(A148,Sheet8!$A$2:$B$2000,2,FALSE)</f>
        <v>1100</v>
      </c>
      <c r="D148">
        <f t="shared" si="2"/>
        <v>-50</v>
      </c>
    </row>
    <row r="149" spans="1:4" hidden="1" x14ac:dyDescent="0.25">
      <c r="A149" s="16" t="s">
        <v>143</v>
      </c>
      <c r="B149">
        <v>1950</v>
      </c>
      <c r="C149">
        <f>VLOOKUP(A149,Sheet8!$A$2:$B$2000,2,FALSE)</f>
        <v>1950</v>
      </c>
      <c r="D149">
        <f t="shared" si="2"/>
        <v>0</v>
      </c>
    </row>
    <row r="150" spans="1:4" hidden="1" x14ac:dyDescent="0.25">
      <c r="A150" s="16" t="s">
        <v>147</v>
      </c>
      <c r="B150">
        <v>450</v>
      </c>
      <c r="C150">
        <f>VLOOKUP(A150,Sheet8!$A$2:$B$2000,2,FALSE)</f>
        <v>450</v>
      </c>
      <c r="D150">
        <f t="shared" si="2"/>
        <v>0</v>
      </c>
    </row>
    <row r="151" spans="1:4" hidden="1" x14ac:dyDescent="0.25">
      <c r="A151" s="16" t="s">
        <v>96</v>
      </c>
      <c r="B151">
        <v>150</v>
      </c>
      <c r="C151">
        <f>VLOOKUP(A151,Sheet8!$A$2:$B$2000,2,FALSE)</f>
        <v>150</v>
      </c>
      <c r="D151">
        <f t="shared" si="2"/>
        <v>0</v>
      </c>
    </row>
    <row r="152" spans="1:4" hidden="1" x14ac:dyDescent="0.25">
      <c r="A152" s="16" t="s">
        <v>210</v>
      </c>
      <c r="B152">
        <v>0</v>
      </c>
      <c r="C152">
        <f>VLOOKUP(A152,Sheet8!$A$2:$B$2000,2,FALSE)</f>
        <v>0</v>
      </c>
      <c r="D152">
        <f t="shared" si="2"/>
        <v>0</v>
      </c>
    </row>
    <row r="153" spans="1:4" hidden="1" x14ac:dyDescent="0.25">
      <c r="A153" s="16" t="s">
        <v>64</v>
      </c>
      <c r="B153">
        <v>1300</v>
      </c>
      <c r="C153">
        <f>VLOOKUP(A153,Sheet8!$A$2:$B$2000,2,FALSE)</f>
        <v>1300</v>
      </c>
      <c r="D153">
        <f t="shared" si="2"/>
        <v>0</v>
      </c>
    </row>
    <row r="154" spans="1:4" hidden="1" x14ac:dyDescent="0.25">
      <c r="A154" s="16" t="s">
        <v>137</v>
      </c>
      <c r="B154">
        <v>0</v>
      </c>
      <c r="C154">
        <f>VLOOKUP(A154,Sheet8!$A$2:$B$2000,2,FALSE)</f>
        <v>0</v>
      </c>
      <c r="D154">
        <f t="shared" si="2"/>
        <v>0</v>
      </c>
    </row>
    <row r="155" spans="1:4" hidden="1" x14ac:dyDescent="0.25">
      <c r="A155" s="16" t="s">
        <v>138</v>
      </c>
      <c r="B155">
        <v>0</v>
      </c>
      <c r="C155">
        <f>VLOOKUP(A155,Sheet8!$A$2:$B$2000,2,FALSE)</f>
        <v>0</v>
      </c>
      <c r="D155">
        <f t="shared" si="2"/>
        <v>0</v>
      </c>
    </row>
    <row r="156" spans="1:4" hidden="1" x14ac:dyDescent="0.25">
      <c r="A156" s="16" t="s">
        <v>139</v>
      </c>
      <c r="B156">
        <v>0</v>
      </c>
      <c r="C156">
        <f>VLOOKUP(A156,Sheet8!$A$2:$B$2000,2,FALSE)</f>
        <v>0</v>
      </c>
      <c r="D156">
        <f t="shared" si="2"/>
        <v>0</v>
      </c>
    </row>
    <row r="157" spans="1:4" hidden="1" x14ac:dyDescent="0.25">
      <c r="A157" s="16" t="s">
        <v>140</v>
      </c>
      <c r="B157">
        <v>0</v>
      </c>
      <c r="C157">
        <f>VLOOKUP(A157,Sheet8!$A$2:$B$2000,2,FALSE)</f>
        <v>0</v>
      </c>
      <c r="D157">
        <f t="shared" si="2"/>
        <v>0</v>
      </c>
    </row>
    <row r="158" spans="1:4" hidden="1" x14ac:dyDescent="0.25">
      <c r="A158" s="16" t="s">
        <v>66</v>
      </c>
      <c r="B158">
        <v>0</v>
      </c>
      <c r="C158">
        <f>VLOOKUP(A158,Sheet8!$A$2:$B$2000,2,FALSE)</f>
        <v>0</v>
      </c>
      <c r="D158">
        <f t="shared" si="2"/>
        <v>0</v>
      </c>
    </row>
    <row r="159" spans="1:4" hidden="1" x14ac:dyDescent="0.25">
      <c r="A159" s="16" t="s">
        <v>65</v>
      </c>
      <c r="B159">
        <v>100</v>
      </c>
      <c r="C159">
        <f>VLOOKUP(A159,Sheet8!$A$2:$B$2000,2,FALSE)</f>
        <v>100</v>
      </c>
      <c r="D159">
        <f t="shared" si="2"/>
        <v>0</v>
      </c>
    </row>
    <row r="160" spans="1:4" hidden="1" x14ac:dyDescent="0.25">
      <c r="A160" s="16" t="s">
        <v>39</v>
      </c>
      <c r="B160">
        <v>2880</v>
      </c>
      <c r="C160">
        <f>VLOOKUP(A160,Sheet8!$A$2:$B$2000,2,FALSE)</f>
        <v>2880</v>
      </c>
      <c r="D160">
        <f t="shared" si="2"/>
        <v>0</v>
      </c>
    </row>
    <row r="161" spans="1:4" x14ac:dyDescent="0.25">
      <c r="A161" s="18" t="s">
        <v>10</v>
      </c>
      <c r="B161">
        <v>1450</v>
      </c>
      <c r="C161">
        <f>VLOOKUP(A161,Sheet8!$A$2:$B$2000,2,FALSE)</f>
        <v>2000</v>
      </c>
      <c r="D161">
        <f t="shared" si="2"/>
        <v>-550</v>
      </c>
    </row>
    <row r="162" spans="1:4" hidden="1" x14ac:dyDescent="0.25">
      <c r="A162" s="16" t="s">
        <v>11</v>
      </c>
      <c r="B162">
        <v>0</v>
      </c>
      <c r="C162">
        <f>VLOOKUP(A162,Sheet8!$A$2:$B$2000,2,FALSE)</f>
        <v>0</v>
      </c>
      <c r="D162">
        <f t="shared" si="2"/>
        <v>0</v>
      </c>
    </row>
    <row r="163" spans="1:4" hidden="1" x14ac:dyDescent="0.25">
      <c r="A163" s="16" t="s">
        <v>40</v>
      </c>
      <c r="B163">
        <v>0</v>
      </c>
      <c r="C163">
        <f>VLOOKUP(A163,Sheet8!$A$2:$B$2000,2,FALSE)</f>
        <v>0</v>
      </c>
      <c r="D163">
        <f t="shared" si="2"/>
        <v>0</v>
      </c>
    </row>
    <row r="164" spans="1:4" hidden="1" x14ac:dyDescent="0.25">
      <c r="A164" s="16" t="s">
        <v>170</v>
      </c>
      <c r="B164">
        <v>7620</v>
      </c>
      <c r="C164">
        <f>VLOOKUP(A164,Sheet8!$A$2:$B$2000,2,FALSE)</f>
        <v>7620</v>
      </c>
      <c r="D164">
        <f t="shared" si="2"/>
        <v>0</v>
      </c>
    </row>
    <row r="165" spans="1:4" hidden="1" x14ac:dyDescent="0.25">
      <c r="A165" s="16" t="s">
        <v>41</v>
      </c>
      <c r="B165">
        <v>1430</v>
      </c>
      <c r="C165">
        <f>VLOOKUP(A165,Sheet8!$A$2:$B$2000,2,FALSE)</f>
        <v>1430</v>
      </c>
      <c r="D165">
        <f t="shared" si="2"/>
        <v>0</v>
      </c>
    </row>
    <row r="166" spans="1:4" hidden="1" x14ac:dyDescent="0.25">
      <c r="A166" s="16" t="s">
        <v>154</v>
      </c>
      <c r="B166">
        <v>0</v>
      </c>
      <c r="C166">
        <f>VLOOKUP(A166,Sheet8!$A$2:$B$2000,2,FALSE)</f>
        <v>0</v>
      </c>
      <c r="D166">
        <f t="shared" si="2"/>
        <v>0</v>
      </c>
    </row>
    <row r="167" spans="1:4" hidden="1" x14ac:dyDescent="0.25">
      <c r="A167" s="16" t="s">
        <v>149</v>
      </c>
      <c r="B167">
        <v>1150</v>
      </c>
      <c r="C167">
        <f>VLOOKUP(A167,Sheet8!$A$2:$B$2000,2,FALSE)</f>
        <v>1200</v>
      </c>
      <c r="D167">
        <f t="shared" si="2"/>
        <v>-50</v>
      </c>
    </row>
    <row r="168" spans="1:4" hidden="1" x14ac:dyDescent="0.25">
      <c r="A168" s="16" t="s">
        <v>42</v>
      </c>
      <c r="B168">
        <v>504</v>
      </c>
      <c r="C168">
        <f>VLOOKUP(A168,Sheet8!$A$2:$B$2000,2,FALSE)</f>
        <v>504</v>
      </c>
      <c r="D168">
        <f t="shared" si="2"/>
        <v>0</v>
      </c>
    </row>
    <row r="169" spans="1:4" hidden="1" x14ac:dyDescent="0.25">
      <c r="A169" s="16" t="s">
        <v>172</v>
      </c>
      <c r="B169">
        <v>0</v>
      </c>
      <c r="C169">
        <f>VLOOKUP(A169,Sheet8!$A$2:$B$2000,2,FALSE)</f>
        <v>0</v>
      </c>
      <c r="D169">
        <f t="shared" si="2"/>
        <v>0</v>
      </c>
    </row>
    <row r="170" spans="1:4" x14ac:dyDescent="0.25">
      <c r="A170" s="18" t="s">
        <v>173</v>
      </c>
      <c r="B170">
        <v>1600</v>
      </c>
      <c r="C170">
        <f>VLOOKUP(A170,Sheet8!$A$2:$B$2000,2,FALSE)</f>
        <v>2200</v>
      </c>
      <c r="D170">
        <f t="shared" si="2"/>
        <v>-600</v>
      </c>
    </row>
    <row r="171" spans="1:4" hidden="1" x14ac:dyDescent="0.25">
      <c r="A171" s="16" t="s">
        <v>174</v>
      </c>
      <c r="B171">
        <v>163</v>
      </c>
      <c r="C171">
        <f>VLOOKUP(A171,Sheet8!$A$2:$B$2000,2,FALSE)</f>
        <v>163</v>
      </c>
      <c r="D171">
        <f t="shared" si="2"/>
        <v>0</v>
      </c>
    </row>
    <row r="172" spans="1:4" hidden="1" x14ac:dyDescent="0.25">
      <c r="A172" s="16" t="s">
        <v>175</v>
      </c>
      <c r="B172">
        <v>0</v>
      </c>
      <c r="C172">
        <f>VLOOKUP(A172,Sheet8!$A$2:$B$2000,2,FALSE)</f>
        <v>0</v>
      </c>
      <c r="D172">
        <f t="shared" si="2"/>
        <v>0</v>
      </c>
    </row>
    <row r="173" spans="1:4" hidden="1" x14ac:dyDescent="0.25">
      <c r="A173" s="16" t="s">
        <v>176</v>
      </c>
      <c r="B173">
        <v>1320</v>
      </c>
      <c r="C173">
        <f>VLOOKUP(A173,Sheet8!$A$2:$B$2000,2,FALSE)</f>
        <v>1320</v>
      </c>
      <c r="D173">
        <f t="shared" si="2"/>
        <v>0</v>
      </c>
    </row>
    <row r="174" spans="1:4" hidden="1" x14ac:dyDescent="0.25">
      <c r="A174" s="16" t="s">
        <v>177</v>
      </c>
      <c r="B174">
        <v>0</v>
      </c>
      <c r="C174">
        <f>VLOOKUP(A174,Sheet8!$A$2:$B$2000,2,FALSE)</f>
        <v>0</v>
      </c>
      <c r="D174">
        <f t="shared" si="2"/>
        <v>0</v>
      </c>
    </row>
    <row r="175" spans="1:4" hidden="1" x14ac:dyDescent="0.25">
      <c r="A175" s="16">
        <v>3977</v>
      </c>
      <c r="B175">
        <v>400</v>
      </c>
      <c r="C175">
        <f>VLOOKUP(A175,Sheet8!$A$2:$B$2000,2,FALSE)</f>
        <v>400</v>
      </c>
      <c r="D175">
        <f t="shared" si="2"/>
        <v>0</v>
      </c>
    </row>
    <row r="176" spans="1:4" hidden="1" x14ac:dyDescent="0.25">
      <c r="A176" s="16" t="s">
        <v>178</v>
      </c>
      <c r="B176">
        <v>750</v>
      </c>
      <c r="C176">
        <f>VLOOKUP(A176,Sheet8!$A$2:$B$2000,2,FALSE)</f>
        <v>800</v>
      </c>
      <c r="D176">
        <f t="shared" si="2"/>
        <v>-50</v>
      </c>
    </row>
    <row r="177" spans="1:4" hidden="1" x14ac:dyDescent="0.25">
      <c r="A177" s="16">
        <v>673</v>
      </c>
      <c r="B177">
        <v>100</v>
      </c>
      <c r="C177">
        <f>VLOOKUP(A177,Sheet8!$A$2:$B$2000,2,FALSE)</f>
        <v>100</v>
      </c>
      <c r="D177">
        <f t="shared" si="2"/>
        <v>0</v>
      </c>
    </row>
    <row r="178" spans="1:4" hidden="1" x14ac:dyDescent="0.25">
      <c r="A178" s="16">
        <v>690</v>
      </c>
      <c r="B178">
        <v>150</v>
      </c>
      <c r="C178">
        <f>VLOOKUP(A178,Sheet8!$A$2:$B$2000,2,FALSE)</f>
        <v>200</v>
      </c>
      <c r="D178">
        <f t="shared" si="2"/>
        <v>-50</v>
      </c>
    </row>
    <row r="179" spans="1:4" hidden="1" x14ac:dyDescent="0.25">
      <c r="A179" s="16" t="s">
        <v>179</v>
      </c>
      <c r="B179">
        <v>0</v>
      </c>
      <c r="C179">
        <f>VLOOKUP(A179,Sheet8!$A$2:$B$2000,2,FALSE)</f>
        <v>0</v>
      </c>
      <c r="D179">
        <f t="shared" si="2"/>
        <v>0</v>
      </c>
    </row>
    <row r="180" spans="1:4" hidden="1" x14ac:dyDescent="0.25">
      <c r="A180" s="16" t="s">
        <v>180</v>
      </c>
      <c r="B180">
        <v>0</v>
      </c>
      <c r="C180">
        <f>VLOOKUP(A180,Sheet8!$A$2:$B$2000,2,FALSE)</f>
        <v>0</v>
      </c>
      <c r="D180">
        <f t="shared" si="2"/>
        <v>0</v>
      </c>
    </row>
    <row r="181" spans="1:4" hidden="1" x14ac:dyDescent="0.25">
      <c r="A181" s="16" t="s">
        <v>181</v>
      </c>
      <c r="B181">
        <v>0</v>
      </c>
      <c r="C181">
        <f>VLOOKUP(A181,Sheet8!$A$2:$B$2000,2,FALSE)</f>
        <v>0</v>
      </c>
      <c r="D181">
        <f t="shared" si="2"/>
        <v>0</v>
      </c>
    </row>
    <row r="182" spans="1:4" hidden="1" x14ac:dyDescent="0.25">
      <c r="A182" s="16" t="s">
        <v>221</v>
      </c>
      <c r="B182">
        <v>250</v>
      </c>
      <c r="C182">
        <f>VLOOKUP(A182,Sheet8!$A$2:$B$2000,2,FALSE)</f>
        <v>250</v>
      </c>
      <c r="D182">
        <f t="shared" si="2"/>
        <v>0</v>
      </c>
    </row>
    <row r="183" spans="1:4" hidden="1" x14ac:dyDescent="0.25">
      <c r="A183" s="16" t="s">
        <v>183</v>
      </c>
      <c r="B183">
        <v>0</v>
      </c>
      <c r="C183">
        <f>VLOOKUP(A183,Sheet8!$A$2:$B$2000,2,FALSE)</f>
        <v>0</v>
      </c>
      <c r="D183">
        <f t="shared" si="2"/>
        <v>0</v>
      </c>
    </row>
    <row r="184" spans="1:4" hidden="1" x14ac:dyDescent="0.25">
      <c r="A184" s="16" t="s">
        <v>185</v>
      </c>
      <c r="B184">
        <v>200</v>
      </c>
      <c r="C184">
        <f>VLOOKUP(A184,Sheet8!$A$2:$B$2000,2,FALSE)</f>
        <v>250</v>
      </c>
      <c r="D184">
        <f t="shared" si="2"/>
        <v>-50</v>
      </c>
    </row>
    <row r="185" spans="1:4" hidden="1" x14ac:dyDescent="0.25">
      <c r="A185" s="16" t="s">
        <v>186</v>
      </c>
      <c r="B185">
        <v>200</v>
      </c>
      <c r="C185">
        <f>VLOOKUP(A185,Sheet8!$A$2:$B$2000,2,FALSE)</f>
        <v>250</v>
      </c>
      <c r="D185">
        <f t="shared" si="2"/>
        <v>-50</v>
      </c>
    </row>
    <row r="186" spans="1:4" hidden="1" x14ac:dyDescent="0.25">
      <c r="A186" s="16" t="s">
        <v>187</v>
      </c>
      <c r="B186">
        <v>0</v>
      </c>
      <c r="C186">
        <f>VLOOKUP(A186,Sheet8!$A$2:$B$2000,2,FALSE)</f>
        <v>0</v>
      </c>
      <c r="D186">
        <f t="shared" si="2"/>
        <v>0</v>
      </c>
    </row>
    <row r="187" spans="1:4" hidden="1" x14ac:dyDescent="0.25">
      <c r="A187" s="16" t="s">
        <v>188</v>
      </c>
      <c r="B187">
        <v>300</v>
      </c>
      <c r="C187">
        <f>VLOOKUP(A187,Sheet8!$A$2:$B$2000,2,FALSE)</f>
        <v>300</v>
      </c>
      <c r="D187">
        <f t="shared" si="2"/>
        <v>0</v>
      </c>
    </row>
    <row r="188" spans="1:4" hidden="1" x14ac:dyDescent="0.25">
      <c r="A188" s="16">
        <v>68</v>
      </c>
      <c r="B188">
        <v>0</v>
      </c>
      <c r="C188">
        <f>VLOOKUP(A188,Sheet8!$A$2:$B$2000,2,FALSE)</f>
        <v>0</v>
      </c>
      <c r="D188">
        <f t="shared" si="2"/>
        <v>0</v>
      </c>
    </row>
    <row r="189" spans="1:4" hidden="1" x14ac:dyDescent="0.25">
      <c r="A189" s="16" t="s">
        <v>190</v>
      </c>
      <c r="B189">
        <v>221</v>
      </c>
      <c r="C189">
        <f>VLOOKUP(A189,Sheet8!$A$2:$B$2000,2,FALSE)</f>
        <v>221</v>
      </c>
      <c r="D189">
        <f t="shared" si="2"/>
        <v>0</v>
      </c>
    </row>
    <row r="190" spans="1:4" hidden="1" x14ac:dyDescent="0.25">
      <c r="A190" s="16" t="s">
        <v>191</v>
      </c>
      <c r="B190">
        <v>250</v>
      </c>
      <c r="C190">
        <f>VLOOKUP(A190,Sheet8!$A$2:$B$2000,2,FALSE)</f>
        <v>300</v>
      </c>
      <c r="D190">
        <f t="shared" si="2"/>
        <v>-50</v>
      </c>
    </row>
    <row r="191" spans="1:4" hidden="1" x14ac:dyDescent="0.25">
      <c r="A191" s="16">
        <v>724</v>
      </c>
      <c r="B191">
        <v>0</v>
      </c>
      <c r="C191">
        <f>VLOOKUP(A191,Sheet8!$A$2:$B$2000,2,FALSE)</f>
        <v>0</v>
      </c>
      <c r="D191">
        <f t="shared" si="2"/>
        <v>0</v>
      </c>
    </row>
    <row r="192" spans="1:4" hidden="1" x14ac:dyDescent="0.25">
      <c r="A192" s="16">
        <v>728</v>
      </c>
      <c r="B192">
        <v>150</v>
      </c>
      <c r="C192">
        <f>VLOOKUP(A192,Sheet8!$A$2:$B$2000,2,FALSE)</f>
        <v>200</v>
      </c>
      <c r="D192">
        <f t="shared" si="2"/>
        <v>-50</v>
      </c>
    </row>
    <row r="193" spans="1:4" hidden="1" x14ac:dyDescent="0.25">
      <c r="A193" s="16" t="s">
        <v>192</v>
      </c>
      <c r="B193">
        <v>300</v>
      </c>
      <c r="C193">
        <f>VLOOKUP(A193,Sheet8!$A$2:$B$2000,2,FALSE)</f>
        <v>330</v>
      </c>
      <c r="D193">
        <f t="shared" si="2"/>
        <v>-30</v>
      </c>
    </row>
    <row r="194" spans="1:4" hidden="1" x14ac:dyDescent="0.25">
      <c r="A194" s="16" t="s">
        <v>193</v>
      </c>
      <c r="B194">
        <v>200</v>
      </c>
      <c r="C194">
        <f>VLOOKUP(A194,Sheet8!$A$2:$B$2000,2,FALSE)</f>
        <v>220</v>
      </c>
      <c r="D194">
        <f t="shared" si="2"/>
        <v>-20</v>
      </c>
    </row>
    <row r="195" spans="1:4" hidden="1" x14ac:dyDescent="0.25">
      <c r="A195" s="16" t="s">
        <v>194</v>
      </c>
      <c r="B195">
        <v>0</v>
      </c>
      <c r="C195">
        <f>VLOOKUP(A195,Sheet8!$A$2:$B$2000,2,FALSE)</f>
        <v>0</v>
      </c>
      <c r="D195">
        <f t="shared" si="2"/>
        <v>0</v>
      </c>
    </row>
    <row r="196" spans="1:4" hidden="1" x14ac:dyDescent="0.25">
      <c r="A196" s="16" t="s">
        <v>195</v>
      </c>
      <c r="B196">
        <v>0</v>
      </c>
      <c r="C196">
        <f>VLOOKUP(A196,Sheet8!$A$2:$B$2000,2,FALSE)</f>
        <v>0</v>
      </c>
      <c r="D196">
        <f t="shared" ref="D196:D259" si="3">B196-C196</f>
        <v>0</v>
      </c>
    </row>
    <row r="197" spans="1:4" hidden="1" x14ac:dyDescent="0.25">
      <c r="A197" s="16" t="s">
        <v>196</v>
      </c>
      <c r="B197">
        <v>250</v>
      </c>
      <c r="C197">
        <f>VLOOKUP(A197,Sheet8!$A$2:$B$2000,2,FALSE)</f>
        <v>300</v>
      </c>
      <c r="D197">
        <f t="shared" si="3"/>
        <v>-50</v>
      </c>
    </row>
    <row r="198" spans="1:4" hidden="1" x14ac:dyDescent="0.25">
      <c r="A198" s="16" t="s">
        <v>197</v>
      </c>
      <c r="B198">
        <v>0</v>
      </c>
      <c r="C198">
        <f>VLOOKUP(A198,Sheet8!$A$2:$B$2000,2,FALSE)</f>
        <v>50</v>
      </c>
      <c r="D198">
        <f t="shared" si="3"/>
        <v>-50</v>
      </c>
    </row>
    <row r="199" spans="1:4" hidden="1" x14ac:dyDescent="0.25">
      <c r="A199" s="16" t="s">
        <v>198</v>
      </c>
      <c r="B199">
        <v>0</v>
      </c>
      <c r="C199">
        <f>VLOOKUP(A199,Sheet8!$A$2:$B$2000,2,FALSE)</f>
        <v>50</v>
      </c>
      <c r="D199">
        <f t="shared" si="3"/>
        <v>-50</v>
      </c>
    </row>
    <row r="200" spans="1:4" hidden="1" x14ac:dyDescent="0.25">
      <c r="A200" s="16" t="s">
        <v>199</v>
      </c>
      <c r="B200">
        <v>150</v>
      </c>
      <c r="C200">
        <f>VLOOKUP(A200,Sheet8!$A$2:$B$2000,2,FALSE)</f>
        <v>200</v>
      </c>
      <c r="D200">
        <f t="shared" si="3"/>
        <v>-50</v>
      </c>
    </row>
    <row r="201" spans="1:4" hidden="1" x14ac:dyDescent="0.25">
      <c r="A201" s="16" t="s">
        <v>200</v>
      </c>
      <c r="B201">
        <v>220</v>
      </c>
      <c r="C201">
        <f>VLOOKUP(A201,Sheet8!$A$2:$B$2000,2,FALSE)</f>
        <v>250</v>
      </c>
      <c r="D201">
        <f t="shared" si="3"/>
        <v>-30</v>
      </c>
    </row>
    <row r="202" spans="1:4" hidden="1" x14ac:dyDescent="0.25">
      <c r="A202" s="16" t="s">
        <v>201</v>
      </c>
      <c r="B202">
        <v>250</v>
      </c>
      <c r="C202">
        <f>VLOOKUP(A202,Sheet8!$A$2:$B$2000,2,FALSE)</f>
        <v>250</v>
      </c>
      <c r="D202">
        <f t="shared" si="3"/>
        <v>0</v>
      </c>
    </row>
    <row r="203" spans="1:4" hidden="1" x14ac:dyDescent="0.25">
      <c r="A203" s="16" t="s">
        <v>202</v>
      </c>
      <c r="B203">
        <v>300</v>
      </c>
      <c r="C203">
        <f>VLOOKUP(A203,Sheet8!$A$2:$B$2000,2,FALSE)</f>
        <v>350</v>
      </c>
      <c r="D203">
        <f t="shared" si="3"/>
        <v>-50</v>
      </c>
    </row>
    <row r="204" spans="1:4" hidden="1" x14ac:dyDescent="0.25">
      <c r="A204" s="16" t="s">
        <v>203</v>
      </c>
      <c r="B204">
        <v>0</v>
      </c>
      <c r="C204">
        <f>VLOOKUP(A204,Sheet8!$A$2:$B$2000,2,FALSE)</f>
        <v>0</v>
      </c>
      <c r="D204">
        <f t="shared" si="3"/>
        <v>0</v>
      </c>
    </row>
    <row r="205" spans="1:4" hidden="1" x14ac:dyDescent="0.25">
      <c r="A205" s="16" t="s">
        <v>204</v>
      </c>
      <c r="B205">
        <v>600</v>
      </c>
      <c r="C205">
        <f>VLOOKUP(A205,Sheet8!$A$2:$B$2000,2,FALSE)</f>
        <v>650</v>
      </c>
      <c r="D205">
        <f t="shared" si="3"/>
        <v>-50</v>
      </c>
    </row>
    <row r="206" spans="1:4" hidden="1" x14ac:dyDescent="0.25">
      <c r="A206" s="16" t="s">
        <v>205</v>
      </c>
      <c r="B206">
        <v>270</v>
      </c>
      <c r="C206">
        <f>VLOOKUP(A206,Sheet8!$A$2:$B$2000,2,FALSE)</f>
        <v>270</v>
      </c>
      <c r="D206">
        <f t="shared" si="3"/>
        <v>0</v>
      </c>
    </row>
    <row r="207" spans="1:4" hidden="1" x14ac:dyDescent="0.25">
      <c r="A207" s="16" t="s">
        <v>206</v>
      </c>
      <c r="B207">
        <v>0</v>
      </c>
      <c r="C207">
        <f>VLOOKUP(A207,Sheet8!$A$2:$B$2000,2,FALSE)</f>
        <v>50</v>
      </c>
      <c r="D207">
        <f t="shared" si="3"/>
        <v>-50</v>
      </c>
    </row>
    <row r="208" spans="1:4" hidden="1" x14ac:dyDescent="0.25">
      <c r="A208" s="16" t="s">
        <v>208</v>
      </c>
      <c r="B208">
        <v>100</v>
      </c>
      <c r="C208">
        <f>VLOOKUP(A208,Sheet8!$A$2:$B$2000,2,FALSE)</f>
        <v>100</v>
      </c>
      <c r="D208">
        <f t="shared" si="3"/>
        <v>0</v>
      </c>
    </row>
    <row r="209" spans="1:4" hidden="1" x14ac:dyDescent="0.25">
      <c r="A209" s="16" t="s">
        <v>209</v>
      </c>
      <c r="B209">
        <v>0</v>
      </c>
      <c r="C209">
        <f>VLOOKUP(A209,Sheet8!$A$2:$B$2000,2,FALSE)</f>
        <v>0</v>
      </c>
      <c r="D209">
        <f t="shared" si="3"/>
        <v>0</v>
      </c>
    </row>
    <row r="210" spans="1:4" hidden="1" x14ac:dyDescent="0.25">
      <c r="A210" s="16" t="s">
        <v>211</v>
      </c>
      <c r="B210">
        <v>200</v>
      </c>
      <c r="C210">
        <f>VLOOKUP(A210,Sheet8!$A$2:$B$2000,2,FALSE)</f>
        <v>200</v>
      </c>
      <c r="D210">
        <f t="shared" si="3"/>
        <v>0</v>
      </c>
    </row>
    <row r="211" spans="1:4" hidden="1" x14ac:dyDescent="0.25">
      <c r="A211" s="16" t="s">
        <v>212</v>
      </c>
      <c r="B211">
        <v>200</v>
      </c>
      <c r="C211">
        <f>VLOOKUP(A211,Sheet8!$A$2:$B$2000,2,FALSE)</f>
        <v>250</v>
      </c>
      <c r="D211">
        <f t="shared" si="3"/>
        <v>-50</v>
      </c>
    </row>
    <row r="212" spans="1:4" hidden="1" x14ac:dyDescent="0.25">
      <c r="A212" s="16" t="s">
        <v>213</v>
      </c>
      <c r="B212">
        <v>200</v>
      </c>
      <c r="C212">
        <f>VLOOKUP(A212,Sheet8!$A$2:$B$2000,2,FALSE)</f>
        <v>200</v>
      </c>
      <c r="D212">
        <f t="shared" si="3"/>
        <v>0</v>
      </c>
    </row>
    <row r="213" spans="1:4" hidden="1" x14ac:dyDescent="0.25">
      <c r="A213" s="16" t="s">
        <v>216</v>
      </c>
      <c r="B213">
        <v>1520</v>
      </c>
      <c r="C213">
        <f>VLOOKUP(A213,Sheet8!$A$2:$B$2000,2,FALSE)</f>
        <v>1520</v>
      </c>
      <c r="D213">
        <f t="shared" si="3"/>
        <v>0</v>
      </c>
    </row>
    <row r="214" spans="1:4" hidden="1" x14ac:dyDescent="0.25">
      <c r="A214" s="16" t="s">
        <v>217</v>
      </c>
      <c r="B214">
        <v>0</v>
      </c>
      <c r="C214">
        <f>VLOOKUP(A214,Sheet8!$A$2:$B$2000,2,FALSE)</f>
        <v>0</v>
      </c>
      <c r="D214">
        <f t="shared" si="3"/>
        <v>0</v>
      </c>
    </row>
    <row r="215" spans="1:4" hidden="1" x14ac:dyDescent="0.25">
      <c r="A215" s="16" t="s">
        <v>218</v>
      </c>
      <c r="B215">
        <v>1600</v>
      </c>
      <c r="C215">
        <f>VLOOKUP(A215,Sheet8!$A$2:$B$2000,2,FALSE)</f>
        <v>1600</v>
      </c>
      <c r="D215">
        <f t="shared" si="3"/>
        <v>0</v>
      </c>
    </row>
    <row r="216" spans="1:4" hidden="1" x14ac:dyDescent="0.25">
      <c r="A216" s="16">
        <v>628</v>
      </c>
      <c r="B216">
        <v>1350</v>
      </c>
      <c r="C216">
        <f>VLOOKUP(A216,Sheet8!$A$2:$B$2000,2,FALSE)</f>
        <v>1400</v>
      </c>
      <c r="D216">
        <f t="shared" si="3"/>
        <v>-50</v>
      </c>
    </row>
    <row r="217" spans="1:4" hidden="1" x14ac:dyDescent="0.25">
      <c r="A217" s="16" t="s">
        <v>219</v>
      </c>
      <c r="B217">
        <v>200</v>
      </c>
      <c r="C217">
        <f>VLOOKUP(A217,Sheet8!$A$2:$B$2000,2,FALSE)</f>
        <v>210</v>
      </c>
      <c r="D217">
        <f t="shared" si="3"/>
        <v>-10</v>
      </c>
    </row>
    <row r="218" spans="1:4" x14ac:dyDescent="0.25">
      <c r="A218" s="18" t="s">
        <v>234</v>
      </c>
      <c r="B218">
        <v>0</v>
      </c>
      <c r="C218">
        <f>VLOOKUP(A218,Sheet8!$A$2:$B$2000,2,FALSE)</f>
        <v>100</v>
      </c>
      <c r="D218">
        <f t="shared" si="3"/>
        <v>-100</v>
      </c>
    </row>
    <row r="219" spans="1:4" hidden="1" x14ac:dyDescent="0.25">
      <c r="A219" s="16" t="s">
        <v>235</v>
      </c>
      <c r="B219">
        <v>250</v>
      </c>
      <c r="C219">
        <f>VLOOKUP(A219,Sheet8!$A$2:$B$2000,2,FALSE)</f>
        <v>250</v>
      </c>
      <c r="D219">
        <f t="shared" si="3"/>
        <v>0</v>
      </c>
    </row>
    <row r="220" spans="1:4" hidden="1" x14ac:dyDescent="0.25">
      <c r="A220" s="16" t="s">
        <v>236</v>
      </c>
      <c r="B220">
        <v>200</v>
      </c>
      <c r="C220">
        <f>VLOOKUP(A220,Sheet8!$A$2:$B$2000,2,FALSE)</f>
        <v>250</v>
      </c>
      <c r="D220">
        <f t="shared" si="3"/>
        <v>-50</v>
      </c>
    </row>
    <row r="221" spans="1:4" hidden="1" x14ac:dyDescent="0.25">
      <c r="A221" s="16" t="s">
        <v>237</v>
      </c>
      <c r="B221">
        <v>150</v>
      </c>
      <c r="C221">
        <f>VLOOKUP(A221,Sheet8!$A$2:$B$2000,2,FALSE)</f>
        <v>150</v>
      </c>
      <c r="D221">
        <f t="shared" si="3"/>
        <v>0</v>
      </c>
    </row>
    <row r="222" spans="1:4" hidden="1" x14ac:dyDescent="0.25">
      <c r="A222" s="16" t="s">
        <v>238</v>
      </c>
      <c r="B222">
        <v>0</v>
      </c>
      <c r="C222">
        <f>VLOOKUP(A222,Sheet8!$A$2:$B$2000,2,FALSE)</f>
        <v>50</v>
      </c>
      <c r="D222">
        <f t="shared" si="3"/>
        <v>-50</v>
      </c>
    </row>
    <row r="223" spans="1:4" hidden="1" x14ac:dyDescent="0.25">
      <c r="A223" s="16" t="s">
        <v>239</v>
      </c>
      <c r="B223">
        <v>50</v>
      </c>
      <c r="C223">
        <f>VLOOKUP(A223,Sheet8!$A$2:$B$2000,2,FALSE)</f>
        <v>50</v>
      </c>
      <c r="D223">
        <f t="shared" si="3"/>
        <v>0</v>
      </c>
    </row>
    <row r="224" spans="1:4" hidden="1" x14ac:dyDescent="0.25">
      <c r="A224" s="16" t="s">
        <v>240</v>
      </c>
      <c r="B224">
        <v>200</v>
      </c>
      <c r="C224">
        <f>VLOOKUP(A224,Sheet8!$A$2:$B$2000,2,FALSE)</f>
        <v>250</v>
      </c>
      <c r="D224">
        <f t="shared" si="3"/>
        <v>-50</v>
      </c>
    </row>
    <row r="225" spans="1:4" hidden="1" x14ac:dyDescent="0.25">
      <c r="A225" s="16" t="s">
        <v>241</v>
      </c>
      <c r="B225">
        <v>50</v>
      </c>
      <c r="C225">
        <f>VLOOKUP(A225,Sheet8!$A$2:$B$2000,2,FALSE)</f>
        <v>50</v>
      </c>
      <c r="D225">
        <f t="shared" si="3"/>
        <v>0</v>
      </c>
    </row>
    <row r="226" spans="1:4" hidden="1" x14ac:dyDescent="0.25">
      <c r="A226" s="16" t="s">
        <v>242</v>
      </c>
      <c r="B226">
        <v>400</v>
      </c>
      <c r="C226">
        <f>VLOOKUP(A226,Sheet8!$A$2:$B$2000,2,FALSE)</f>
        <v>400</v>
      </c>
      <c r="D226">
        <f t="shared" si="3"/>
        <v>0</v>
      </c>
    </row>
    <row r="227" spans="1:4" hidden="1" x14ac:dyDescent="0.25">
      <c r="A227" s="16" t="s">
        <v>243</v>
      </c>
      <c r="B227">
        <v>3350</v>
      </c>
      <c r="C227">
        <f>VLOOKUP(A227,Sheet8!$A$2:$B$2000,2,FALSE)</f>
        <v>3350</v>
      </c>
      <c r="D227">
        <f t="shared" si="3"/>
        <v>0</v>
      </c>
    </row>
    <row r="228" spans="1:4" hidden="1" x14ac:dyDescent="0.25">
      <c r="A228" s="16" t="s">
        <v>244</v>
      </c>
      <c r="B228">
        <v>0</v>
      </c>
      <c r="C228">
        <f>VLOOKUP(A228,Sheet8!$A$2:$B$2000,2,FALSE)</f>
        <v>0</v>
      </c>
      <c r="D228">
        <f t="shared" si="3"/>
        <v>0</v>
      </c>
    </row>
    <row r="229" spans="1:4" hidden="1" x14ac:dyDescent="0.25">
      <c r="A229" s="16" t="s">
        <v>245</v>
      </c>
      <c r="B229">
        <v>3500</v>
      </c>
      <c r="C229">
        <f>VLOOKUP(A229,Sheet8!$A$2:$B$2000,2,FALSE)</f>
        <v>3500</v>
      </c>
      <c r="D229">
        <f t="shared" si="3"/>
        <v>0</v>
      </c>
    </row>
    <row r="230" spans="1:4" hidden="1" x14ac:dyDescent="0.25">
      <c r="A230" s="16" t="s">
        <v>246</v>
      </c>
      <c r="B230">
        <v>200</v>
      </c>
      <c r="C230">
        <f>VLOOKUP(A230,Sheet8!$A$2:$B$2000,2,FALSE)</f>
        <v>200</v>
      </c>
      <c r="D230">
        <f t="shared" si="3"/>
        <v>0</v>
      </c>
    </row>
    <row r="231" spans="1:4" hidden="1" x14ac:dyDescent="0.25">
      <c r="A231" s="16" t="s">
        <v>247</v>
      </c>
      <c r="B231">
        <v>200</v>
      </c>
      <c r="C231">
        <f>VLOOKUP(A231,Sheet8!$A$2:$B$2000,2,FALSE)</f>
        <v>200</v>
      </c>
      <c r="D231">
        <f t="shared" si="3"/>
        <v>0</v>
      </c>
    </row>
    <row r="232" spans="1:4" hidden="1" x14ac:dyDescent="0.25">
      <c r="A232" s="16" t="s">
        <v>248</v>
      </c>
      <c r="B232">
        <v>200</v>
      </c>
      <c r="C232">
        <f>VLOOKUP(A232,Sheet8!$A$2:$B$2000,2,FALSE)</f>
        <v>250</v>
      </c>
      <c r="D232">
        <f t="shared" si="3"/>
        <v>-50</v>
      </c>
    </row>
    <row r="233" spans="1:4" hidden="1" x14ac:dyDescent="0.25">
      <c r="A233" s="16" t="s">
        <v>249</v>
      </c>
      <c r="B233">
        <v>1650</v>
      </c>
      <c r="C233">
        <f>VLOOKUP(A233,Sheet8!$A$2:$B$2000,2,FALSE)</f>
        <v>1650</v>
      </c>
      <c r="D233">
        <f t="shared" si="3"/>
        <v>0</v>
      </c>
    </row>
    <row r="234" spans="1:4" hidden="1" x14ac:dyDescent="0.25">
      <c r="A234" s="16" t="s">
        <v>250</v>
      </c>
      <c r="B234">
        <v>300</v>
      </c>
      <c r="C234">
        <f>VLOOKUP(A234,Sheet8!$A$2:$B$2000,2,FALSE)</f>
        <v>300</v>
      </c>
      <c r="D234">
        <f t="shared" si="3"/>
        <v>0</v>
      </c>
    </row>
    <row r="235" spans="1:4" hidden="1" x14ac:dyDescent="0.25">
      <c r="A235" s="16" t="s">
        <v>251</v>
      </c>
      <c r="B235">
        <v>733</v>
      </c>
      <c r="C235">
        <f>VLOOKUP(A235,Sheet8!$A$2:$B$2000,2,FALSE)</f>
        <v>733</v>
      </c>
      <c r="D235">
        <f t="shared" si="3"/>
        <v>0</v>
      </c>
    </row>
    <row r="236" spans="1:4" hidden="1" x14ac:dyDescent="0.25">
      <c r="A236" s="16" t="s">
        <v>252</v>
      </c>
      <c r="B236">
        <v>150</v>
      </c>
      <c r="C236">
        <f>VLOOKUP(A236,Sheet8!$A$2:$B$2000,2,FALSE)</f>
        <v>150</v>
      </c>
      <c r="D236">
        <f t="shared" si="3"/>
        <v>0</v>
      </c>
    </row>
    <row r="237" spans="1:4" hidden="1" x14ac:dyDescent="0.25">
      <c r="A237" s="16" t="s">
        <v>253</v>
      </c>
      <c r="B237">
        <v>300</v>
      </c>
      <c r="C237">
        <f>VLOOKUP(A237,Sheet8!$A$2:$B$2000,2,FALSE)</f>
        <v>300</v>
      </c>
      <c r="D237">
        <f t="shared" si="3"/>
        <v>0</v>
      </c>
    </row>
    <row r="238" spans="1:4" hidden="1" x14ac:dyDescent="0.25">
      <c r="A238" s="16" t="s">
        <v>254</v>
      </c>
      <c r="B238">
        <v>3700</v>
      </c>
      <c r="C238">
        <f>VLOOKUP(A238,Sheet8!$A$2:$B$2000,2,FALSE)</f>
        <v>3700</v>
      </c>
      <c r="D238">
        <f t="shared" si="3"/>
        <v>0</v>
      </c>
    </row>
    <row r="239" spans="1:4" hidden="1" x14ac:dyDescent="0.25">
      <c r="A239" s="16" t="s">
        <v>255</v>
      </c>
      <c r="B239">
        <v>600</v>
      </c>
      <c r="C239">
        <f>VLOOKUP(A239,Sheet8!$A$2:$B$2000,2,FALSE)</f>
        <v>600</v>
      </c>
      <c r="D239">
        <f t="shared" si="3"/>
        <v>0</v>
      </c>
    </row>
    <row r="240" spans="1:4" hidden="1" x14ac:dyDescent="0.25">
      <c r="A240" s="16" t="s">
        <v>256</v>
      </c>
      <c r="B240">
        <v>200</v>
      </c>
      <c r="C240">
        <f>VLOOKUP(A240,Sheet8!$A$2:$B$2000,2,FALSE)</f>
        <v>200</v>
      </c>
      <c r="D240">
        <f t="shared" si="3"/>
        <v>0</v>
      </c>
    </row>
    <row r="241" spans="1:4" hidden="1" x14ac:dyDescent="0.25">
      <c r="A241" s="16" t="s">
        <v>257</v>
      </c>
      <c r="B241">
        <v>200</v>
      </c>
      <c r="C241">
        <f>VLOOKUP(A241,Sheet8!$A$2:$B$2000,2,FALSE)</f>
        <v>200</v>
      </c>
      <c r="D241">
        <f t="shared" si="3"/>
        <v>0</v>
      </c>
    </row>
    <row r="242" spans="1:4" hidden="1" x14ac:dyDescent="0.25">
      <c r="A242" s="16" t="s">
        <v>258</v>
      </c>
      <c r="B242">
        <v>0</v>
      </c>
      <c r="C242">
        <f>VLOOKUP(A242,Sheet8!$A$2:$B$2000,2,FALSE)</f>
        <v>0</v>
      </c>
      <c r="D242">
        <f t="shared" si="3"/>
        <v>0</v>
      </c>
    </row>
    <row r="243" spans="1:4" hidden="1" x14ac:dyDescent="0.25">
      <c r="A243" s="16" t="s">
        <v>259</v>
      </c>
      <c r="B243">
        <v>450</v>
      </c>
      <c r="C243">
        <f>VLOOKUP(A243,Sheet8!$A$2:$B$2000,2,FALSE)</f>
        <v>450</v>
      </c>
      <c r="D243">
        <f t="shared" si="3"/>
        <v>0</v>
      </c>
    </row>
    <row r="244" spans="1:4" hidden="1" x14ac:dyDescent="0.25">
      <c r="A244" s="16" t="s">
        <v>260</v>
      </c>
      <c r="B244">
        <v>800</v>
      </c>
      <c r="C244">
        <f>VLOOKUP(A244,Sheet8!$A$2:$B$2000,2,FALSE)</f>
        <v>800</v>
      </c>
      <c r="D244">
        <f t="shared" si="3"/>
        <v>0</v>
      </c>
    </row>
    <row r="245" spans="1:4" hidden="1" x14ac:dyDescent="0.25">
      <c r="A245" s="16" t="s">
        <v>261</v>
      </c>
      <c r="B245">
        <v>600</v>
      </c>
      <c r="C245">
        <f>VLOOKUP(A245,Sheet8!$A$2:$B$2000,2,FALSE)</f>
        <v>600</v>
      </c>
      <c r="D245">
        <f t="shared" si="3"/>
        <v>0</v>
      </c>
    </row>
    <row r="246" spans="1:4" hidden="1" x14ac:dyDescent="0.25">
      <c r="A246" s="16" t="s">
        <v>262</v>
      </c>
      <c r="B246">
        <v>178</v>
      </c>
      <c r="C246">
        <f>VLOOKUP(A246,Sheet8!$A$2:$B$2000,2,FALSE)</f>
        <v>178</v>
      </c>
      <c r="D246">
        <f t="shared" si="3"/>
        <v>0</v>
      </c>
    </row>
    <row r="247" spans="1:4" hidden="1" x14ac:dyDescent="0.25">
      <c r="A247" s="16" t="s">
        <v>269</v>
      </c>
      <c r="B247">
        <v>1100</v>
      </c>
      <c r="C247">
        <f>VLOOKUP(A247,Sheet8!$A$2:$B$2000,2,FALSE)</f>
        <v>1100</v>
      </c>
      <c r="D247">
        <f t="shared" si="3"/>
        <v>0</v>
      </c>
    </row>
    <row r="248" spans="1:4" hidden="1" x14ac:dyDescent="0.25">
      <c r="A248" s="16" t="s">
        <v>270</v>
      </c>
      <c r="B248">
        <v>2872</v>
      </c>
      <c r="C248">
        <f>VLOOKUP(A248,Sheet8!$A$2:$B$2000,2,FALSE)</f>
        <v>2922</v>
      </c>
      <c r="D248">
        <f t="shared" si="3"/>
        <v>-50</v>
      </c>
    </row>
    <row r="249" spans="1:4" hidden="1" x14ac:dyDescent="0.25">
      <c r="A249" s="16" t="s">
        <v>271</v>
      </c>
      <c r="B249">
        <v>0</v>
      </c>
      <c r="C249">
        <f>VLOOKUP(A249,Sheet8!$A$2:$B$2000,2,FALSE)</f>
        <v>50</v>
      </c>
      <c r="D249">
        <f t="shared" si="3"/>
        <v>-50</v>
      </c>
    </row>
    <row r="250" spans="1:4" hidden="1" x14ac:dyDescent="0.25">
      <c r="A250" s="16" t="s">
        <v>272</v>
      </c>
      <c r="B250">
        <v>0</v>
      </c>
      <c r="C250">
        <f>VLOOKUP(A250,Sheet8!$A$2:$B$2000,2,FALSE)</f>
        <v>50</v>
      </c>
      <c r="D250">
        <f t="shared" si="3"/>
        <v>-50</v>
      </c>
    </row>
    <row r="251" spans="1:4" hidden="1" x14ac:dyDescent="0.25">
      <c r="A251" s="16" t="s">
        <v>273</v>
      </c>
      <c r="B251">
        <v>0</v>
      </c>
      <c r="C251">
        <f>VLOOKUP(A251,Sheet8!$A$2:$B$2000,2,FALSE)</f>
        <v>50</v>
      </c>
      <c r="D251">
        <f t="shared" si="3"/>
        <v>-50</v>
      </c>
    </row>
    <row r="252" spans="1:4" hidden="1" x14ac:dyDescent="0.25">
      <c r="A252" s="16" t="s">
        <v>274</v>
      </c>
      <c r="B252">
        <v>3000</v>
      </c>
      <c r="C252">
        <f>VLOOKUP(A252,Sheet8!$A$2:$B$2000,2,FALSE)</f>
        <v>3000</v>
      </c>
      <c r="D252">
        <f t="shared" si="3"/>
        <v>0</v>
      </c>
    </row>
    <row r="253" spans="1:4" x14ac:dyDescent="0.25">
      <c r="A253" s="18" t="s">
        <v>275</v>
      </c>
      <c r="B253">
        <v>2487</v>
      </c>
      <c r="C253">
        <f>VLOOKUP(A253,Sheet8!$A$2:$B$2000,2,FALSE)</f>
        <v>2687</v>
      </c>
      <c r="D253">
        <f t="shared" si="3"/>
        <v>-200</v>
      </c>
    </row>
    <row r="254" spans="1:4" hidden="1" x14ac:dyDescent="0.25">
      <c r="A254" s="16" t="s">
        <v>276</v>
      </c>
      <c r="B254">
        <v>150</v>
      </c>
      <c r="C254">
        <f>VLOOKUP(A254,Sheet8!$A$2:$B$2000,2,FALSE)</f>
        <v>150</v>
      </c>
      <c r="D254">
        <f t="shared" si="3"/>
        <v>0</v>
      </c>
    </row>
    <row r="255" spans="1:4" hidden="1" x14ac:dyDescent="0.25">
      <c r="A255" s="16" t="s">
        <v>277</v>
      </c>
      <c r="B255">
        <v>150</v>
      </c>
      <c r="C255">
        <f>VLOOKUP(A255,Sheet8!$A$2:$B$2000,2,FALSE)</f>
        <v>150</v>
      </c>
      <c r="D255">
        <f t="shared" si="3"/>
        <v>0</v>
      </c>
    </row>
    <row r="256" spans="1:4" hidden="1" x14ac:dyDescent="0.25">
      <c r="A256" s="16" t="s">
        <v>278</v>
      </c>
      <c r="B256">
        <v>150</v>
      </c>
      <c r="C256">
        <f>VLOOKUP(A256,Sheet8!$A$2:$B$2000,2,FALSE)</f>
        <v>150</v>
      </c>
      <c r="D256">
        <f t="shared" si="3"/>
        <v>0</v>
      </c>
    </row>
    <row r="257" spans="1:4" hidden="1" x14ac:dyDescent="0.25">
      <c r="A257" s="16" t="s">
        <v>279</v>
      </c>
      <c r="B257">
        <v>500</v>
      </c>
      <c r="C257">
        <f>VLOOKUP(A257,Sheet8!$A$2:$B$2000,2,FALSE)</f>
        <v>550</v>
      </c>
      <c r="D257">
        <f t="shared" si="3"/>
        <v>-50</v>
      </c>
    </row>
    <row r="258" spans="1:4" hidden="1" x14ac:dyDescent="0.25">
      <c r="A258" s="16" t="s">
        <v>280</v>
      </c>
      <c r="B258">
        <v>0</v>
      </c>
      <c r="C258">
        <f>VLOOKUP(A258,Sheet8!$A$2:$B$2000,2,FALSE)</f>
        <v>0</v>
      </c>
      <c r="D258">
        <f t="shared" si="3"/>
        <v>0</v>
      </c>
    </row>
    <row r="259" spans="1:4" hidden="1" x14ac:dyDescent="0.25">
      <c r="A259" s="16" t="s">
        <v>281</v>
      </c>
      <c r="B259">
        <v>1300</v>
      </c>
      <c r="C259">
        <f>VLOOKUP(A259,Sheet8!$A$2:$B$2000,2,FALSE)</f>
        <v>1300</v>
      </c>
      <c r="D259">
        <f t="shared" si="3"/>
        <v>0</v>
      </c>
    </row>
    <row r="260" spans="1:4" hidden="1" x14ac:dyDescent="0.25">
      <c r="A260" s="16" t="s">
        <v>282</v>
      </c>
      <c r="B260">
        <v>1400</v>
      </c>
      <c r="C260">
        <f>VLOOKUP(A260,Sheet8!$A$2:$B$2000,2,FALSE)</f>
        <v>1400</v>
      </c>
      <c r="D260">
        <f t="shared" ref="D260:D263" si="4">B260-C260</f>
        <v>0</v>
      </c>
    </row>
    <row r="261" spans="1:4" hidden="1" x14ac:dyDescent="0.25">
      <c r="A261" s="16" t="s">
        <v>283</v>
      </c>
      <c r="B261">
        <v>300</v>
      </c>
      <c r="C261">
        <f>VLOOKUP(A261,Sheet8!$A$2:$B$2000,2,FALSE)</f>
        <v>300</v>
      </c>
      <c r="D261">
        <f t="shared" si="4"/>
        <v>0</v>
      </c>
    </row>
    <row r="262" spans="1:4" hidden="1" x14ac:dyDescent="0.25">
      <c r="A262" s="16" t="s">
        <v>305</v>
      </c>
      <c r="B262">
        <v>200</v>
      </c>
      <c r="C262">
        <f>VLOOKUP(A262,Sheet8!$A$2:$B$2000,2,FALSE)</f>
        <v>250</v>
      </c>
      <c r="D262">
        <f t="shared" si="4"/>
        <v>-50</v>
      </c>
    </row>
    <row r="263" spans="1:4" hidden="1" x14ac:dyDescent="0.25">
      <c r="A263" s="16" t="s">
        <v>306</v>
      </c>
      <c r="B263">
        <v>300</v>
      </c>
      <c r="C263">
        <f>VLOOKUP(A263,Sheet8!$A$2:$B$2000,2,FALSE)</f>
        <v>300</v>
      </c>
      <c r="D263">
        <f t="shared" si="4"/>
        <v>0</v>
      </c>
    </row>
  </sheetData>
  <autoFilter ref="A2:D263" xr:uid="{EB91B4A0-FA4F-4691-9D78-5AFB3B04F50B}">
    <filterColumn colId="3">
      <filters>
        <filter val="100"/>
        <filter val="-100"/>
        <filter val="150"/>
        <filter val="-200"/>
        <filter val="-550"/>
        <filter val="-60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E275-BF52-475A-BB2B-20D5101EE92D}">
  <dimension ref="A1:B262"/>
  <sheetViews>
    <sheetView workbookViewId="0">
      <selection activeCell="I12" sqref="I12"/>
    </sheetView>
  </sheetViews>
  <sheetFormatPr defaultRowHeight="15" x14ac:dyDescent="0.25"/>
  <cols>
    <col min="1" max="1" width="9.140625" style="16"/>
  </cols>
  <sheetData>
    <row r="1" spans="1:2" x14ac:dyDescent="0.25">
      <c r="A1" s="16" t="s">
        <v>307</v>
      </c>
    </row>
    <row r="2" spans="1:2" x14ac:dyDescent="0.25">
      <c r="A2" s="17">
        <v>18</v>
      </c>
      <c r="B2">
        <v>700</v>
      </c>
    </row>
    <row r="3" spans="1:2" x14ac:dyDescent="0.25">
      <c r="A3" s="16" t="s">
        <v>220</v>
      </c>
      <c r="B3">
        <v>1800</v>
      </c>
    </row>
    <row r="4" spans="1:2" x14ac:dyDescent="0.25">
      <c r="A4" s="16" t="s">
        <v>9</v>
      </c>
      <c r="B4">
        <v>1050</v>
      </c>
    </row>
    <row r="5" spans="1:2" x14ac:dyDescent="0.25">
      <c r="A5" s="16" t="s">
        <v>221</v>
      </c>
      <c r="B5">
        <v>250</v>
      </c>
    </row>
    <row r="6" spans="1:2" x14ac:dyDescent="0.25">
      <c r="A6" s="16" t="s">
        <v>222</v>
      </c>
      <c r="B6">
        <v>250</v>
      </c>
    </row>
    <row r="7" spans="1:2" x14ac:dyDescent="0.25">
      <c r="A7" s="16" t="s">
        <v>251</v>
      </c>
      <c r="B7">
        <v>733</v>
      </c>
    </row>
    <row r="8" spans="1:2" x14ac:dyDescent="0.25">
      <c r="A8" s="16" t="s">
        <v>223</v>
      </c>
      <c r="B8">
        <v>956</v>
      </c>
    </row>
    <row r="9" spans="1:2" x14ac:dyDescent="0.25">
      <c r="A9" s="16" t="s">
        <v>10</v>
      </c>
      <c r="B9">
        <v>2000</v>
      </c>
    </row>
    <row r="10" spans="1:2" x14ac:dyDescent="0.25">
      <c r="A10" s="16" t="s">
        <v>11</v>
      </c>
      <c r="B10">
        <v>0</v>
      </c>
    </row>
    <row r="11" spans="1:2" x14ac:dyDescent="0.25">
      <c r="A11" s="17">
        <v>68</v>
      </c>
      <c r="B11">
        <v>0</v>
      </c>
    </row>
    <row r="12" spans="1:2" x14ac:dyDescent="0.25">
      <c r="A12" s="16" t="s">
        <v>214</v>
      </c>
      <c r="B12">
        <v>1152</v>
      </c>
    </row>
    <row r="13" spans="1:2" x14ac:dyDescent="0.25">
      <c r="A13" s="17">
        <v>415</v>
      </c>
      <c r="B13">
        <v>1750</v>
      </c>
    </row>
    <row r="14" spans="1:2" x14ac:dyDescent="0.25">
      <c r="A14" s="16" t="s">
        <v>25</v>
      </c>
      <c r="B14">
        <v>1370</v>
      </c>
    </row>
    <row r="15" spans="1:2" x14ac:dyDescent="0.25">
      <c r="A15" s="17">
        <v>538</v>
      </c>
      <c r="B15">
        <v>450</v>
      </c>
    </row>
    <row r="16" spans="1:2" x14ac:dyDescent="0.25">
      <c r="A16" s="17">
        <v>607</v>
      </c>
      <c r="B16">
        <v>750</v>
      </c>
    </row>
    <row r="17" spans="1:2" x14ac:dyDescent="0.25">
      <c r="A17" s="17">
        <v>615</v>
      </c>
      <c r="B17">
        <v>200</v>
      </c>
    </row>
    <row r="18" spans="1:2" x14ac:dyDescent="0.25">
      <c r="A18" s="16" t="s">
        <v>34</v>
      </c>
      <c r="B18">
        <v>1600</v>
      </c>
    </row>
    <row r="19" spans="1:2" x14ac:dyDescent="0.25">
      <c r="A19" s="16" t="s">
        <v>13</v>
      </c>
      <c r="B19">
        <v>0</v>
      </c>
    </row>
    <row r="20" spans="1:2" x14ac:dyDescent="0.25">
      <c r="A20" s="16" t="s">
        <v>35</v>
      </c>
      <c r="B20">
        <v>50</v>
      </c>
    </row>
    <row r="21" spans="1:2" x14ac:dyDescent="0.25">
      <c r="A21" s="16" t="s">
        <v>14</v>
      </c>
      <c r="B21">
        <v>4000</v>
      </c>
    </row>
    <row r="22" spans="1:2" x14ac:dyDescent="0.25">
      <c r="A22" s="17">
        <v>1800</v>
      </c>
      <c r="B22">
        <v>0</v>
      </c>
    </row>
    <row r="23" spans="1:2" x14ac:dyDescent="0.25">
      <c r="A23" s="16" t="s">
        <v>224</v>
      </c>
      <c r="B23">
        <v>0</v>
      </c>
    </row>
    <row r="24" spans="1:2" x14ac:dyDescent="0.25">
      <c r="A24" s="16" t="s">
        <v>15</v>
      </c>
      <c r="B24">
        <v>0</v>
      </c>
    </row>
    <row r="25" spans="1:2" x14ac:dyDescent="0.25">
      <c r="A25" s="16" t="s">
        <v>225</v>
      </c>
      <c r="B25">
        <v>1061</v>
      </c>
    </row>
    <row r="26" spans="1:2" x14ac:dyDescent="0.25">
      <c r="A26" s="16" t="s">
        <v>17</v>
      </c>
      <c r="B26">
        <v>550</v>
      </c>
    </row>
    <row r="27" spans="1:2" x14ac:dyDescent="0.25">
      <c r="A27" s="16" t="s">
        <v>16</v>
      </c>
      <c r="B27">
        <v>2671</v>
      </c>
    </row>
    <row r="28" spans="1:2" x14ac:dyDescent="0.25">
      <c r="A28" s="16" t="s">
        <v>18</v>
      </c>
      <c r="B28">
        <v>150</v>
      </c>
    </row>
    <row r="29" spans="1:2" x14ac:dyDescent="0.25">
      <c r="A29" s="16" t="s">
        <v>256</v>
      </c>
      <c r="B29">
        <v>200</v>
      </c>
    </row>
    <row r="30" spans="1:2" x14ac:dyDescent="0.25">
      <c r="A30" s="16" t="s">
        <v>19</v>
      </c>
      <c r="B30">
        <v>0</v>
      </c>
    </row>
    <row r="31" spans="1:2" x14ac:dyDescent="0.25">
      <c r="A31" s="16" t="s">
        <v>190</v>
      </c>
      <c r="B31">
        <v>221</v>
      </c>
    </row>
    <row r="32" spans="1:2" x14ac:dyDescent="0.25">
      <c r="A32" s="16" t="s">
        <v>258</v>
      </c>
      <c r="B32">
        <v>0</v>
      </c>
    </row>
    <row r="33" spans="1:2" x14ac:dyDescent="0.25">
      <c r="A33" s="16" t="s">
        <v>21</v>
      </c>
      <c r="B33">
        <v>0</v>
      </c>
    </row>
    <row r="34" spans="1:2" x14ac:dyDescent="0.25">
      <c r="A34" s="16" t="s">
        <v>20</v>
      </c>
      <c r="B34">
        <v>50</v>
      </c>
    </row>
    <row r="35" spans="1:2" x14ac:dyDescent="0.25">
      <c r="A35" s="17">
        <v>3950</v>
      </c>
      <c r="B35">
        <v>0</v>
      </c>
    </row>
    <row r="36" spans="1:2" x14ac:dyDescent="0.25">
      <c r="A36" s="16" t="s">
        <v>22</v>
      </c>
      <c r="B36">
        <v>200</v>
      </c>
    </row>
    <row r="37" spans="1:2" x14ac:dyDescent="0.25">
      <c r="A37" s="17">
        <v>3951</v>
      </c>
      <c r="B37">
        <v>350</v>
      </c>
    </row>
    <row r="38" spans="1:2" x14ac:dyDescent="0.25">
      <c r="A38" s="16" t="s">
        <v>226</v>
      </c>
      <c r="B38">
        <v>2100</v>
      </c>
    </row>
    <row r="39" spans="1:2" x14ac:dyDescent="0.25">
      <c r="A39" s="16" t="s">
        <v>24</v>
      </c>
      <c r="B39">
        <v>1100</v>
      </c>
    </row>
    <row r="40" spans="1:2" x14ac:dyDescent="0.25">
      <c r="A40" s="16" t="s">
        <v>26</v>
      </c>
      <c r="B40">
        <v>150</v>
      </c>
    </row>
    <row r="41" spans="1:2" x14ac:dyDescent="0.25">
      <c r="A41" s="16" t="s">
        <v>72</v>
      </c>
      <c r="B41">
        <v>150</v>
      </c>
    </row>
    <row r="42" spans="1:2" x14ac:dyDescent="0.25">
      <c r="A42" s="16" t="s">
        <v>27</v>
      </c>
      <c r="B42">
        <v>150</v>
      </c>
    </row>
    <row r="43" spans="1:2" x14ac:dyDescent="0.25">
      <c r="A43" s="16" t="s">
        <v>28</v>
      </c>
      <c r="B43">
        <v>350</v>
      </c>
    </row>
    <row r="44" spans="1:2" x14ac:dyDescent="0.25">
      <c r="A44" s="16" t="s">
        <v>29</v>
      </c>
      <c r="B44">
        <v>0</v>
      </c>
    </row>
    <row r="45" spans="1:2" x14ac:dyDescent="0.25">
      <c r="A45" s="16" t="s">
        <v>30</v>
      </c>
      <c r="B45">
        <v>0</v>
      </c>
    </row>
    <row r="46" spans="1:2" x14ac:dyDescent="0.25">
      <c r="A46" s="16" t="s">
        <v>31</v>
      </c>
      <c r="B46">
        <v>0</v>
      </c>
    </row>
    <row r="47" spans="1:2" x14ac:dyDescent="0.25">
      <c r="A47" s="16" t="s">
        <v>269</v>
      </c>
      <c r="B47">
        <v>1100</v>
      </c>
    </row>
    <row r="48" spans="1:2" x14ac:dyDescent="0.25">
      <c r="A48" s="16" t="s">
        <v>32</v>
      </c>
      <c r="B48">
        <v>1550</v>
      </c>
    </row>
    <row r="49" spans="1:2" x14ac:dyDescent="0.25">
      <c r="A49" s="16" t="s">
        <v>249</v>
      </c>
      <c r="B49">
        <v>1650</v>
      </c>
    </row>
    <row r="50" spans="1:2" x14ac:dyDescent="0.25">
      <c r="A50" s="16" t="s">
        <v>36</v>
      </c>
      <c r="B50">
        <v>1050</v>
      </c>
    </row>
    <row r="51" spans="1:2" x14ac:dyDescent="0.25">
      <c r="A51" s="16" t="s">
        <v>37</v>
      </c>
      <c r="B51">
        <v>1050</v>
      </c>
    </row>
    <row r="52" spans="1:2" x14ac:dyDescent="0.25">
      <c r="A52" s="16" t="s">
        <v>38</v>
      </c>
      <c r="B52">
        <v>0</v>
      </c>
    </row>
    <row r="53" spans="1:2" x14ac:dyDescent="0.25">
      <c r="A53" s="16" t="s">
        <v>39</v>
      </c>
      <c r="B53">
        <v>2880</v>
      </c>
    </row>
    <row r="54" spans="1:2" x14ac:dyDescent="0.25">
      <c r="A54" s="16" t="s">
        <v>40</v>
      </c>
      <c r="B54">
        <v>0</v>
      </c>
    </row>
    <row r="55" spans="1:2" x14ac:dyDescent="0.25">
      <c r="A55" s="16" t="s">
        <v>170</v>
      </c>
      <c r="B55">
        <v>7620</v>
      </c>
    </row>
    <row r="56" spans="1:2" x14ac:dyDescent="0.25">
      <c r="A56" s="16" t="s">
        <v>41</v>
      </c>
      <c r="B56">
        <v>1430</v>
      </c>
    </row>
    <row r="57" spans="1:2" x14ac:dyDescent="0.25">
      <c r="A57" s="16" t="s">
        <v>42</v>
      </c>
      <c r="B57">
        <v>504</v>
      </c>
    </row>
    <row r="58" spans="1:2" x14ac:dyDescent="0.25">
      <c r="A58" s="16" t="s">
        <v>133</v>
      </c>
      <c r="B58">
        <v>450</v>
      </c>
    </row>
    <row r="59" spans="1:2" x14ac:dyDescent="0.25">
      <c r="A59" s="16" t="s">
        <v>177</v>
      </c>
      <c r="B59">
        <v>0</v>
      </c>
    </row>
    <row r="60" spans="1:2" x14ac:dyDescent="0.25">
      <c r="A60" s="16" t="s">
        <v>99</v>
      </c>
      <c r="B60">
        <v>1450</v>
      </c>
    </row>
    <row r="61" spans="1:2" x14ac:dyDescent="0.25">
      <c r="A61" s="16" t="s">
        <v>165</v>
      </c>
      <c r="B61">
        <v>0</v>
      </c>
    </row>
    <row r="62" spans="1:2" x14ac:dyDescent="0.25">
      <c r="A62" s="16" t="s">
        <v>227</v>
      </c>
      <c r="B62">
        <v>0</v>
      </c>
    </row>
    <row r="63" spans="1:2" x14ac:dyDescent="0.25">
      <c r="A63" s="16" t="s">
        <v>210</v>
      </c>
      <c r="B63">
        <v>0</v>
      </c>
    </row>
    <row r="64" spans="1:2" x14ac:dyDescent="0.25">
      <c r="A64" s="16" t="s">
        <v>44</v>
      </c>
      <c r="B64">
        <v>500</v>
      </c>
    </row>
    <row r="65" spans="1:2" x14ac:dyDescent="0.25">
      <c r="A65" s="16" t="s">
        <v>45</v>
      </c>
      <c r="B65">
        <v>1050</v>
      </c>
    </row>
    <row r="66" spans="1:2" x14ac:dyDescent="0.25">
      <c r="A66" s="17">
        <v>603</v>
      </c>
      <c r="B66">
        <v>200</v>
      </c>
    </row>
    <row r="67" spans="1:2" x14ac:dyDescent="0.25">
      <c r="A67" s="16" t="s">
        <v>228</v>
      </c>
      <c r="B67">
        <v>4450</v>
      </c>
    </row>
    <row r="68" spans="1:2" x14ac:dyDescent="0.25">
      <c r="A68" s="16" t="s">
        <v>46</v>
      </c>
      <c r="B68">
        <v>0</v>
      </c>
    </row>
    <row r="69" spans="1:2" x14ac:dyDescent="0.25">
      <c r="A69" s="16" t="s">
        <v>47</v>
      </c>
      <c r="B69">
        <v>1000</v>
      </c>
    </row>
    <row r="70" spans="1:2" x14ac:dyDescent="0.25">
      <c r="A70" s="16" t="s">
        <v>229</v>
      </c>
      <c r="B70">
        <v>950</v>
      </c>
    </row>
    <row r="71" spans="1:2" x14ac:dyDescent="0.25">
      <c r="A71" s="17">
        <v>502</v>
      </c>
      <c r="B71">
        <v>0</v>
      </c>
    </row>
    <row r="72" spans="1:2" x14ac:dyDescent="0.25">
      <c r="A72" s="16" t="s">
        <v>48</v>
      </c>
      <c r="B72">
        <v>0</v>
      </c>
    </row>
    <row r="73" spans="1:2" x14ac:dyDescent="0.25">
      <c r="A73" s="16" t="s">
        <v>252</v>
      </c>
      <c r="B73">
        <v>150</v>
      </c>
    </row>
    <row r="74" spans="1:2" x14ac:dyDescent="0.25">
      <c r="A74" s="16" t="s">
        <v>183</v>
      </c>
      <c r="B74">
        <v>0</v>
      </c>
    </row>
    <row r="75" spans="1:2" x14ac:dyDescent="0.25">
      <c r="A75" s="16" t="s">
        <v>50</v>
      </c>
      <c r="B75">
        <v>0</v>
      </c>
    </row>
    <row r="76" spans="1:2" x14ac:dyDescent="0.25">
      <c r="A76" s="16" t="s">
        <v>274</v>
      </c>
      <c r="B76">
        <v>3000</v>
      </c>
    </row>
    <row r="77" spans="1:2" x14ac:dyDescent="0.25">
      <c r="A77" s="16" t="s">
        <v>51</v>
      </c>
      <c r="B77">
        <v>0</v>
      </c>
    </row>
    <row r="78" spans="1:2" x14ac:dyDescent="0.25">
      <c r="A78" s="16" t="s">
        <v>52</v>
      </c>
      <c r="B78">
        <v>200</v>
      </c>
    </row>
    <row r="79" spans="1:2" x14ac:dyDescent="0.25">
      <c r="A79" s="16" t="s">
        <v>53</v>
      </c>
      <c r="B79">
        <v>250</v>
      </c>
    </row>
    <row r="80" spans="1:2" x14ac:dyDescent="0.25">
      <c r="A80" s="16" t="s">
        <v>76</v>
      </c>
      <c r="B80">
        <v>0</v>
      </c>
    </row>
    <row r="81" spans="1:2" x14ac:dyDescent="0.25">
      <c r="A81" s="16" t="s">
        <v>54</v>
      </c>
      <c r="B81">
        <v>250</v>
      </c>
    </row>
    <row r="82" spans="1:2" x14ac:dyDescent="0.25">
      <c r="A82" s="17">
        <v>685</v>
      </c>
      <c r="B82">
        <v>350</v>
      </c>
    </row>
    <row r="83" spans="1:2" x14ac:dyDescent="0.25">
      <c r="A83" s="16" t="s">
        <v>160</v>
      </c>
      <c r="B83">
        <v>50</v>
      </c>
    </row>
    <row r="84" spans="1:2" x14ac:dyDescent="0.25">
      <c r="A84" s="16" t="s">
        <v>56</v>
      </c>
      <c r="B84">
        <v>300</v>
      </c>
    </row>
    <row r="85" spans="1:2" x14ac:dyDescent="0.25">
      <c r="A85" s="16" t="s">
        <v>57</v>
      </c>
      <c r="B85">
        <v>200</v>
      </c>
    </row>
    <row r="86" spans="1:2" x14ac:dyDescent="0.25">
      <c r="A86" s="16" t="s">
        <v>58</v>
      </c>
      <c r="B86">
        <v>0</v>
      </c>
    </row>
    <row r="87" spans="1:2" x14ac:dyDescent="0.25">
      <c r="A87" s="16" t="s">
        <v>59</v>
      </c>
      <c r="B87">
        <v>0</v>
      </c>
    </row>
    <row r="88" spans="1:2" x14ac:dyDescent="0.25">
      <c r="A88" s="16" t="s">
        <v>172</v>
      </c>
      <c r="B88">
        <v>0</v>
      </c>
    </row>
    <row r="89" spans="1:2" x14ac:dyDescent="0.25">
      <c r="A89" s="17">
        <v>456</v>
      </c>
      <c r="B89">
        <v>500</v>
      </c>
    </row>
    <row r="90" spans="1:2" x14ac:dyDescent="0.25">
      <c r="A90" s="16" t="s">
        <v>152</v>
      </c>
      <c r="B90">
        <v>0</v>
      </c>
    </row>
    <row r="91" spans="1:2" x14ac:dyDescent="0.25">
      <c r="A91" s="16" t="s">
        <v>61</v>
      </c>
      <c r="B91">
        <v>1800</v>
      </c>
    </row>
    <row r="92" spans="1:2" x14ac:dyDescent="0.25">
      <c r="A92" s="16" t="s">
        <v>62</v>
      </c>
      <c r="B92">
        <v>1250</v>
      </c>
    </row>
    <row r="93" spans="1:2" x14ac:dyDescent="0.25">
      <c r="A93" s="16" t="s">
        <v>63</v>
      </c>
      <c r="B93">
        <v>500</v>
      </c>
    </row>
    <row r="94" spans="1:2" x14ac:dyDescent="0.25">
      <c r="A94" s="16" t="s">
        <v>230</v>
      </c>
      <c r="B94">
        <v>0</v>
      </c>
    </row>
    <row r="95" spans="1:2" x14ac:dyDescent="0.25">
      <c r="A95" s="16" t="s">
        <v>64</v>
      </c>
      <c r="B95">
        <v>1300</v>
      </c>
    </row>
    <row r="96" spans="1:2" x14ac:dyDescent="0.25">
      <c r="A96" s="16" t="s">
        <v>65</v>
      </c>
      <c r="B96">
        <v>100</v>
      </c>
    </row>
    <row r="97" spans="1:2" x14ac:dyDescent="0.25">
      <c r="A97" s="16" t="s">
        <v>66</v>
      </c>
      <c r="B97">
        <v>0</v>
      </c>
    </row>
    <row r="98" spans="1:2" x14ac:dyDescent="0.25">
      <c r="A98" s="16" t="s">
        <v>79</v>
      </c>
      <c r="B98">
        <v>0</v>
      </c>
    </row>
    <row r="99" spans="1:2" x14ac:dyDescent="0.25">
      <c r="A99" s="16" t="s">
        <v>80</v>
      </c>
      <c r="B99">
        <v>100</v>
      </c>
    </row>
    <row r="100" spans="1:2" x14ac:dyDescent="0.25">
      <c r="A100" s="16" t="s">
        <v>81</v>
      </c>
      <c r="B100">
        <v>100</v>
      </c>
    </row>
    <row r="101" spans="1:2" x14ac:dyDescent="0.25">
      <c r="A101" s="16" t="s">
        <v>161</v>
      </c>
      <c r="B101">
        <v>0</v>
      </c>
    </row>
    <row r="102" spans="1:2" x14ac:dyDescent="0.25">
      <c r="A102" s="16" t="s">
        <v>259</v>
      </c>
      <c r="B102">
        <v>450</v>
      </c>
    </row>
    <row r="103" spans="1:2" x14ac:dyDescent="0.25">
      <c r="A103" s="16" t="s">
        <v>153</v>
      </c>
      <c r="B103">
        <v>0</v>
      </c>
    </row>
    <row r="104" spans="1:2" x14ac:dyDescent="0.25">
      <c r="A104" s="16" t="s">
        <v>253</v>
      </c>
      <c r="B104">
        <v>300</v>
      </c>
    </row>
    <row r="105" spans="1:2" x14ac:dyDescent="0.25">
      <c r="A105" s="16" t="s">
        <v>166</v>
      </c>
      <c r="B105">
        <v>0</v>
      </c>
    </row>
    <row r="106" spans="1:2" x14ac:dyDescent="0.25">
      <c r="A106" s="16" t="s">
        <v>254</v>
      </c>
      <c r="B106">
        <v>3700</v>
      </c>
    </row>
    <row r="107" spans="1:2" x14ac:dyDescent="0.25">
      <c r="A107" s="16" t="s">
        <v>148</v>
      </c>
      <c r="B107">
        <v>0</v>
      </c>
    </row>
    <row r="108" spans="1:2" x14ac:dyDescent="0.25">
      <c r="A108" s="16" t="s">
        <v>255</v>
      </c>
      <c r="B108">
        <v>600</v>
      </c>
    </row>
    <row r="109" spans="1:2" x14ac:dyDescent="0.25">
      <c r="A109" s="16" t="s">
        <v>231</v>
      </c>
      <c r="B109">
        <v>0</v>
      </c>
    </row>
    <row r="110" spans="1:2" x14ac:dyDescent="0.25">
      <c r="A110" s="16" t="s">
        <v>85</v>
      </c>
      <c r="B110">
        <v>350</v>
      </c>
    </row>
    <row r="111" spans="1:2" x14ac:dyDescent="0.25">
      <c r="A111" s="16" t="s">
        <v>232</v>
      </c>
      <c r="B111">
        <v>100</v>
      </c>
    </row>
    <row r="112" spans="1:2" x14ac:dyDescent="0.25">
      <c r="A112" s="16" t="s">
        <v>87</v>
      </c>
      <c r="B112">
        <v>300</v>
      </c>
    </row>
    <row r="113" spans="1:2" x14ac:dyDescent="0.25">
      <c r="A113" s="16" t="s">
        <v>88</v>
      </c>
      <c r="B113">
        <v>350</v>
      </c>
    </row>
    <row r="114" spans="1:2" x14ac:dyDescent="0.25">
      <c r="A114" s="16" t="s">
        <v>233</v>
      </c>
      <c r="B114">
        <v>0</v>
      </c>
    </row>
    <row r="115" spans="1:2" x14ac:dyDescent="0.25">
      <c r="A115" s="16" t="s">
        <v>90</v>
      </c>
      <c r="B115">
        <v>1100</v>
      </c>
    </row>
    <row r="116" spans="1:2" x14ac:dyDescent="0.25">
      <c r="A116" s="16" t="s">
        <v>91</v>
      </c>
      <c r="B116">
        <v>150</v>
      </c>
    </row>
    <row r="117" spans="1:2" x14ac:dyDescent="0.25">
      <c r="A117" s="16" t="s">
        <v>215</v>
      </c>
      <c r="B117">
        <v>0</v>
      </c>
    </row>
    <row r="118" spans="1:2" x14ac:dyDescent="0.25">
      <c r="A118" s="16" t="s">
        <v>260</v>
      </c>
      <c r="B118">
        <v>800</v>
      </c>
    </row>
    <row r="119" spans="1:2" x14ac:dyDescent="0.25">
      <c r="A119" s="16" t="s">
        <v>95</v>
      </c>
      <c r="B119">
        <v>0</v>
      </c>
    </row>
    <row r="120" spans="1:2" x14ac:dyDescent="0.25">
      <c r="A120" s="16" t="s">
        <v>96</v>
      </c>
      <c r="B120">
        <v>150</v>
      </c>
    </row>
    <row r="121" spans="1:2" x14ac:dyDescent="0.25">
      <c r="A121" s="16" t="s">
        <v>127</v>
      </c>
      <c r="B121">
        <v>0</v>
      </c>
    </row>
    <row r="122" spans="1:2" x14ac:dyDescent="0.25">
      <c r="A122" s="16" t="s">
        <v>128</v>
      </c>
      <c r="B122">
        <v>0</v>
      </c>
    </row>
    <row r="123" spans="1:2" x14ac:dyDescent="0.25">
      <c r="A123" s="16" t="s">
        <v>130</v>
      </c>
      <c r="B123">
        <v>0</v>
      </c>
    </row>
    <row r="124" spans="1:2" x14ac:dyDescent="0.25">
      <c r="A124" s="16" t="s">
        <v>100</v>
      </c>
      <c r="B124">
        <v>0</v>
      </c>
    </row>
    <row r="125" spans="1:2" x14ac:dyDescent="0.25">
      <c r="A125" s="16" t="s">
        <v>101</v>
      </c>
      <c r="B125">
        <v>0</v>
      </c>
    </row>
    <row r="126" spans="1:2" x14ac:dyDescent="0.25">
      <c r="A126" s="16" t="s">
        <v>102</v>
      </c>
      <c r="B126">
        <v>0</v>
      </c>
    </row>
    <row r="127" spans="1:2" x14ac:dyDescent="0.25">
      <c r="A127" s="16" t="s">
        <v>103</v>
      </c>
      <c r="B127">
        <v>0</v>
      </c>
    </row>
    <row r="128" spans="1:2" x14ac:dyDescent="0.25">
      <c r="A128" s="16" t="s">
        <v>104</v>
      </c>
      <c r="B128">
        <v>0</v>
      </c>
    </row>
    <row r="129" spans="1:2" x14ac:dyDescent="0.25">
      <c r="A129" s="16" t="s">
        <v>105</v>
      </c>
      <c r="B129">
        <v>0</v>
      </c>
    </row>
    <row r="130" spans="1:2" x14ac:dyDescent="0.25">
      <c r="A130" s="16" t="s">
        <v>106</v>
      </c>
      <c r="B130">
        <v>0</v>
      </c>
    </row>
    <row r="131" spans="1:2" x14ac:dyDescent="0.25">
      <c r="A131" s="16" t="s">
        <v>107</v>
      </c>
      <c r="B131">
        <v>100</v>
      </c>
    </row>
    <row r="132" spans="1:2" x14ac:dyDescent="0.25">
      <c r="A132" s="16" t="s">
        <v>108</v>
      </c>
      <c r="B132">
        <v>0</v>
      </c>
    </row>
    <row r="133" spans="1:2" x14ac:dyDescent="0.25">
      <c r="A133" s="16" t="s">
        <v>109</v>
      </c>
      <c r="B133">
        <v>0</v>
      </c>
    </row>
    <row r="134" spans="1:2" x14ac:dyDescent="0.25">
      <c r="A134" s="16" t="s">
        <v>110</v>
      </c>
      <c r="B134">
        <v>0</v>
      </c>
    </row>
    <row r="135" spans="1:2" x14ac:dyDescent="0.25">
      <c r="A135" s="16" t="s">
        <v>111</v>
      </c>
      <c r="B135">
        <v>0</v>
      </c>
    </row>
    <row r="136" spans="1:2" x14ac:dyDescent="0.25">
      <c r="A136" s="16" t="s">
        <v>112</v>
      </c>
      <c r="B136">
        <v>0</v>
      </c>
    </row>
    <row r="137" spans="1:2" x14ac:dyDescent="0.25">
      <c r="A137" s="16" t="s">
        <v>113</v>
      </c>
      <c r="B137">
        <v>0</v>
      </c>
    </row>
    <row r="138" spans="1:2" x14ac:dyDescent="0.25">
      <c r="A138" s="16" t="s">
        <v>114</v>
      </c>
      <c r="B138">
        <v>0</v>
      </c>
    </row>
    <row r="139" spans="1:2" x14ac:dyDescent="0.25">
      <c r="A139" s="16" t="s">
        <v>115</v>
      </c>
      <c r="B139">
        <v>0</v>
      </c>
    </row>
    <row r="140" spans="1:2" x14ac:dyDescent="0.25">
      <c r="A140" s="16" t="s">
        <v>116</v>
      </c>
      <c r="B140">
        <v>0</v>
      </c>
    </row>
    <row r="141" spans="1:2" x14ac:dyDescent="0.25">
      <c r="A141" s="16" t="s">
        <v>117</v>
      </c>
      <c r="B141">
        <v>0</v>
      </c>
    </row>
    <row r="142" spans="1:2" x14ac:dyDescent="0.25">
      <c r="A142" s="16" t="s">
        <v>131</v>
      </c>
      <c r="B142">
        <v>0</v>
      </c>
    </row>
    <row r="143" spans="1:2" x14ac:dyDescent="0.25">
      <c r="A143" s="16" t="s">
        <v>118</v>
      </c>
      <c r="B143">
        <v>0</v>
      </c>
    </row>
    <row r="144" spans="1:2" x14ac:dyDescent="0.25">
      <c r="A144" s="16" t="s">
        <v>119</v>
      </c>
      <c r="B144">
        <v>0</v>
      </c>
    </row>
    <row r="145" spans="1:2" x14ac:dyDescent="0.25">
      <c r="A145" s="16" t="s">
        <v>120</v>
      </c>
      <c r="B145">
        <v>0</v>
      </c>
    </row>
    <row r="146" spans="1:2" x14ac:dyDescent="0.25">
      <c r="A146" s="16" t="s">
        <v>121</v>
      </c>
      <c r="B146">
        <v>0</v>
      </c>
    </row>
    <row r="147" spans="1:2" x14ac:dyDescent="0.25">
      <c r="A147" s="16" t="s">
        <v>122</v>
      </c>
      <c r="B147">
        <v>0</v>
      </c>
    </row>
    <row r="148" spans="1:2" x14ac:dyDescent="0.25">
      <c r="A148" s="16" t="s">
        <v>137</v>
      </c>
      <c r="B148">
        <v>0</v>
      </c>
    </row>
    <row r="149" spans="1:2" x14ac:dyDescent="0.25">
      <c r="A149" s="16" t="s">
        <v>138</v>
      </c>
      <c r="B149">
        <v>0</v>
      </c>
    </row>
    <row r="150" spans="1:2" x14ac:dyDescent="0.25">
      <c r="A150" s="16" t="s">
        <v>139</v>
      </c>
      <c r="B150">
        <v>0</v>
      </c>
    </row>
    <row r="151" spans="1:2" x14ac:dyDescent="0.25">
      <c r="A151" s="16" t="s">
        <v>140</v>
      </c>
      <c r="B151">
        <v>0</v>
      </c>
    </row>
    <row r="152" spans="1:2" x14ac:dyDescent="0.25">
      <c r="A152" s="16" t="s">
        <v>123</v>
      </c>
      <c r="B152">
        <v>0</v>
      </c>
    </row>
    <row r="153" spans="1:2" x14ac:dyDescent="0.25">
      <c r="A153" s="16" t="s">
        <v>124</v>
      </c>
      <c r="B153">
        <v>150</v>
      </c>
    </row>
    <row r="154" spans="1:2" x14ac:dyDescent="0.25">
      <c r="A154" s="16" t="s">
        <v>125</v>
      </c>
      <c r="B154">
        <v>0</v>
      </c>
    </row>
    <row r="155" spans="1:2" x14ac:dyDescent="0.25">
      <c r="A155" s="16" t="s">
        <v>126</v>
      </c>
      <c r="B155">
        <v>0</v>
      </c>
    </row>
    <row r="156" spans="1:2" x14ac:dyDescent="0.25">
      <c r="A156" s="17">
        <v>707</v>
      </c>
      <c r="B156">
        <v>0</v>
      </c>
    </row>
    <row r="157" spans="1:2" x14ac:dyDescent="0.25">
      <c r="A157" s="17">
        <v>708</v>
      </c>
      <c r="B157">
        <v>0</v>
      </c>
    </row>
    <row r="158" spans="1:2" x14ac:dyDescent="0.25">
      <c r="A158" s="16" t="s">
        <v>132</v>
      </c>
      <c r="B158">
        <v>350</v>
      </c>
    </row>
    <row r="159" spans="1:2" x14ac:dyDescent="0.25">
      <c r="A159" s="17">
        <v>1000</v>
      </c>
      <c r="B159">
        <v>0</v>
      </c>
    </row>
    <row r="160" spans="1:2" x14ac:dyDescent="0.25">
      <c r="A160" s="16" t="s">
        <v>134</v>
      </c>
      <c r="B160">
        <v>550</v>
      </c>
    </row>
    <row r="161" spans="1:2" x14ac:dyDescent="0.25">
      <c r="A161" s="16" t="s">
        <v>145</v>
      </c>
      <c r="B161">
        <v>0</v>
      </c>
    </row>
    <row r="162" spans="1:2" x14ac:dyDescent="0.25">
      <c r="A162" s="16" t="s">
        <v>135</v>
      </c>
      <c r="B162">
        <v>0</v>
      </c>
    </row>
    <row r="163" spans="1:2" x14ac:dyDescent="0.25">
      <c r="A163" s="16" t="s">
        <v>136</v>
      </c>
      <c r="B163">
        <v>1170</v>
      </c>
    </row>
    <row r="164" spans="1:2" x14ac:dyDescent="0.25">
      <c r="A164" s="17">
        <v>642</v>
      </c>
      <c r="B164">
        <v>300</v>
      </c>
    </row>
    <row r="165" spans="1:2" x14ac:dyDescent="0.25">
      <c r="A165" s="16" t="s">
        <v>141</v>
      </c>
      <c r="B165">
        <v>650</v>
      </c>
    </row>
    <row r="166" spans="1:2" x14ac:dyDescent="0.25">
      <c r="A166" s="16" t="s">
        <v>142</v>
      </c>
      <c r="B166">
        <v>0</v>
      </c>
    </row>
    <row r="167" spans="1:2" x14ac:dyDescent="0.25">
      <c r="A167" s="16" t="s">
        <v>143</v>
      </c>
      <c r="B167">
        <v>1950</v>
      </c>
    </row>
    <row r="168" spans="1:2" x14ac:dyDescent="0.25">
      <c r="A168" s="16" t="s">
        <v>144</v>
      </c>
      <c r="B168">
        <v>1150</v>
      </c>
    </row>
    <row r="169" spans="1:2" x14ac:dyDescent="0.25">
      <c r="A169" s="16" t="s">
        <v>146</v>
      </c>
      <c r="B169">
        <v>0</v>
      </c>
    </row>
    <row r="170" spans="1:2" x14ac:dyDescent="0.25">
      <c r="A170" s="16" t="s">
        <v>147</v>
      </c>
      <c r="B170">
        <v>450</v>
      </c>
    </row>
    <row r="171" spans="1:2" x14ac:dyDescent="0.25">
      <c r="A171" s="17">
        <v>3995</v>
      </c>
      <c r="B171">
        <v>1550</v>
      </c>
    </row>
    <row r="172" spans="1:2" x14ac:dyDescent="0.25">
      <c r="A172" s="16" t="s">
        <v>149</v>
      </c>
      <c r="B172">
        <v>1200</v>
      </c>
    </row>
    <row r="173" spans="1:2" x14ac:dyDescent="0.25">
      <c r="A173" s="16" t="s">
        <v>154</v>
      </c>
      <c r="B173">
        <v>0</v>
      </c>
    </row>
    <row r="174" spans="1:2" x14ac:dyDescent="0.25">
      <c r="A174" s="16" t="s">
        <v>150</v>
      </c>
      <c r="B174">
        <v>0</v>
      </c>
    </row>
    <row r="175" spans="1:2" x14ac:dyDescent="0.25">
      <c r="A175" s="16" t="s">
        <v>151</v>
      </c>
      <c r="B175">
        <v>3450</v>
      </c>
    </row>
    <row r="176" spans="1:2" x14ac:dyDescent="0.25">
      <c r="A176" s="16" t="s">
        <v>155</v>
      </c>
      <c r="B176">
        <v>0</v>
      </c>
    </row>
    <row r="177" spans="1:2" x14ac:dyDescent="0.25">
      <c r="A177" s="16" t="s">
        <v>156</v>
      </c>
      <c r="B177">
        <v>0</v>
      </c>
    </row>
    <row r="178" spans="1:2" x14ac:dyDescent="0.25">
      <c r="A178" s="16" t="s">
        <v>157</v>
      </c>
      <c r="B178">
        <v>0</v>
      </c>
    </row>
    <row r="179" spans="1:2" x14ac:dyDescent="0.25">
      <c r="A179" s="16" t="s">
        <v>261</v>
      </c>
      <c r="B179">
        <v>600</v>
      </c>
    </row>
    <row r="180" spans="1:2" x14ac:dyDescent="0.25">
      <c r="A180" s="16" t="s">
        <v>158</v>
      </c>
      <c r="B180">
        <v>72</v>
      </c>
    </row>
    <row r="181" spans="1:2" x14ac:dyDescent="0.25">
      <c r="A181" s="16" t="s">
        <v>262</v>
      </c>
      <c r="B181">
        <v>178</v>
      </c>
    </row>
    <row r="182" spans="1:2" x14ac:dyDescent="0.25">
      <c r="A182" s="16" t="s">
        <v>159</v>
      </c>
      <c r="B182">
        <v>1300</v>
      </c>
    </row>
    <row r="183" spans="1:2" x14ac:dyDescent="0.25">
      <c r="A183" s="16" t="s">
        <v>162</v>
      </c>
      <c r="B183">
        <v>0</v>
      </c>
    </row>
    <row r="184" spans="1:2" x14ac:dyDescent="0.25">
      <c r="A184" s="16" t="s">
        <v>163</v>
      </c>
      <c r="B184">
        <v>0</v>
      </c>
    </row>
    <row r="185" spans="1:2" x14ac:dyDescent="0.25">
      <c r="A185" s="16" t="s">
        <v>164</v>
      </c>
      <c r="B185">
        <v>0</v>
      </c>
    </row>
    <row r="186" spans="1:2" x14ac:dyDescent="0.25">
      <c r="A186" s="17">
        <v>441</v>
      </c>
      <c r="B186">
        <v>150</v>
      </c>
    </row>
    <row r="187" spans="1:2" x14ac:dyDescent="0.25">
      <c r="A187" s="16" t="s">
        <v>167</v>
      </c>
      <c r="B187">
        <v>50</v>
      </c>
    </row>
    <row r="188" spans="1:2" x14ac:dyDescent="0.25">
      <c r="A188" s="16" t="s">
        <v>243</v>
      </c>
      <c r="B188">
        <v>3350</v>
      </c>
    </row>
    <row r="189" spans="1:2" x14ac:dyDescent="0.25">
      <c r="A189" s="16" t="s">
        <v>173</v>
      </c>
      <c r="B189">
        <v>2200</v>
      </c>
    </row>
    <row r="190" spans="1:2" x14ac:dyDescent="0.25">
      <c r="A190" s="16" t="s">
        <v>174</v>
      </c>
      <c r="B190">
        <v>163</v>
      </c>
    </row>
    <row r="191" spans="1:2" x14ac:dyDescent="0.25">
      <c r="A191" s="16" t="s">
        <v>275</v>
      </c>
      <c r="B191">
        <v>2687</v>
      </c>
    </row>
    <row r="192" spans="1:2" x14ac:dyDescent="0.25">
      <c r="A192" s="16" t="s">
        <v>175</v>
      </c>
      <c r="B192">
        <v>0</v>
      </c>
    </row>
    <row r="193" spans="1:2" x14ac:dyDescent="0.25">
      <c r="A193" s="16" t="s">
        <v>176</v>
      </c>
      <c r="B193">
        <v>1320</v>
      </c>
    </row>
    <row r="194" spans="1:2" x14ac:dyDescent="0.25">
      <c r="A194" s="17">
        <v>3977</v>
      </c>
      <c r="B194">
        <v>400</v>
      </c>
    </row>
    <row r="195" spans="1:2" x14ac:dyDescent="0.25">
      <c r="A195" s="16" t="s">
        <v>178</v>
      </c>
      <c r="B195">
        <v>800</v>
      </c>
    </row>
    <row r="196" spans="1:2" x14ac:dyDescent="0.25">
      <c r="A196" s="17">
        <v>673</v>
      </c>
      <c r="B196">
        <v>100</v>
      </c>
    </row>
    <row r="197" spans="1:2" x14ac:dyDescent="0.25">
      <c r="A197" s="17">
        <v>690</v>
      </c>
      <c r="B197">
        <v>200</v>
      </c>
    </row>
    <row r="198" spans="1:2" x14ac:dyDescent="0.25">
      <c r="A198" s="16" t="s">
        <v>179</v>
      </c>
      <c r="B198">
        <v>0</v>
      </c>
    </row>
    <row r="199" spans="1:2" x14ac:dyDescent="0.25">
      <c r="A199" s="16" t="s">
        <v>250</v>
      </c>
      <c r="B199">
        <v>300</v>
      </c>
    </row>
    <row r="200" spans="1:2" x14ac:dyDescent="0.25">
      <c r="A200" s="16" t="s">
        <v>180</v>
      </c>
      <c r="B200">
        <v>0</v>
      </c>
    </row>
    <row r="201" spans="1:2" x14ac:dyDescent="0.25">
      <c r="A201" s="16" t="s">
        <v>257</v>
      </c>
      <c r="B201">
        <v>200</v>
      </c>
    </row>
    <row r="202" spans="1:2" x14ac:dyDescent="0.25">
      <c r="A202" s="16" t="s">
        <v>181</v>
      </c>
      <c r="B202">
        <v>0</v>
      </c>
    </row>
    <row r="203" spans="1:2" x14ac:dyDescent="0.25">
      <c r="A203" s="16" t="s">
        <v>185</v>
      </c>
      <c r="B203">
        <v>250</v>
      </c>
    </row>
    <row r="204" spans="1:2" x14ac:dyDescent="0.25">
      <c r="A204" s="16" t="s">
        <v>186</v>
      </c>
      <c r="B204">
        <v>250</v>
      </c>
    </row>
    <row r="205" spans="1:2" x14ac:dyDescent="0.25">
      <c r="A205" s="16" t="s">
        <v>187</v>
      </c>
      <c r="B205">
        <v>0</v>
      </c>
    </row>
    <row r="206" spans="1:2" x14ac:dyDescent="0.25">
      <c r="A206" s="16" t="s">
        <v>188</v>
      </c>
      <c r="B206">
        <v>300</v>
      </c>
    </row>
    <row r="207" spans="1:2" x14ac:dyDescent="0.25">
      <c r="A207" s="16" t="s">
        <v>191</v>
      </c>
      <c r="B207">
        <v>300</v>
      </c>
    </row>
    <row r="208" spans="1:2" x14ac:dyDescent="0.25">
      <c r="A208" s="17">
        <v>724</v>
      </c>
      <c r="B208">
        <v>0</v>
      </c>
    </row>
    <row r="209" spans="1:2" x14ac:dyDescent="0.25">
      <c r="A209" s="17">
        <v>728</v>
      </c>
      <c r="B209">
        <v>200</v>
      </c>
    </row>
    <row r="210" spans="1:2" x14ac:dyDescent="0.25">
      <c r="A210" s="16" t="s">
        <v>193</v>
      </c>
      <c r="B210">
        <v>220</v>
      </c>
    </row>
    <row r="211" spans="1:2" x14ac:dyDescent="0.25">
      <c r="A211" s="16" t="s">
        <v>192</v>
      </c>
      <c r="B211">
        <v>330</v>
      </c>
    </row>
    <row r="212" spans="1:2" x14ac:dyDescent="0.25">
      <c r="A212" s="16" t="s">
        <v>194</v>
      </c>
      <c r="B212">
        <v>0</v>
      </c>
    </row>
    <row r="213" spans="1:2" x14ac:dyDescent="0.25">
      <c r="A213" s="16" t="s">
        <v>195</v>
      </c>
      <c r="B213">
        <v>0</v>
      </c>
    </row>
    <row r="214" spans="1:2" x14ac:dyDescent="0.25">
      <c r="A214" s="16" t="s">
        <v>196</v>
      </c>
      <c r="B214">
        <v>300</v>
      </c>
    </row>
    <row r="215" spans="1:2" x14ac:dyDescent="0.25">
      <c r="A215" s="16" t="s">
        <v>197</v>
      </c>
      <c r="B215">
        <v>50</v>
      </c>
    </row>
    <row r="216" spans="1:2" x14ac:dyDescent="0.25">
      <c r="A216" s="16" t="s">
        <v>198</v>
      </c>
      <c r="B216">
        <v>50</v>
      </c>
    </row>
    <row r="217" spans="1:2" x14ac:dyDescent="0.25">
      <c r="A217" s="16" t="s">
        <v>235</v>
      </c>
      <c r="B217">
        <v>250</v>
      </c>
    </row>
    <row r="218" spans="1:2" x14ac:dyDescent="0.25">
      <c r="A218" s="16" t="s">
        <v>199</v>
      </c>
      <c r="B218">
        <v>200</v>
      </c>
    </row>
    <row r="219" spans="1:2" x14ac:dyDescent="0.25">
      <c r="A219" s="16" t="s">
        <v>200</v>
      </c>
      <c r="B219">
        <v>250</v>
      </c>
    </row>
    <row r="220" spans="1:2" x14ac:dyDescent="0.25">
      <c r="A220" s="16" t="s">
        <v>201</v>
      </c>
      <c r="B220">
        <v>250</v>
      </c>
    </row>
    <row r="221" spans="1:2" x14ac:dyDescent="0.25">
      <c r="A221" s="16" t="s">
        <v>236</v>
      </c>
      <c r="B221">
        <v>250</v>
      </c>
    </row>
    <row r="222" spans="1:2" x14ac:dyDescent="0.25">
      <c r="A222" s="16" t="s">
        <v>202</v>
      </c>
      <c r="B222">
        <v>350</v>
      </c>
    </row>
    <row r="223" spans="1:2" x14ac:dyDescent="0.25">
      <c r="A223" s="16" t="s">
        <v>203</v>
      </c>
      <c r="B223">
        <v>0</v>
      </c>
    </row>
    <row r="224" spans="1:2" x14ac:dyDescent="0.25">
      <c r="A224" s="16" t="s">
        <v>206</v>
      </c>
      <c r="B224">
        <v>50</v>
      </c>
    </row>
    <row r="225" spans="1:2" x14ac:dyDescent="0.25">
      <c r="A225" s="16" t="s">
        <v>208</v>
      </c>
      <c r="B225">
        <v>100</v>
      </c>
    </row>
    <row r="226" spans="1:2" x14ac:dyDescent="0.25">
      <c r="A226" s="16" t="s">
        <v>238</v>
      </c>
      <c r="B226">
        <v>50</v>
      </c>
    </row>
    <row r="227" spans="1:2" x14ac:dyDescent="0.25">
      <c r="A227" s="16" t="s">
        <v>204</v>
      </c>
      <c r="B227">
        <v>650</v>
      </c>
    </row>
    <row r="228" spans="1:2" x14ac:dyDescent="0.25">
      <c r="A228" s="16" t="s">
        <v>205</v>
      </c>
      <c r="B228">
        <v>270</v>
      </c>
    </row>
    <row r="229" spans="1:2" x14ac:dyDescent="0.25">
      <c r="A229" s="16" t="s">
        <v>209</v>
      </c>
      <c r="B229">
        <v>0</v>
      </c>
    </row>
    <row r="230" spans="1:2" x14ac:dyDescent="0.25">
      <c r="A230" s="16" t="s">
        <v>211</v>
      </c>
      <c r="B230">
        <v>200</v>
      </c>
    </row>
    <row r="231" spans="1:2" x14ac:dyDescent="0.25">
      <c r="A231" s="16" t="s">
        <v>212</v>
      </c>
      <c r="B231">
        <v>250</v>
      </c>
    </row>
    <row r="232" spans="1:2" x14ac:dyDescent="0.25">
      <c r="A232" s="16" t="s">
        <v>213</v>
      </c>
      <c r="B232">
        <v>200</v>
      </c>
    </row>
    <row r="233" spans="1:2" x14ac:dyDescent="0.25">
      <c r="A233" s="16" t="s">
        <v>237</v>
      </c>
      <c r="B233">
        <v>150</v>
      </c>
    </row>
    <row r="234" spans="1:2" x14ac:dyDescent="0.25">
      <c r="A234" s="16" t="s">
        <v>244</v>
      </c>
      <c r="B234">
        <v>0</v>
      </c>
    </row>
    <row r="235" spans="1:2" x14ac:dyDescent="0.25">
      <c r="A235" s="16" t="s">
        <v>219</v>
      </c>
      <c r="B235">
        <v>210</v>
      </c>
    </row>
    <row r="236" spans="1:2" x14ac:dyDescent="0.25">
      <c r="A236" s="16" t="s">
        <v>234</v>
      </c>
      <c r="B236">
        <v>100</v>
      </c>
    </row>
    <row r="237" spans="1:2" x14ac:dyDescent="0.25">
      <c r="A237" s="16" t="s">
        <v>216</v>
      </c>
      <c r="B237">
        <v>1520</v>
      </c>
    </row>
    <row r="238" spans="1:2" x14ac:dyDescent="0.25">
      <c r="A238" s="16" t="s">
        <v>217</v>
      </c>
      <c r="B238">
        <v>0</v>
      </c>
    </row>
    <row r="239" spans="1:2" x14ac:dyDescent="0.25">
      <c r="A239" s="16" t="s">
        <v>218</v>
      </c>
      <c r="B239">
        <v>1600</v>
      </c>
    </row>
    <row r="240" spans="1:2" x14ac:dyDescent="0.25">
      <c r="A240" s="17">
        <v>628</v>
      </c>
      <c r="B240">
        <v>1400</v>
      </c>
    </row>
    <row r="241" spans="1:2" x14ac:dyDescent="0.25">
      <c r="A241" s="16" t="s">
        <v>245</v>
      </c>
      <c r="B241">
        <v>3500</v>
      </c>
    </row>
    <row r="242" spans="1:2" x14ac:dyDescent="0.25">
      <c r="A242" s="16" t="s">
        <v>248</v>
      </c>
      <c r="B242">
        <v>250</v>
      </c>
    </row>
    <row r="243" spans="1:2" x14ac:dyDescent="0.25">
      <c r="A243" s="16" t="s">
        <v>246</v>
      </c>
      <c r="B243">
        <v>200</v>
      </c>
    </row>
    <row r="244" spans="1:2" x14ac:dyDescent="0.25">
      <c r="A244" s="16" t="s">
        <v>247</v>
      </c>
      <c r="B244">
        <v>200</v>
      </c>
    </row>
    <row r="245" spans="1:2" x14ac:dyDescent="0.25">
      <c r="A245" s="16" t="s">
        <v>239</v>
      </c>
      <c r="B245">
        <v>50</v>
      </c>
    </row>
    <row r="246" spans="1:2" x14ac:dyDescent="0.25">
      <c r="A246" s="16" t="s">
        <v>240</v>
      </c>
      <c r="B246">
        <v>250</v>
      </c>
    </row>
    <row r="247" spans="1:2" x14ac:dyDescent="0.25">
      <c r="A247" s="16" t="s">
        <v>241</v>
      </c>
      <c r="B247">
        <v>50</v>
      </c>
    </row>
    <row r="248" spans="1:2" x14ac:dyDescent="0.25">
      <c r="A248" s="16" t="s">
        <v>242</v>
      </c>
      <c r="B248">
        <v>400</v>
      </c>
    </row>
    <row r="249" spans="1:2" x14ac:dyDescent="0.25">
      <c r="A249" s="16" t="s">
        <v>270</v>
      </c>
      <c r="B249">
        <v>2922</v>
      </c>
    </row>
    <row r="250" spans="1:2" x14ac:dyDescent="0.25">
      <c r="A250" s="16" t="s">
        <v>276</v>
      </c>
      <c r="B250">
        <v>150</v>
      </c>
    </row>
    <row r="251" spans="1:2" x14ac:dyDescent="0.25">
      <c r="A251" s="16" t="s">
        <v>277</v>
      </c>
      <c r="B251">
        <v>150</v>
      </c>
    </row>
    <row r="252" spans="1:2" x14ac:dyDescent="0.25">
      <c r="A252" s="16" t="s">
        <v>278</v>
      </c>
      <c r="B252">
        <v>150</v>
      </c>
    </row>
    <row r="253" spans="1:2" x14ac:dyDescent="0.25">
      <c r="A253" s="16" t="s">
        <v>271</v>
      </c>
      <c r="B253">
        <v>50</v>
      </c>
    </row>
    <row r="254" spans="1:2" x14ac:dyDescent="0.25">
      <c r="A254" s="16" t="s">
        <v>272</v>
      </c>
      <c r="B254">
        <v>50</v>
      </c>
    </row>
    <row r="255" spans="1:2" x14ac:dyDescent="0.25">
      <c r="A255" s="16" t="s">
        <v>273</v>
      </c>
      <c r="B255">
        <v>50</v>
      </c>
    </row>
    <row r="256" spans="1:2" x14ac:dyDescent="0.25">
      <c r="A256" s="16" t="s">
        <v>279</v>
      </c>
      <c r="B256">
        <v>550</v>
      </c>
    </row>
    <row r="257" spans="1:2" x14ac:dyDescent="0.25">
      <c r="A257" s="16" t="s">
        <v>280</v>
      </c>
      <c r="B257">
        <v>0</v>
      </c>
    </row>
    <row r="258" spans="1:2" x14ac:dyDescent="0.25">
      <c r="A258" s="16" t="s">
        <v>281</v>
      </c>
      <c r="B258">
        <v>1300</v>
      </c>
    </row>
    <row r="259" spans="1:2" x14ac:dyDescent="0.25">
      <c r="A259" s="16" t="s">
        <v>282</v>
      </c>
      <c r="B259">
        <v>1400</v>
      </c>
    </row>
    <row r="260" spans="1:2" x14ac:dyDescent="0.25">
      <c r="A260" s="16" t="s">
        <v>283</v>
      </c>
      <c r="B260">
        <v>300</v>
      </c>
    </row>
    <row r="261" spans="1:2" x14ac:dyDescent="0.25">
      <c r="A261" s="16" t="s">
        <v>306</v>
      </c>
      <c r="B261">
        <v>300</v>
      </c>
    </row>
    <row r="262" spans="1:2" x14ac:dyDescent="0.25">
      <c r="A262" s="16" t="s">
        <v>305</v>
      </c>
      <c r="B26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UPLOAD</vt:lpstr>
      <vt:lpstr>Sheet1</vt:lpstr>
      <vt:lpstr>Supply Plan Data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Snider</dc:creator>
  <cp:lastModifiedBy>Carrie Liu</cp:lastModifiedBy>
  <dcterms:created xsi:type="dcterms:W3CDTF">2021-01-25T20:23:12Z</dcterms:created>
  <dcterms:modified xsi:type="dcterms:W3CDTF">2025-01-09T08:29:22Z</dcterms:modified>
</cp:coreProperties>
</file>