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W:\Common\IT\pyFiles\Rolling_RB_template\"/>
    </mc:Choice>
  </mc:AlternateContent>
  <xr:revisionPtr revIDLastSave="0" documentId="13_ncr:1_{F9DC33D6-D323-4436-8502-A377DC5ED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lling RB" sheetId="1" r:id="rId1"/>
    <sheet name="new RB Report" sheetId="2" r:id="rId2"/>
  </sheets>
  <externalReferences>
    <externalReference r:id="rId3"/>
  </externalReferences>
  <definedNames>
    <definedName name="_xlnm._FilterDatabase" localSheetId="0" hidden="1">'Rolling RB'!$A$1:$Y$328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  <c r="V2" i="1"/>
  <c r="W2" i="1" s="1"/>
  <c r="V328" i="1"/>
  <c r="W328" i="1" s="1"/>
  <c r="V327" i="1"/>
  <c r="W327" i="1" s="1"/>
  <c r="V326" i="1"/>
  <c r="W326" i="1" s="1"/>
  <c r="V325" i="1"/>
  <c r="W325" i="1" s="1"/>
  <c r="V324" i="1"/>
  <c r="W324" i="1" s="1"/>
  <c r="V323" i="1"/>
  <c r="W323" i="1" s="1"/>
  <c r="V322" i="1"/>
  <c r="W322" i="1" s="1"/>
  <c r="V321" i="1"/>
  <c r="W321" i="1" s="1"/>
  <c r="V320" i="1"/>
  <c r="W320" i="1" s="1"/>
  <c r="V319" i="1"/>
  <c r="W319" i="1" s="1"/>
  <c r="V318" i="1"/>
  <c r="W318" i="1" s="1"/>
  <c r="V317" i="1"/>
  <c r="W317" i="1" s="1"/>
  <c r="V316" i="1"/>
  <c r="W316" i="1" s="1"/>
  <c r="V315" i="1"/>
  <c r="W315" i="1" s="1"/>
  <c r="V314" i="1"/>
  <c r="W314" i="1" s="1"/>
  <c r="V313" i="1"/>
  <c r="W313" i="1" s="1"/>
  <c r="V312" i="1"/>
  <c r="W312" i="1" s="1"/>
  <c r="V311" i="1"/>
  <c r="W311" i="1" s="1"/>
  <c r="V310" i="1"/>
  <c r="W310" i="1" s="1"/>
  <c r="V309" i="1"/>
  <c r="W309" i="1" s="1"/>
  <c r="V308" i="1"/>
  <c r="W308" i="1" s="1"/>
  <c r="V307" i="1"/>
  <c r="W307" i="1" s="1"/>
  <c r="V306" i="1"/>
  <c r="W306" i="1" s="1"/>
  <c r="V305" i="1"/>
  <c r="W305" i="1" s="1"/>
  <c r="V304" i="1"/>
  <c r="W304" i="1" s="1"/>
  <c r="V303" i="1"/>
  <c r="W303" i="1" s="1"/>
  <c r="V302" i="1"/>
  <c r="W302" i="1" s="1"/>
  <c r="V301" i="1"/>
  <c r="W301" i="1" s="1"/>
  <c r="V300" i="1"/>
  <c r="W300" i="1" s="1"/>
  <c r="V299" i="1"/>
  <c r="W299" i="1" s="1"/>
  <c r="V298" i="1"/>
  <c r="W298" i="1" s="1"/>
  <c r="V297" i="1"/>
  <c r="W297" i="1" s="1"/>
  <c r="V296" i="1"/>
  <c r="W296" i="1" s="1"/>
  <c r="V295" i="1"/>
  <c r="W295" i="1" s="1"/>
  <c r="V294" i="1"/>
  <c r="W294" i="1" s="1"/>
  <c r="V293" i="1"/>
  <c r="W293" i="1" s="1"/>
  <c r="V292" i="1"/>
  <c r="W292" i="1" s="1"/>
  <c r="V291" i="1"/>
  <c r="W291" i="1" s="1"/>
  <c r="V290" i="1"/>
  <c r="W290" i="1" s="1"/>
  <c r="V289" i="1"/>
  <c r="W289" i="1" s="1"/>
  <c r="V288" i="1"/>
  <c r="W288" i="1" s="1"/>
  <c r="V287" i="1"/>
  <c r="W287" i="1" s="1"/>
  <c r="V286" i="1"/>
  <c r="W286" i="1" s="1"/>
  <c r="V285" i="1"/>
  <c r="W285" i="1" s="1"/>
  <c r="V284" i="1"/>
  <c r="W284" i="1" s="1"/>
  <c r="V283" i="1"/>
  <c r="W283" i="1" s="1"/>
  <c r="V282" i="1"/>
  <c r="W282" i="1" s="1"/>
  <c r="V281" i="1"/>
  <c r="W281" i="1" s="1"/>
  <c r="V280" i="1"/>
  <c r="W280" i="1" s="1"/>
  <c r="V279" i="1"/>
  <c r="W279" i="1" s="1"/>
  <c r="V278" i="1"/>
  <c r="W278" i="1" s="1"/>
  <c r="V277" i="1"/>
  <c r="W277" i="1" s="1"/>
  <c r="V276" i="1"/>
  <c r="W276" i="1" s="1"/>
  <c r="V275" i="1"/>
  <c r="W275" i="1" s="1"/>
  <c r="V274" i="1"/>
  <c r="W274" i="1" s="1"/>
  <c r="V273" i="1"/>
  <c r="W273" i="1" s="1"/>
  <c r="V272" i="1"/>
  <c r="W272" i="1" s="1"/>
  <c r="V271" i="1"/>
  <c r="W271" i="1" s="1"/>
  <c r="V270" i="1"/>
  <c r="W270" i="1" s="1"/>
  <c r="V269" i="1"/>
  <c r="W269" i="1" s="1"/>
  <c r="V268" i="1"/>
  <c r="W268" i="1" s="1"/>
  <c r="V267" i="1"/>
  <c r="W267" i="1" s="1"/>
  <c r="V266" i="1"/>
  <c r="W266" i="1" s="1"/>
  <c r="V265" i="1"/>
  <c r="W265" i="1" s="1"/>
  <c r="V264" i="1"/>
  <c r="W264" i="1" s="1"/>
  <c r="V263" i="1"/>
  <c r="W263" i="1" s="1"/>
  <c r="V262" i="1"/>
  <c r="W262" i="1" s="1"/>
  <c r="V261" i="1"/>
  <c r="W261" i="1" s="1"/>
  <c r="V260" i="1"/>
  <c r="W260" i="1" s="1"/>
  <c r="V259" i="1"/>
  <c r="W259" i="1" s="1"/>
  <c r="V258" i="1"/>
  <c r="W258" i="1" s="1"/>
  <c r="V257" i="1"/>
  <c r="W257" i="1" s="1"/>
  <c r="V256" i="1"/>
  <c r="W256" i="1" s="1"/>
  <c r="V255" i="1"/>
  <c r="W255" i="1" s="1"/>
  <c r="V254" i="1"/>
  <c r="W254" i="1" s="1"/>
  <c r="V253" i="1"/>
  <c r="W253" i="1" s="1"/>
  <c r="V252" i="1"/>
  <c r="W252" i="1" s="1"/>
  <c r="V251" i="1"/>
  <c r="W251" i="1" s="1"/>
  <c r="V250" i="1"/>
  <c r="W250" i="1" s="1"/>
  <c r="V249" i="1"/>
  <c r="W249" i="1" s="1"/>
  <c r="V248" i="1"/>
  <c r="W248" i="1" s="1"/>
  <c r="V247" i="1"/>
  <c r="W247" i="1" s="1"/>
  <c r="V246" i="1"/>
  <c r="W246" i="1" s="1"/>
  <c r="V245" i="1"/>
  <c r="W245" i="1" s="1"/>
  <c r="V244" i="1"/>
  <c r="W244" i="1" s="1"/>
  <c r="V243" i="1"/>
  <c r="W243" i="1" s="1"/>
  <c r="V242" i="1"/>
  <c r="W242" i="1" s="1"/>
  <c r="V241" i="1"/>
  <c r="W241" i="1" s="1"/>
  <c r="V240" i="1"/>
  <c r="W240" i="1" s="1"/>
  <c r="V239" i="1"/>
  <c r="W239" i="1" s="1"/>
  <c r="V238" i="1"/>
  <c r="W238" i="1" s="1"/>
  <c r="V237" i="1"/>
  <c r="W237" i="1" s="1"/>
  <c r="V236" i="1"/>
  <c r="W236" i="1" s="1"/>
  <c r="V235" i="1"/>
  <c r="W235" i="1" s="1"/>
  <c r="V234" i="1"/>
  <c r="W234" i="1" s="1"/>
  <c r="V233" i="1"/>
  <c r="W233" i="1" s="1"/>
  <c r="V232" i="1"/>
  <c r="W232" i="1" s="1"/>
  <c r="V231" i="1"/>
  <c r="W231" i="1" s="1"/>
  <c r="V230" i="1"/>
  <c r="W230" i="1" s="1"/>
  <c r="V229" i="1"/>
  <c r="W229" i="1" s="1"/>
  <c r="V228" i="1"/>
  <c r="W228" i="1" s="1"/>
  <c r="V227" i="1"/>
  <c r="W227" i="1" s="1"/>
  <c r="V226" i="1"/>
  <c r="W226" i="1" s="1"/>
  <c r="V225" i="1"/>
  <c r="W225" i="1" s="1"/>
  <c r="V224" i="1"/>
  <c r="W224" i="1" s="1"/>
  <c r="V223" i="1"/>
  <c r="W223" i="1" s="1"/>
  <c r="V222" i="1"/>
  <c r="W222" i="1" s="1"/>
  <c r="V221" i="1"/>
  <c r="W221" i="1" s="1"/>
  <c r="V220" i="1"/>
  <c r="W220" i="1" s="1"/>
  <c r="V219" i="1"/>
  <c r="W219" i="1" s="1"/>
  <c r="V218" i="1"/>
  <c r="W218" i="1" s="1"/>
  <c r="V217" i="1"/>
  <c r="W217" i="1" s="1"/>
  <c r="V216" i="1"/>
  <c r="W216" i="1" s="1"/>
  <c r="V215" i="1"/>
  <c r="W215" i="1" s="1"/>
  <c r="V214" i="1"/>
  <c r="W214" i="1" s="1"/>
  <c r="V213" i="1"/>
  <c r="W213" i="1" s="1"/>
  <c r="V212" i="1"/>
  <c r="W212" i="1" s="1"/>
  <c r="V211" i="1"/>
  <c r="W211" i="1" s="1"/>
  <c r="V210" i="1"/>
  <c r="W210" i="1" s="1"/>
  <c r="V209" i="1"/>
  <c r="W209" i="1" s="1"/>
  <c r="V208" i="1"/>
  <c r="W208" i="1" s="1"/>
  <c r="V207" i="1"/>
  <c r="W207" i="1" s="1"/>
  <c r="V206" i="1"/>
  <c r="W206" i="1" s="1"/>
  <c r="V205" i="1"/>
  <c r="W205" i="1" s="1"/>
  <c r="V204" i="1"/>
  <c r="W204" i="1" s="1"/>
  <c r="V203" i="1"/>
  <c r="W203" i="1" s="1"/>
  <c r="V202" i="1"/>
  <c r="W202" i="1" s="1"/>
  <c r="V201" i="1"/>
  <c r="W201" i="1" s="1"/>
  <c r="V200" i="1"/>
  <c r="W200" i="1" s="1"/>
  <c r="V199" i="1"/>
  <c r="W199" i="1" s="1"/>
  <c r="V198" i="1"/>
  <c r="W198" i="1" s="1"/>
  <c r="V197" i="1"/>
  <c r="W197" i="1" s="1"/>
  <c r="V196" i="1"/>
  <c r="W196" i="1" s="1"/>
  <c r="V195" i="1"/>
  <c r="W195" i="1" s="1"/>
  <c r="V194" i="1"/>
  <c r="W194" i="1" s="1"/>
  <c r="V193" i="1"/>
  <c r="W193" i="1" s="1"/>
  <c r="V192" i="1"/>
  <c r="W192" i="1" s="1"/>
  <c r="V191" i="1"/>
  <c r="W191" i="1" s="1"/>
  <c r="V190" i="1"/>
  <c r="W190" i="1" s="1"/>
  <c r="V189" i="1"/>
  <c r="W189" i="1" s="1"/>
  <c r="V188" i="1"/>
  <c r="W188" i="1" s="1"/>
  <c r="V187" i="1"/>
  <c r="W187" i="1" s="1"/>
  <c r="V186" i="1"/>
  <c r="W186" i="1" s="1"/>
  <c r="V185" i="1"/>
  <c r="W185" i="1" s="1"/>
  <c r="V184" i="1"/>
  <c r="W184" i="1" s="1"/>
  <c r="V183" i="1"/>
  <c r="W183" i="1" s="1"/>
  <c r="V182" i="1"/>
  <c r="W182" i="1" s="1"/>
  <c r="V181" i="1"/>
  <c r="W181" i="1" s="1"/>
  <c r="V180" i="1"/>
  <c r="W180" i="1" s="1"/>
  <c r="V179" i="1"/>
  <c r="W179" i="1" s="1"/>
  <c r="V178" i="1"/>
  <c r="W178" i="1" s="1"/>
  <c r="V177" i="1"/>
  <c r="W177" i="1" s="1"/>
  <c r="V176" i="1"/>
  <c r="W176" i="1" s="1"/>
  <c r="V175" i="1"/>
  <c r="W175" i="1" s="1"/>
  <c r="V174" i="1"/>
  <c r="W174" i="1" s="1"/>
  <c r="V173" i="1"/>
  <c r="W173" i="1" s="1"/>
  <c r="V172" i="1"/>
  <c r="W172" i="1" s="1"/>
  <c r="V171" i="1"/>
  <c r="W171" i="1" s="1"/>
  <c r="V170" i="1"/>
  <c r="W170" i="1" s="1"/>
  <c r="V169" i="1"/>
  <c r="W169" i="1" s="1"/>
  <c r="V168" i="1"/>
  <c r="W168" i="1" s="1"/>
  <c r="V167" i="1"/>
  <c r="W167" i="1" s="1"/>
  <c r="V166" i="1"/>
  <c r="W166" i="1" s="1"/>
  <c r="V165" i="1"/>
  <c r="W165" i="1" s="1"/>
  <c r="V164" i="1"/>
  <c r="W164" i="1" s="1"/>
  <c r="V163" i="1"/>
  <c r="W163" i="1" s="1"/>
  <c r="V162" i="1"/>
  <c r="W162" i="1" s="1"/>
  <c r="V161" i="1"/>
  <c r="W161" i="1" s="1"/>
  <c r="V160" i="1"/>
  <c r="W160" i="1" s="1"/>
  <c r="V159" i="1"/>
  <c r="W159" i="1" s="1"/>
  <c r="V158" i="1"/>
  <c r="W158" i="1" s="1"/>
  <c r="V157" i="1"/>
  <c r="W157" i="1" s="1"/>
  <c r="V156" i="1"/>
  <c r="W156" i="1" s="1"/>
  <c r="V155" i="1"/>
  <c r="W155" i="1" s="1"/>
  <c r="V154" i="1"/>
  <c r="W154" i="1" s="1"/>
  <c r="V153" i="1"/>
  <c r="W153" i="1" s="1"/>
  <c r="V152" i="1"/>
  <c r="W152" i="1" s="1"/>
  <c r="V151" i="1"/>
  <c r="W151" i="1" s="1"/>
  <c r="V150" i="1"/>
  <c r="W150" i="1" s="1"/>
  <c r="V149" i="1"/>
  <c r="W149" i="1" s="1"/>
  <c r="V148" i="1"/>
  <c r="W148" i="1" s="1"/>
  <c r="V147" i="1"/>
  <c r="W147" i="1" s="1"/>
  <c r="V146" i="1"/>
  <c r="W146" i="1" s="1"/>
  <c r="V145" i="1"/>
  <c r="W145" i="1" s="1"/>
  <c r="V144" i="1"/>
  <c r="W144" i="1" s="1"/>
  <c r="V143" i="1"/>
  <c r="W143" i="1" s="1"/>
  <c r="V142" i="1"/>
  <c r="W142" i="1" s="1"/>
  <c r="V141" i="1"/>
  <c r="W141" i="1" s="1"/>
  <c r="V140" i="1"/>
  <c r="W140" i="1" s="1"/>
  <c r="V139" i="1"/>
  <c r="W139" i="1" s="1"/>
  <c r="V138" i="1"/>
  <c r="W138" i="1" s="1"/>
  <c r="V137" i="1"/>
  <c r="W137" i="1" s="1"/>
  <c r="V136" i="1"/>
  <c r="W136" i="1" s="1"/>
  <c r="V135" i="1"/>
  <c r="W135" i="1" s="1"/>
  <c r="V134" i="1"/>
  <c r="W134" i="1" s="1"/>
  <c r="V133" i="1"/>
  <c r="W133" i="1" s="1"/>
  <c r="V132" i="1"/>
  <c r="W132" i="1" s="1"/>
  <c r="V131" i="1"/>
  <c r="W131" i="1" s="1"/>
  <c r="V130" i="1"/>
  <c r="W130" i="1" s="1"/>
  <c r="V129" i="1"/>
  <c r="W129" i="1" s="1"/>
  <c r="V128" i="1"/>
  <c r="W128" i="1" s="1"/>
  <c r="V127" i="1"/>
  <c r="W127" i="1" s="1"/>
  <c r="V126" i="1"/>
  <c r="W126" i="1" s="1"/>
  <c r="V125" i="1"/>
  <c r="W125" i="1" s="1"/>
  <c r="V124" i="1"/>
  <c r="W124" i="1" s="1"/>
  <c r="V123" i="1"/>
  <c r="W123" i="1" s="1"/>
  <c r="V122" i="1"/>
  <c r="W122" i="1" s="1"/>
  <c r="V121" i="1"/>
  <c r="W121" i="1" s="1"/>
  <c r="V120" i="1"/>
  <c r="W120" i="1" s="1"/>
  <c r="V119" i="1"/>
  <c r="W119" i="1" s="1"/>
  <c r="V118" i="1"/>
  <c r="W118" i="1" s="1"/>
  <c r="V117" i="1"/>
  <c r="W117" i="1" s="1"/>
  <c r="V116" i="1"/>
  <c r="W116" i="1" s="1"/>
  <c r="V115" i="1"/>
  <c r="W115" i="1" s="1"/>
  <c r="V114" i="1"/>
  <c r="W114" i="1" s="1"/>
  <c r="V113" i="1"/>
  <c r="W113" i="1" s="1"/>
  <c r="V112" i="1"/>
  <c r="W112" i="1" s="1"/>
  <c r="V111" i="1"/>
  <c r="W111" i="1" s="1"/>
  <c r="V110" i="1"/>
  <c r="W110" i="1" s="1"/>
  <c r="V109" i="1"/>
  <c r="W109" i="1" s="1"/>
  <c r="V108" i="1"/>
  <c r="W108" i="1" s="1"/>
  <c r="V107" i="1"/>
  <c r="W107" i="1" s="1"/>
  <c r="V106" i="1"/>
  <c r="W106" i="1" s="1"/>
  <c r="V105" i="1"/>
  <c r="W105" i="1" s="1"/>
  <c r="V104" i="1"/>
  <c r="W104" i="1" s="1"/>
  <c r="V103" i="1"/>
  <c r="W103" i="1" s="1"/>
  <c r="V102" i="1"/>
  <c r="W102" i="1" s="1"/>
  <c r="V101" i="1"/>
  <c r="W101" i="1" s="1"/>
  <c r="V100" i="1"/>
  <c r="W100" i="1" s="1"/>
  <c r="V99" i="1"/>
  <c r="W99" i="1" s="1"/>
  <c r="V98" i="1"/>
  <c r="W98" i="1" s="1"/>
  <c r="V97" i="1"/>
  <c r="W97" i="1" s="1"/>
  <c r="V96" i="1"/>
  <c r="W96" i="1" s="1"/>
  <c r="V95" i="1"/>
  <c r="W95" i="1" s="1"/>
  <c r="V94" i="1"/>
  <c r="W94" i="1" s="1"/>
  <c r="V93" i="1"/>
  <c r="W93" i="1" s="1"/>
  <c r="V92" i="1"/>
  <c r="W92" i="1" s="1"/>
  <c r="V91" i="1"/>
  <c r="W91" i="1" s="1"/>
  <c r="V90" i="1"/>
  <c r="W90" i="1" s="1"/>
  <c r="V89" i="1"/>
  <c r="W89" i="1" s="1"/>
  <c r="V88" i="1"/>
  <c r="W88" i="1" s="1"/>
  <c r="V87" i="1"/>
  <c r="W87" i="1" s="1"/>
  <c r="V86" i="1"/>
  <c r="W86" i="1" s="1"/>
  <c r="V85" i="1"/>
  <c r="W85" i="1" s="1"/>
  <c r="V84" i="1"/>
  <c r="W84" i="1" s="1"/>
  <c r="V83" i="1"/>
  <c r="W83" i="1" s="1"/>
  <c r="V82" i="1"/>
  <c r="W82" i="1" s="1"/>
  <c r="V81" i="1"/>
  <c r="W81" i="1" s="1"/>
  <c r="V80" i="1"/>
  <c r="W80" i="1" s="1"/>
  <c r="V79" i="1"/>
  <c r="W79" i="1" s="1"/>
  <c r="V78" i="1"/>
  <c r="W78" i="1" s="1"/>
  <c r="V77" i="1"/>
  <c r="W77" i="1" s="1"/>
  <c r="V76" i="1"/>
  <c r="W76" i="1" s="1"/>
  <c r="V75" i="1"/>
  <c r="W75" i="1" s="1"/>
  <c r="V74" i="1"/>
  <c r="W74" i="1" s="1"/>
  <c r="V73" i="1"/>
  <c r="W73" i="1" s="1"/>
  <c r="V72" i="1"/>
  <c r="W72" i="1" s="1"/>
  <c r="V71" i="1"/>
  <c r="W71" i="1" s="1"/>
  <c r="V70" i="1"/>
  <c r="W70" i="1" s="1"/>
  <c r="V69" i="1"/>
  <c r="W69" i="1" s="1"/>
  <c r="V68" i="1"/>
  <c r="W68" i="1" s="1"/>
  <c r="V67" i="1"/>
  <c r="W67" i="1" s="1"/>
  <c r="V66" i="1"/>
  <c r="W66" i="1" s="1"/>
  <c r="V65" i="1"/>
  <c r="W65" i="1" s="1"/>
  <c r="V64" i="1"/>
  <c r="W64" i="1" s="1"/>
  <c r="V63" i="1"/>
  <c r="W63" i="1" s="1"/>
  <c r="V62" i="1"/>
  <c r="W62" i="1" s="1"/>
  <c r="V61" i="1"/>
  <c r="W61" i="1" s="1"/>
  <c r="V60" i="1"/>
  <c r="W60" i="1" s="1"/>
  <c r="V59" i="1"/>
  <c r="W59" i="1" s="1"/>
  <c r="V58" i="1"/>
  <c r="W58" i="1" s="1"/>
  <c r="V57" i="1"/>
  <c r="W57" i="1" s="1"/>
  <c r="V56" i="1"/>
  <c r="W56" i="1" s="1"/>
  <c r="V55" i="1"/>
  <c r="W55" i="1" s="1"/>
  <c r="V54" i="1"/>
  <c r="W54" i="1" s="1"/>
  <c r="V53" i="1"/>
  <c r="W53" i="1" s="1"/>
  <c r="V52" i="1"/>
  <c r="W52" i="1" s="1"/>
  <c r="V51" i="1"/>
  <c r="W51" i="1" s="1"/>
  <c r="V50" i="1"/>
  <c r="W50" i="1" s="1"/>
  <c r="V49" i="1"/>
  <c r="W49" i="1" s="1"/>
  <c r="V48" i="1"/>
  <c r="W48" i="1" s="1"/>
  <c r="V47" i="1"/>
  <c r="W47" i="1" s="1"/>
  <c r="V46" i="1"/>
  <c r="W46" i="1" s="1"/>
  <c r="V45" i="1"/>
  <c r="W45" i="1" s="1"/>
  <c r="V44" i="1"/>
  <c r="W44" i="1" s="1"/>
  <c r="V43" i="1"/>
  <c r="W43" i="1" s="1"/>
  <c r="V42" i="1"/>
  <c r="W42" i="1" s="1"/>
  <c r="V41" i="1"/>
  <c r="W41" i="1" s="1"/>
  <c r="V40" i="1"/>
  <c r="W40" i="1" s="1"/>
  <c r="V39" i="1"/>
  <c r="W39" i="1" s="1"/>
  <c r="V38" i="1"/>
  <c r="W38" i="1" s="1"/>
  <c r="V37" i="1"/>
  <c r="W37" i="1" s="1"/>
  <c r="V36" i="1"/>
  <c r="W36" i="1" s="1"/>
  <c r="V35" i="1"/>
  <c r="W35" i="1" s="1"/>
  <c r="V34" i="1"/>
  <c r="W34" i="1" s="1"/>
  <c r="V33" i="1"/>
  <c r="W33" i="1" s="1"/>
  <c r="V32" i="1"/>
  <c r="W32" i="1" s="1"/>
  <c r="V31" i="1"/>
  <c r="W31" i="1" s="1"/>
  <c r="V30" i="1"/>
  <c r="W30" i="1" s="1"/>
  <c r="V29" i="1"/>
  <c r="W29" i="1" s="1"/>
  <c r="V28" i="1"/>
  <c r="W28" i="1" s="1"/>
  <c r="V27" i="1"/>
  <c r="W27" i="1" s="1"/>
  <c r="V26" i="1"/>
  <c r="W26" i="1" s="1"/>
  <c r="V25" i="1"/>
  <c r="W25" i="1" s="1"/>
  <c r="V24" i="1"/>
  <c r="W24" i="1" s="1"/>
  <c r="V23" i="1"/>
  <c r="W23" i="1" s="1"/>
  <c r="V22" i="1"/>
  <c r="W22" i="1" s="1"/>
  <c r="V21" i="1"/>
  <c r="W21" i="1" s="1"/>
  <c r="V20" i="1"/>
  <c r="W20" i="1" s="1"/>
  <c r="V19" i="1"/>
  <c r="W19" i="1" s="1"/>
  <c r="V18" i="1"/>
  <c r="W18" i="1" s="1"/>
  <c r="V17" i="1"/>
  <c r="W17" i="1" s="1"/>
  <c r="V16" i="1"/>
  <c r="W16" i="1" s="1"/>
  <c r="V15" i="1"/>
  <c r="W15" i="1" s="1"/>
  <c r="V14" i="1"/>
  <c r="W14" i="1" s="1"/>
  <c r="V13" i="1"/>
  <c r="W13" i="1" s="1"/>
  <c r="V12" i="1"/>
  <c r="W12" i="1" s="1"/>
  <c r="V11" i="1"/>
  <c r="W11" i="1" s="1"/>
  <c r="V10" i="1"/>
  <c r="W10" i="1" s="1"/>
  <c r="V9" i="1"/>
  <c r="W9" i="1" s="1"/>
  <c r="V8" i="1"/>
  <c r="W8" i="1" s="1"/>
  <c r="V7" i="1"/>
  <c r="W7" i="1" s="1"/>
  <c r="V6" i="1"/>
  <c r="W6" i="1" s="1"/>
  <c r="V5" i="1"/>
  <c r="W5" i="1" s="1"/>
  <c r="V4" i="1"/>
  <c r="W4" i="1" s="1"/>
  <c r="V3" i="1"/>
  <c r="W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
import pandas as pd
import datetime
report=xl(%P2%, headers=True)
report=report[['Vendor Number','Vendor','Item','new RB Qty']]
report=report[report['new RB Qty']&gt;0]
report['CRD']='14-Jul'
report</code>
    </pythonScript>
  </pythonScripts>
</python>
</file>

<file path=xl/sharedStrings.xml><?xml version="1.0" encoding="utf-8"?>
<sst xmlns="http://schemas.openxmlformats.org/spreadsheetml/2006/main" count="1833" uniqueCount="403">
  <si>
    <t>Vendor Number</t>
  </si>
  <si>
    <t>Vendor</t>
  </si>
  <si>
    <t>Item Status</t>
  </si>
  <si>
    <t>Key Category</t>
  </si>
  <si>
    <t>RB Series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</si>
  <si>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</si>
  <si>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</si>
  <si>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</si>
  <si>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</si>
  <si>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</si>
  <si>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</si>
  <si>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</si>
  <si>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</si>
  <si>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</si>
  <si>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</si>
  <si>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</si>
  <si>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</si>
  <si>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</si>
  <si>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PO QTY Receive Date   (CRD in 2024) </t>
  </si>
  <si>
    <t>2024 FG RB Cum.</t>
  </si>
  <si>
    <t>Adjust</t>
  </si>
  <si>
    <t>Bal.FG QTY after PO</t>
  </si>
  <si>
    <t>Bal.FG Qty(deduct 4MONTH FCST)</t>
  </si>
  <si>
    <t>new RB Qty</t>
  </si>
  <si>
    <t>remark</t>
  </si>
  <si>
    <t>Active (Relo)</t>
  </si>
  <si>
    <t>Folding Trike</t>
  </si>
  <si>
    <t>411S</t>
  </si>
  <si>
    <t>411P</t>
  </si>
  <si>
    <t>411PS</t>
  </si>
  <si>
    <t>990009</t>
  </si>
  <si>
    <t>HLC</t>
  </si>
  <si>
    <t>Watch</t>
  </si>
  <si>
    <t>Ride On</t>
  </si>
  <si>
    <t>640X</t>
  </si>
  <si>
    <t xml:space="preserve">High inventory at RF warehouse </t>
  </si>
  <si>
    <t>990011</t>
  </si>
  <si>
    <t>QH</t>
  </si>
  <si>
    <t>Active</t>
  </si>
  <si>
    <t>Classic Trike</t>
  </si>
  <si>
    <t>34G</t>
  </si>
  <si>
    <t>34GX</t>
  </si>
  <si>
    <t>34T</t>
  </si>
  <si>
    <t>34TX</t>
  </si>
  <si>
    <t>Others</t>
  </si>
  <si>
    <t>W8Z</t>
  </si>
  <si>
    <t>W8AU</t>
  </si>
  <si>
    <t>3000 sets wood after FG RB</t>
  </si>
  <si>
    <t>W8AZ</t>
  </si>
  <si>
    <t>W8TBAZ</t>
  </si>
  <si>
    <t>W9</t>
  </si>
  <si>
    <t>W9-4</t>
  </si>
  <si>
    <t>W9-4AZ</t>
  </si>
  <si>
    <t>611AZ</t>
  </si>
  <si>
    <t>Classic Wagon</t>
  </si>
  <si>
    <t>W40</t>
  </si>
  <si>
    <t>W40A</t>
  </si>
  <si>
    <t>500pcs color box</t>
  </si>
  <si>
    <t>W40Z</t>
  </si>
  <si>
    <t>QH 自备套料48000</t>
  </si>
  <si>
    <t>411P  QH 自备套料34000</t>
  </si>
  <si>
    <t>W8TBZ</t>
  </si>
  <si>
    <t>Active (relo)</t>
  </si>
  <si>
    <t>33WM</t>
  </si>
  <si>
    <t>33Z</t>
  </si>
  <si>
    <t>33P</t>
  </si>
  <si>
    <t>33PZ</t>
  </si>
  <si>
    <t>34B</t>
  </si>
  <si>
    <t>Heavy RB,Target drop</t>
  </si>
  <si>
    <t>18Z</t>
  </si>
  <si>
    <t>29Z</t>
  </si>
  <si>
    <t>Air tire</t>
  </si>
  <si>
    <t>32Z</t>
  </si>
  <si>
    <t>415P</t>
  </si>
  <si>
    <t>415PS</t>
  </si>
  <si>
    <t>W7A</t>
  </si>
  <si>
    <t>W7AZ</t>
  </si>
  <si>
    <t>2000 full set RB</t>
  </si>
  <si>
    <t>615S</t>
  </si>
  <si>
    <t>Discontinued 2022 Fall</t>
  </si>
  <si>
    <t>Discontinued 2023</t>
  </si>
  <si>
    <t>34BX</t>
  </si>
  <si>
    <t>Target drop</t>
  </si>
  <si>
    <t>1800Z</t>
  </si>
  <si>
    <t>22W</t>
  </si>
  <si>
    <t>24X</t>
  </si>
  <si>
    <t>474X</t>
  </si>
  <si>
    <t>625Z</t>
  </si>
  <si>
    <t>625P</t>
  </si>
  <si>
    <t>625PZ</t>
  </si>
  <si>
    <t>QH 自备套料5000</t>
  </si>
  <si>
    <t>Relo (Watch)</t>
  </si>
  <si>
    <t>415AE</t>
  </si>
  <si>
    <t>415S</t>
  </si>
  <si>
    <t>415PAE</t>
  </si>
  <si>
    <t>Watch 2023</t>
  </si>
  <si>
    <t>608Z</t>
  </si>
  <si>
    <t>611AU</t>
  </si>
  <si>
    <t>611Z</t>
  </si>
  <si>
    <t xml:space="preserve">Heavy RB,another Full set 3378 </t>
  </si>
  <si>
    <t>990030</t>
  </si>
  <si>
    <t>CL</t>
  </si>
  <si>
    <t>Accessory</t>
  </si>
  <si>
    <t>W1</t>
  </si>
  <si>
    <t>suggest production MOQ run 3024pcs (21 cartons)</t>
  </si>
  <si>
    <t>Foldable Wagon</t>
  </si>
  <si>
    <t>3020Z</t>
  </si>
  <si>
    <t>MOQ:1000pcs</t>
  </si>
  <si>
    <t>4/15: 2K wheels</t>
  </si>
  <si>
    <t>3955Z</t>
  </si>
  <si>
    <t>3956A</t>
  </si>
  <si>
    <t>3957A</t>
  </si>
  <si>
    <t>3975Z</t>
  </si>
  <si>
    <t>3990Z</t>
  </si>
  <si>
    <t>wheels, share with 3975/3955</t>
  </si>
  <si>
    <t>3992Z</t>
  </si>
  <si>
    <t>Foldable Wagon (SW)</t>
  </si>
  <si>
    <t>3k CN version need rework to US version</t>
  </si>
  <si>
    <t>3970A</t>
  </si>
  <si>
    <t>3971Z</t>
  </si>
  <si>
    <t>3972W</t>
  </si>
  <si>
    <t>1/4: follow firm order to release RB ,only domestic order take it for RF.com &amp; WMT drop ship</t>
  </si>
  <si>
    <t>3973Z</t>
  </si>
  <si>
    <t>3974Z</t>
  </si>
  <si>
    <t>3976Z</t>
  </si>
  <si>
    <t>3976BZ</t>
  </si>
  <si>
    <t>recycle version</t>
  </si>
  <si>
    <t>3976TZ</t>
  </si>
  <si>
    <t>3978Z</t>
  </si>
  <si>
    <t>Go Kart</t>
  </si>
  <si>
    <t>941HZ</t>
  </si>
  <si>
    <t>941PZ</t>
  </si>
  <si>
    <t>Heavy RB</t>
  </si>
  <si>
    <t>941Z</t>
  </si>
  <si>
    <t>942Z</t>
  </si>
  <si>
    <t>945Z</t>
  </si>
  <si>
    <t>4/18:full set material without package</t>
  </si>
  <si>
    <t>20A</t>
  </si>
  <si>
    <t>421PZ</t>
  </si>
  <si>
    <t>421PAZ</t>
  </si>
  <si>
    <t>421Z</t>
  </si>
  <si>
    <t>421AZ</t>
  </si>
  <si>
    <t>808AU</t>
  </si>
  <si>
    <t>808AZ</t>
  </si>
  <si>
    <t>808Z</t>
  </si>
  <si>
    <t>heavy RB</t>
  </si>
  <si>
    <t>808P</t>
  </si>
  <si>
    <t>808PAZ</t>
  </si>
  <si>
    <t>W5</t>
  </si>
  <si>
    <t>W5A</t>
  </si>
  <si>
    <t>W5AZ</t>
  </si>
  <si>
    <t xml:space="preserve">3/19: 633-Target drop ,no more RB </t>
  </si>
  <si>
    <t>633AZ</t>
  </si>
  <si>
    <t>633Z</t>
  </si>
  <si>
    <t>Scooter</t>
  </si>
  <si>
    <t>525PZ</t>
  </si>
  <si>
    <t>525Z</t>
  </si>
  <si>
    <t>539Z</t>
  </si>
  <si>
    <t>539P</t>
  </si>
  <si>
    <t>539PZ</t>
  </si>
  <si>
    <t>Stroller Trike</t>
  </si>
  <si>
    <t>456AZ</t>
  </si>
  <si>
    <t>456P</t>
  </si>
  <si>
    <t>456PAZ</t>
  </si>
  <si>
    <t>456PZ</t>
  </si>
  <si>
    <t xml:space="preserve">456P -no more new RB ,only ship  456PZ for WMT.com </t>
  </si>
  <si>
    <t>469Z</t>
  </si>
  <si>
    <t>469P</t>
  </si>
  <si>
    <t>469PZ</t>
  </si>
  <si>
    <t>489Z</t>
  </si>
  <si>
    <t>4/15: wheels 1K</t>
  </si>
  <si>
    <t>491A</t>
  </si>
  <si>
    <t>491Z</t>
  </si>
  <si>
    <t>51V</t>
  </si>
  <si>
    <t>53PZ</t>
  </si>
  <si>
    <t>53V</t>
  </si>
  <si>
    <t>53VX</t>
  </si>
  <si>
    <t>484P</t>
  </si>
  <si>
    <t>3950Z</t>
  </si>
  <si>
    <t>3951A</t>
  </si>
  <si>
    <t>3951Z</t>
  </si>
  <si>
    <t>3970Z</t>
  </si>
  <si>
    <t>481T</t>
  </si>
  <si>
    <t>481TZ</t>
  </si>
  <si>
    <t>481TP</t>
  </si>
  <si>
    <t>481TAZ</t>
  </si>
  <si>
    <t>481TPAZ</t>
  </si>
  <si>
    <t>481TPZ</t>
  </si>
  <si>
    <t>Discontinued 2018</t>
  </si>
  <si>
    <t>811X</t>
  </si>
  <si>
    <t>Discontinued 2020 Fall</t>
  </si>
  <si>
    <t>3965Z</t>
  </si>
  <si>
    <t>543PA</t>
  </si>
  <si>
    <t>538P</t>
  </si>
  <si>
    <t>481Z</t>
  </si>
  <si>
    <t>3970AZ</t>
  </si>
  <si>
    <t>3973AZ</t>
  </si>
  <si>
    <t>715Z</t>
  </si>
  <si>
    <t>800X</t>
  </si>
  <si>
    <t>suggest production MOQ run 1200pcs (200 cartons)</t>
  </si>
  <si>
    <t>549BZ</t>
  </si>
  <si>
    <t>549PPZ</t>
  </si>
  <si>
    <t>456Z</t>
  </si>
  <si>
    <t>481A</t>
  </si>
  <si>
    <t>New</t>
  </si>
  <si>
    <t>806Z</t>
  </si>
  <si>
    <t>627Z</t>
  </si>
  <si>
    <t>492Z</t>
  </si>
  <si>
    <t>3950A</t>
  </si>
  <si>
    <t>3963Z</t>
  </si>
  <si>
    <t>716Z</t>
  </si>
  <si>
    <t>717Z</t>
  </si>
  <si>
    <t xml:space="preserve"> Target drop,no more RB, replace by 523</t>
  </si>
  <si>
    <t>549Z</t>
  </si>
  <si>
    <t>active</t>
  </si>
  <si>
    <t>808PZ</t>
  </si>
  <si>
    <t>528P</t>
  </si>
  <si>
    <t>990052</t>
  </si>
  <si>
    <t>GY WT</t>
  </si>
  <si>
    <t>381X</t>
  </si>
  <si>
    <t>385Z</t>
  </si>
  <si>
    <t>386Z</t>
  </si>
  <si>
    <t>479PW</t>
  </si>
  <si>
    <t>479PWZ</t>
  </si>
  <si>
    <t>479WAZ</t>
  </si>
  <si>
    <t>479W</t>
  </si>
  <si>
    <t>479WZ</t>
  </si>
  <si>
    <t>73S</t>
  </si>
  <si>
    <t>73SB</t>
  </si>
  <si>
    <t>73SB-12</t>
  </si>
  <si>
    <t>73P</t>
  </si>
  <si>
    <t>73PSB</t>
  </si>
  <si>
    <t>73PZ</t>
  </si>
  <si>
    <t>383X</t>
  </si>
  <si>
    <t>990059</t>
  </si>
  <si>
    <t>Swan</t>
  </si>
  <si>
    <t>Inflatable</t>
  </si>
  <si>
    <t>719Z</t>
  </si>
  <si>
    <t>PO in JDE is not actual order.</t>
  </si>
  <si>
    <t>720Z</t>
  </si>
  <si>
    <t>990074</t>
  </si>
  <si>
    <t>JB</t>
  </si>
  <si>
    <t>612Z</t>
  </si>
  <si>
    <t>612A</t>
  </si>
  <si>
    <t>990078</t>
  </si>
  <si>
    <t>JS</t>
  </si>
  <si>
    <t>bike</t>
  </si>
  <si>
    <t>835BLZ</t>
  </si>
  <si>
    <t>835PZ</t>
  </si>
  <si>
    <t>835RZ</t>
  </si>
  <si>
    <t>990082</t>
  </si>
  <si>
    <t>KL</t>
  </si>
  <si>
    <t>Ride On (OP)</t>
  </si>
  <si>
    <t>930Z</t>
  </si>
  <si>
    <t>990091</t>
  </si>
  <si>
    <t>VF</t>
  </si>
  <si>
    <t>603A</t>
  </si>
  <si>
    <t>603AZ</t>
  </si>
  <si>
    <t>603P</t>
  </si>
  <si>
    <t>603PAZ</t>
  </si>
  <si>
    <t>603PZ</t>
  </si>
  <si>
    <t>609BZ</t>
  </si>
  <si>
    <t>609BAZ</t>
  </si>
  <si>
    <t>609GTAZ</t>
  </si>
  <si>
    <t>609TBAZ</t>
  </si>
  <si>
    <t>609Z</t>
  </si>
  <si>
    <t>609AZ</t>
  </si>
  <si>
    <t>609GTAU</t>
  </si>
  <si>
    <t>609GTZ</t>
  </si>
  <si>
    <t>609TBZ</t>
  </si>
  <si>
    <t>620AU</t>
  </si>
  <si>
    <t>620AZ</t>
  </si>
  <si>
    <t>620Z</t>
  </si>
  <si>
    <t>642AZ</t>
  </si>
  <si>
    <t>643Z</t>
  </si>
  <si>
    <t>643AU</t>
  </si>
  <si>
    <t>643AZ</t>
  </si>
  <si>
    <t>644Z</t>
  </si>
  <si>
    <t>644AU</t>
  </si>
  <si>
    <t>644AZ</t>
  </si>
  <si>
    <t>673AZ</t>
  </si>
  <si>
    <t>674Z</t>
  </si>
  <si>
    <t>674AU</t>
  </si>
  <si>
    <t>674AZ</t>
  </si>
  <si>
    <t>651T</t>
  </si>
  <si>
    <t>671Z</t>
  </si>
  <si>
    <t>600AZ</t>
  </si>
  <si>
    <t>600X</t>
  </si>
  <si>
    <t>604EZ</t>
  </si>
  <si>
    <t>603Z</t>
  </si>
  <si>
    <t>607SB</t>
  </si>
  <si>
    <t>990103</t>
  </si>
  <si>
    <t>FS</t>
  </si>
  <si>
    <t>Balance Bike</t>
  </si>
  <si>
    <t>804BKCZ</t>
  </si>
  <si>
    <t>804BKZ</t>
  </si>
  <si>
    <t>804CZ</t>
  </si>
  <si>
    <t>804Z</t>
  </si>
  <si>
    <t>521AZ</t>
  </si>
  <si>
    <t>IMD label buy MOQ 10000</t>
  </si>
  <si>
    <t>521BLZ</t>
  </si>
  <si>
    <t>521PAZ</t>
  </si>
  <si>
    <t>521PPZ</t>
  </si>
  <si>
    <t>521PZ</t>
  </si>
  <si>
    <t>521TZ</t>
  </si>
  <si>
    <t>521Z</t>
  </si>
  <si>
    <t>522BKAZ</t>
  </si>
  <si>
    <t xml:space="preserve"> IMD label buy MOQ 3000</t>
  </si>
  <si>
    <t>522BKZ</t>
  </si>
  <si>
    <t>522BLZ</t>
  </si>
  <si>
    <t>522PPZ</t>
  </si>
  <si>
    <t>522PZ</t>
  </si>
  <si>
    <t>522TZ</t>
  </si>
  <si>
    <t>558BLZ</t>
  </si>
  <si>
    <t>990104</t>
  </si>
  <si>
    <t>ZHUHAI</t>
  </si>
  <si>
    <t>AC100</t>
  </si>
  <si>
    <t>full set MOQ 500</t>
  </si>
  <si>
    <t>990176</t>
  </si>
  <si>
    <t>CW</t>
  </si>
  <si>
    <t>34BZ</t>
  </si>
  <si>
    <t>34GZ</t>
  </si>
  <si>
    <t>34TZ</t>
  </si>
  <si>
    <t>433A</t>
  </si>
  <si>
    <t>433AZ</t>
  </si>
  <si>
    <t>Foam products</t>
  </si>
  <si>
    <t>3953Z</t>
  </si>
  <si>
    <t>3958Z</t>
  </si>
  <si>
    <t>416T</t>
  </si>
  <si>
    <t>731AZ</t>
  </si>
  <si>
    <t>731Z</t>
  </si>
  <si>
    <t>735Z</t>
  </si>
  <si>
    <t>Electronic YH</t>
  </si>
  <si>
    <t>660Z</t>
  </si>
  <si>
    <t>661Z</t>
  </si>
  <si>
    <t>662Z</t>
  </si>
  <si>
    <t>685P</t>
  </si>
  <si>
    <t>688Z</t>
  </si>
  <si>
    <t>688AU</t>
  </si>
  <si>
    <t>688AZ</t>
  </si>
  <si>
    <t>689Z</t>
  </si>
  <si>
    <t>689AZ</t>
  </si>
  <si>
    <t>691AU</t>
  </si>
  <si>
    <t>691AZ</t>
  </si>
  <si>
    <t>691Z</t>
  </si>
  <si>
    <t>692AZ</t>
  </si>
  <si>
    <t>692Z</t>
  </si>
  <si>
    <t>Trike</t>
  </si>
  <si>
    <t>405Z</t>
  </si>
  <si>
    <t>405P</t>
  </si>
  <si>
    <t>405PZ</t>
  </si>
  <si>
    <t>423Z</t>
  </si>
  <si>
    <t>423AZ</t>
  </si>
  <si>
    <t>Est.May 5K,Jun 8K,Jul.10K</t>
  </si>
  <si>
    <t>扣除FGRB,木头额外备料1000套/充气胎额外备料1000套</t>
  </si>
  <si>
    <t>Discontinued 2018 fall</t>
  </si>
  <si>
    <t>415PA</t>
  </si>
  <si>
    <t>3952W</t>
  </si>
  <si>
    <t>3969Z</t>
  </si>
  <si>
    <t>415A</t>
  </si>
  <si>
    <t>24Z</t>
  </si>
  <si>
    <t>990198</t>
  </si>
  <si>
    <t>Hounuo</t>
  </si>
  <si>
    <t>722Z</t>
  </si>
  <si>
    <t>Full set RB, don't build to FG</t>
  </si>
  <si>
    <t>721Z</t>
  </si>
  <si>
    <t>726Z</t>
  </si>
  <si>
    <t>990422</t>
  </si>
  <si>
    <t>YH</t>
  </si>
  <si>
    <t>655AU</t>
  </si>
  <si>
    <t>655AZ</t>
  </si>
  <si>
    <t>655Z</t>
  </si>
  <si>
    <t>617Z</t>
  </si>
  <si>
    <t>617AU</t>
  </si>
  <si>
    <t>617AZ</t>
  </si>
  <si>
    <t>971Z</t>
  </si>
  <si>
    <t>990446</t>
  </si>
  <si>
    <t>CH Baby</t>
  </si>
  <si>
    <t>3980Z</t>
  </si>
  <si>
    <t>3985Z</t>
  </si>
  <si>
    <t>3995AZ</t>
  </si>
  <si>
    <t>822Z</t>
  </si>
  <si>
    <t>3998Z</t>
  </si>
  <si>
    <t>Stroller</t>
  </si>
  <si>
    <t>1000Z</t>
  </si>
  <si>
    <t>990512</t>
  </si>
  <si>
    <t>ZhiShun</t>
  </si>
  <si>
    <t>529PZ</t>
  </si>
  <si>
    <t>529Z</t>
  </si>
  <si>
    <t>990675</t>
  </si>
  <si>
    <t>Hope</t>
  </si>
  <si>
    <t>1008BKCZ</t>
  </si>
  <si>
    <t>1008BKZ</t>
  </si>
  <si>
    <t>1008CZ</t>
  </si>
  <si>
    <t>1008Z</t>
  </si>
  <si>
    <t>990754</t>
  </si>
  <si>
    <t>YX</t>
  </si>
  <si>
    <t>804A</t>
  </si>
  <si>
    <t>614Z</t>
  </si>
  <si>
    <t>Hape</t>
  </si>
  <si>
    <t>741Z</t>
  </si>
  <si>
    <t>651Z</t>
  </si>
  <si>
    <t>652Z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</si>
</sst>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W:\Common\IT\pyFiles\Rolling_RB_template\historyDocuments\Rolling%20RB%20Release_v0429.xlsx" TargetMode="External"/><Relationship Id="rId1" Type="http://schemas.openxmlformats.org/officeDocument/2006/relationships/externalLinkPath" Target="historyDocuments/Rolling%20RB%20Release_v04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lling RB"/>
      <sheetName val="new RB Report"/>
    </sheetNames>
    <sheetDataSet>
      <sheetData sheetId="0">
        <row r="1">
          <cell r="A1" t="str">
            <v>Vendor Number</v>
          </cell>
          <cell r="B1" t="str">
            <v>Vendor</v>
          </cell>
          <cell r="C1" t="str">
            <v>Item Status</v>
          </cell>
          <cell r="D1" t="str">
            <v>Key Category</v>
          </cell>
          <cell r="E1" t="str">
            <v>RB Series</v>
          </cell>
          <cell r="F1" t="str">
            <v>Item</v>
          </cell>
          <cell r="G1" t="str">
            <v>Jan</v>
          </cell>
          <cell r="H1" t="str">
            <v>Feb</v>
          </cell>
          <cell r="I1" t="str">
            <v>Mar</v>
          </cell>
          <cell r="J1" t="str">
            <v>Apr</v>
          </cell>
          <cell r="K1" t="str">
            <v>May</v>
          </cell>
          <cell r="L1" t="str">
            <v>Jun</v>
          </cell>
          <cell r="M1" t="str">
            <v>Jul</v>
          </cell>
          <cell r="N1" t="str">
            <v>Aug</v>
          </cell>
          <cell r="O1" t="str">
            <v>Sep</v>
          </cell>
          <cell r="P1" t="str">
            <v>Oct</v>
          </cell>
          <cell r="Q1" t="str">
            <v>Nov</v>
          </cell>
          <cell r="R1" t="str">
            <v>Dec</v>
          </cell>
          <cell r="S1" t="str">
            <v xml:space="preserve">PO QTY Receive Date   (CRD in 2024) </v>
          </cell>
          <cell r="T1" t="str">
            <v>2024 FG RB Cum.</v>
          </cell>
          <cell r="U1" t="str">
            <v>Adjust</v>
          </cell>
          <cell r="V1" t="str">
            <v>Bal.FG QTY after PO</v>
          </cell>
          <cell r="W1" t="str">
            <v>Bal.FG Qty(deduct 4MONTH FCST)</v>
          </cell>
          <cell r="X1" t="str">
            <v>new RB Qty</v>
          </cell>
        </row>
        <row r="2">
          <cell r="A2" t="str">
            <v>990009</v>
          </cell>
          <cell r="B2" t="str">
            <v>HLC</v>
          </cell>
          <cell r="C2" t="str">
            <v>Watch</v>
          </cell>
          <cell r="D2" t="str">
            <v>Ride On</v>
          </cell>
          <cell r="E2" t="str">
            <v>640</v>
          </cell>
          <cell r="F2" t="str">
            <v>640X</v>
          </cell>
          <cell r="G2">
            <v>0</v>
          </cell>
          <cell r="H2">
            <v>500</v>
          </cell>
          <cell r="I2">
            <v>0</v>
          </cell>
          <cell r="J2">
            <v>200</v>
          </cell>
          <cell r="K2">
            <v>0</v>
          </cell>
          <cell r="L2">
            <v>0</v>
          </cell>
          <cell r="M2">
            <v>0</v>
          </cell>
          <cell r="N2">
            <v>300</v>
          </cell>
          <cell r="O2">
            <v>500</v>
          </cell>
          <cell r="P2">
            <v>650</v>
          </cell>
          <cell r="Q2">
            <v>0</v>
          </cell>
          <cell r="R2">
            <v>0</v>
          </cell>
          <cell r="S2">
            <v>876</v>
          </cell>
          <cell r="T2">
            <v>1040</v>
          </cell>
          <cell r="U2">
            <v>876</v>
          </cell>
          <cell r="V2">
            <v>1040</v>
          </cell>
          <cell r="W2">
            <v>840</v>
          </cell>
          <cell r="X2"/>
        </row>
        <row r="3">
          <cell r="A3" t="str">
            <v>990011</v>
          </cell>
          <cell r="B3" t="str">
            <v>QH</v>
          </cell>
          <cell r="C3" t="str">
            <v>Active</v>
          </cell>
          <cell r="D3" t="str">
            <v>Classic Trike</v>
          </cell>
          <cell r="E3" t="str">
            <v>34G</v>
          </cell>
          <cell r="F3" t="str">
            <v>34GX</v>
          </cell>
          <cell r="G3">
            <v>50</v>
          </cell>
          <cell r="H3">
            <v>0</v>
          </cell>
          <cell r="I3">
            <v>330</v>
          </cell>
          <cell r="J3">
            <v>0</v>
          </cell>
          <cell r="K3">
            <v>0</v>
          </cell>
          <cell r="L3">
            <v>50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1465</v>
          </cell>
          <cell r="T3">
            <v>1752</v>
          </cell>
          <cell r="U3">
            <v>0</v>
          </cell>
          <cell r="V3">
            <v>287</v>
          </cell>
          <cell r="W3">
            <v>237</v>
          </cell>
          <cell r="X3"/>
        </row>
        <row r="4">
          <cell r="A4" t="str">
            <v>990011</v>
          </cell>
          <cell r="B4" t="str">
            <v>QH</v>
          </cell>
          <cell r="C4" t="str">
            <v>Active</v>
          </cell>
          <cell r="D4" t="str">
            <v>Classic Trike</v>
          </cell>
          <cell r="E4" t="str">
            <v>34T</v>
          </cell>
          <cell r="F4" t="str">
            <v>34TX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50</v>
          </cell>
          <cell r="L4">
            <v>50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50</v>
          </cell>
          <cell r="S4">
            <v>1248</v>
          </cell>
          <cell r="T4">
            <v>1361</v>
          </cell>
          <cell r="U4">
            <v>0</v>
          </cell>
          <cell r="V4">
            <v>113</v>
          </cell>
          <cell r="W4">
            <v>13</v>
          </cell>
          <cell r="X4"/>
        </row>
        <row r="5">
          <cell r="A5" t="str">
            <v>990011</v>
          </cell>
          <cell r="B5" t="str">
            <v>QH</v>
          </cell>
          <cell r="C5" t="str">
            <v>Active</v>
          </cell>
          <cell r="D5" t="str">
            <v>Others</v>
          </cell>
          <cell r="E5" t="str">
            <v>W8Z</v>
          </cell>
          <cell r="F5" t="str">
            <v>W8AU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150</v>
          </cell>
          <cell r="T5">
            <v>0</v>
          </cell>
          <cell r="U5">
            <v>150</v>
          </cell>
          <cell r="V5">
            <v>0</v>
          </cell>
          <cell r="W5">
            <v>0</v>
          </cell>
          <cell r="X5"/>
        </row>
        <row r="6">
          <cell r="A6" t="str">
            <v>990011</v>
          </cell>
          <cell r="B6" t="str">
            <v>QH</v>
          </cell>
          <cell r="C6" t="str">
            <v>Active</v>
          </cell>
          <cell r="D6" t="str">
            <v>Others</v>
          </cell>
          <cell r="E6" t="str">
            <v>W8Z</v>
          </cell>
          <cell r="F6" t="str">
            <v>W8AZ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100</v>
          </cell>
          <cell r="N6">
            <v>100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100</v>
          </cell>
          <cell r="T6">
            <v>0</v>
          </cell>
          <cell r="U6">
            <v>100</v>
          </cell>
          <cell r="V6">
            <v>0</v>
          </cell>
          <cell r="W6">
            <v>-100</v>
          </cell>
          <cell r="X6"/>
        </row>
        <row r="7">
          <cell r="A7" t="str">
            <v>990011</v>
          </cell>
          <cell r="B7" t="str">
            <v>QH</v>
          </cell>
          <cell r="C7" t="str">
            <v>Active</v>
          </cell>
          <cell r="D7" t="str">
            <v>Others</v>
          </cell>
          <cell r="E7" t="str">
            <v>W8Z</v>
          </cell>
          <cell r="F7" t="str">
            <v>W8TBAZ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50</v>
          </cell>
          <cell r="M7">
            <v>100</v>
          </cell>
          <cell r="N7">
            <v>50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-150</v>
          </cell>
          <cell r="X7"/>
        </row>
        <row r="8">
          <cell r="A8" t="str">
            <v>990011</v>
          </cell>
          <cell r="B8" t="str">
            <v>QH</v>
          </cell>
          <cell r="C8" t="str">
            <v>Active</v>
          </cell>
          <cell r="D8" t="str">
            <v>Others</v>
          </cell>
          <cell r="E8" t="str">
            <v>W9</v>
          </cell>
          <cell r="F8" t="str">
            <v>W9-4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240</v>
          </cell>
          <cell r="M8">
            <v>300</v>
          </cell>
          <cell r="N8">
            <v>100</v>
          </cell>
          <cell r="O8">
            <v>0</v>
          </cell>
          <cell r="P8">
            <v>100</v>
          </cell>
          <cell r="Q8">
            <v>0</v>
          </cell>
          <cell r="R8">
            <v>0</v>
          </cell>
          <cell r="S8">
            <v>3328</v>
          </cell>
          <cell r="T8">
            <v>4315</v>
          </cell>
          <cell r="U8">
            <v>0</v>
          </cell>
          <cell r="V8">
            <v>987</v>
          </cell>
          <cell r="W8">
            <v>447</v>
          </cell>
          <cell r="X8"/>
        </row>
        <row r="9">
          <cell r="A9" t="str">
            <v>990011</v>
          </cell>
          <cell r="B9" t="str">
            <v>QH</v>
          </cell>
          <cell r="C9" t="str">
            <v>Active</v>
          </cell>
          <cell r="D9" t="str">
            <v>Others</v>
          </cell>
          <cell r="E9" t="str">
            <v>W9</v>
          </cell>
          <cell r="F9" t="str">
            <v>W9-4AZ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50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208</v>
          </cell>
          <cell r="T9">
            <v>0</v>
          </cell>
          <cell r="U9">
            <v>208</v>
          </cell>
          <cell r="V9">
            <v>0</v>
          </cell>
          <cell r="W9">
            <v>0</v>
          </cell>
          <cell r="X9"/>
        </row>
        <row r="10">
          <cell r="A10" t="str">
            <v>990011</v>
          </cell>
          <cell r="B10" t="str">
            <v>QH</v>
          </cell>
          <cell r="C10" t="str">
            <v>Active</v>
          </cell>
          <cell r="D10" t="str">
            <v>Ride On</v>
          </cell>
          <cell r="E10" t="str">
            <v>611</v>
          </cell>
          <cell r="F10" t="str">
            <v>611AZ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100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-100</v>
          </cell>
          <cell r="X10"/>
        </row>
        <row r="11">
          <cell r="A11" t="str">
            <v>990011</v>
          </cell>
          <cell r="B11" t="str">
            <v>QH</v>
          </cell>
          <cell r="C11" t="str">
            <v>Active (Relo)</v>
          </cell>
          <cell r="D11" t="str">
            <v>Classic Wagon</v>
          </cell>
          <cell r="E11" t="str">
            <v>W40</v>
          </cell>
          <cell r="F11" t="str">
            <v>W40A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160</v>
          </cell>
          <cell r="L11">
            <v>100</v>
          </cell>
          <cell r="M11">
            <v>100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360</v>
          </cell>
          <cell r="T11">
            <v>1160</v>
          </cell>
          <cell r="U11">
            <v>0</v>
          </cell>
          <cell r="V11">
            <v>800</v>
          </cell>
          <cell r="W11">
            <v>440</v>
          </cell>
          <cell r="X11"/>
        </row>
        <row r="12">
          <cell r="A12" t="str">
            <v>990011</v>
          </cell>
          <cell r="B12" t="str">
            <v>QH</v>
          </cell>
          <cell r="C12" t="str">
            <v>Active (Relo)</v>
          </cell>
          <cell r="D12" t="str">
            <v>Classic Wagon</v>
          </cell>
          <cell r="E12" t="str">
            <v>W40</v>
          </cell>
          <cell r="F12" t="str">
            <v>W40Z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2278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4710</v>
          </cell>
          <cell r="T12">
            <v>7092</v>
          </cell>
          <cell r="U12">
            <v>0</v>
          </cell>
          <cell r="V12">
            <v>2382</v>
          </cell>
          <cell r="W12">
            <v>1535</v>
          </cell>
          <cell r="X12"/>
        </row>
        <row r="13">
          <cell r="A13" t="str">
            <v>990011</v>
          </cell>
          <cell r="B13" t="str">
            <v>QH</v>
          </cell>
          <cell r="C13" t="str">
            <v>Active (Relo)</v>
          </cell>
          <cell r="D13" t="str">
            <v>Folding Trike</v>
          </cell>
          <cell r="E13" t="str">
            <v>411</v>
          </cell>
          <cell r="F13" t="str">
            <v>411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10142</v>
          </cell>
          <cell r="T13">
            <v>15053</v>
          </cell>
          <cell r="U13">
            <v>0</v>
          </cell>
          <cell r="V13">
            <v>4911</v>
          </cell>
          <cell r="W13">
            <v>4911</v>
          </cell>
          <cell r="X13"/>
        </row>
        <row r="14">
          <cell r="A14" t="str">
            <v>990011</v>
          </cell>
          <cell r="B14" t="str">
            <v>QH</v>
          </cell>
          <cell r="C14" t="str">
            <v>Active (Relo)</v>
          </cell>
          <cell r="D14" t="str">
            <v>Folding Trike</v>
          </cell>
          <cell r="E14" t="str">
            <v>411</v>
          </cell>
          <cell r="F14" t="str">
            <v>411S</v>
          </cell>
          <cell r="G14"/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/>
        </row>
        <row r="15">
          <cell r="A15" t="str">
            <v>990011</v>
          </cell>
          <cell r="B15" t="str">
            <v>QH</v>
          </cell>
          <cell r="C15" t="str">
            <v>Active (Relo)</v>
          </cell>
          <cell r="D15" t="str">
            <v>Folding Trike</v>
          </cell>
          <cell r="E15" t="str">
            <v>411P</v>
          </cell>
          <cell r="F15" t="str">
            <v>411P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7970</v>
          </cell>
          <cell r="T15">
            <v>12620</v>
          </cell>
          <cell r="U15">
            <v>0</v>
          </cell>
          <cell r="V15">
            <v>4650</v>
          </cell>
          <cell r="W15">
            <v>4650</v>
          </cell>
          <cell r="X15"/>
        </row>
        <row r="16">
          <cell r="A16" t="str">
            <v>990011</v>
          </cell>
          <cell r="B16" t="str">
            <v>QH</v>
          </cell>
          <cell r="C16" t="str">
            <v>Active (Relo)</v>
          </cell>
          <cell r="D16" t="str">
            <v>Folding Trike</v>
          </cell>
          <cell r="E16" t="str">
            <v>411P</v>
          </cell>
          <cell r="F16" t="str">
            <v>411PS</v>
          </cell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/>
        </row>
        <row r="17">
          <cell r="A17" t="str">
            <v>990011</v>
          </cell>
          <cell r="B17" t="str">
            <v>QH</v>
          </cell>
          <cell r="C17" t="str">
            <v>Active (Relo)</v>
          </cell>
          <cell r="D17" t="str">
            <v>Others</v>
          </cell>
          <cell r="E17" t="str">
            <v>W8Z</v>
          </cell>
          <cell r="F17" t="str">
            <v>W8TBZ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50</v>
          </cell>
          <cell r="N17">
            <v>570</v>
          </cell>
          <cell r="O17">
            <v>0</v>
          </cell>
          <cell r="P17">
            <v>200</v>
          </cell>
          <cell r="Q17">
            <v>50</v>
          </cell>
          <cell r="R17">
            <v>0</v>
          </cell>
          <cell r="S17">
            <v>0</v>
          </cell>
          <cell r="T17">
            <v>799</v>
          </cell>
          <cell r="U17">
            <v>0</v>
          </cell>
          <cell r="V17">
            <v>799</v>
          </cell>
          <cell r="W17">
            <v>749</v>
          </cell>
          <cell r="X17"/>
        </row>
        <row r="18">
          <cell r="A18" t="str">
            <v>990011</v>
          </cell>
          <cell r="B18" t="str">
            <v>QH</v>
          </cell>
          <cell r="C18" t="str">
            <v>Active (Relo)</v>
          </cell>
          <cell r="D18" t="str">
            <v>Others</v>
          </cell>
          <cell r="E18" t="str">
            <v>W8Z</v>
          </cell>
          <cell r="F18" t="str">
            <v>W8Z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350</v>
          </cell>
          <cell r="N18">
            <v>100</v>
          </cell>
          <cell r="O18">
            <v>1150</v>
          </cell>
          <cell r="P18">
            <v>200</v>
          </cell>
          <cell r="Q18">
            <v>620</v>
          </cell>
          <cell r="R18">
            <v>336</v>
          </cell>
          <cell r="S18">
            <v>650</v>
          </cell>
          <cell r="T18">
            <v>3289</v>
          </cell>
          <cell r="U18">
            <v>0</v>
          </cell>
          <cell r="V18">
            <v>2639</v>
          </cell>
          <cell r="W18">
            <v>2289</v>
          </cell>
          <cell r="X18"/>
        </row>
        <row r="19">
          <cell r="A19" t="str">
            <v>990011</v>
          </cell>
          <cell r="B19" t="str">
            <v>QH</v>
          </cell>
          <cell r="C19" t="str">
            <v>Active (relo)</v>
          </cell>
          <cell r="D19" t="str">
            <v>Classic Trike</v>
          </cell>
          <cell r="E19" t="str">
            <v>33</v>
          </cell>
          <cell r="F19" t="str">
            <v>33WM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500</v>
          </cell>
          <cell r="R19">
            <v>1000</v>
          </cell>
          <cell r="S19">
            <v>11591</v>
          </cell>
          <cell r="T19">
            <v>10535</v>
          </cell>
          <cell r="U19">
            <v>0</v>
          </cell>
          <cell r="V19">
            <v>-1056</v>
          </cell>
          <cell r="W19">
            <v>-1056</v>
          </cell>
          <cell r="X19"/>
        </row>
        <row r="20">
          <cell r="A20" t="str">
            <v>990011</v>
          </cell>
          <cell r="B20" t="str">
            <v>QH</v>
          </cell>
          <cell r="C20" t="str">
            <v>Active (relo)</v>
          </cell>
          <cell r="D20" t="str">
            <v>Classic Trike</v>
          </cell>
          <cell r="E20" t="str">
            <v>33</v>
          </cell>
          <cell r="F20" t="str">
            <v>33Z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393</v>
          </cell>
          <cell r="M20">
            <v>50</v>
          </cell>
          <cell r="N20">
            <v>0</v>
          </cell>
          <cell r="O20">
            <v>0</v>
          </cell>
          <cell r="P20">
            <v>200</v>
          </cell>
          <cell r="Q20">
            <v>0</v>
          </cell>
          <cell r="R20">
            <v>100</v>
          </cell>
          <cell r="S20">
            <v>351</v>
          </cell>
          <cell r="T20">
            <v>548</v>
          </cell>
          <cell r="U20">
            <v>0</v>
          </cell>
          <cell r="V20">
            <v>197</v>
          </cell>
          <cell r="W20">
            <v>-246</v>
          </cell>
          <cell r="X20"/>
        </row>
        <row r="21">
          <cell r="A21" t="str">
            <v>990011</v>
          </cell>
          <cell r="B21" t="str">
            <v>QH</v>
          </cell>
          <cell r="C21" t="str">
            <v>Active (relo)</v>
          </cell>
          <cell r="D21" t="str">
            <v>Classic Trike</v>
          </cell>
          <cell r="E21" t="str">
            <v>33P</v>
          </cell>
          <cell r="F21" t="str">
            <v>33P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70</v>
          </cell>
          <cell r="L21">
            <v>0</v>
          </cell>
          <cell r="M21">
            <v>0</v>
          </cell>
          <cell r="N21">
            <v>0</v>
          </cell>
          <cell r="O21">
            <v>100</v>
          </cell>
          <cell r="P21">
            <v>100</v>
          </cell>
          <cell r="Q21">
            <v>0</v>
          </cell>
          <cell r="R21">
            <v>100</v>
          </cell>
          <cell r="S21">
            <v>150</v>
          </cell>
          <cell r="T21">
            <v>435</v>
          </cell>
          <cell r="U21">
            <v>0</v>
          </cell>
          <cell r="V21">
            <v>285</v>
          </cell>
          <cell r="W21">
            <v>215</v>
          </cell>
          <cell r="X21"/>
        </row>
        <row r="22">
          <cell r="A22" t="str">
            <v>990011</v>
          </cell>
          <cell r="B22" t="str">
            <v>QH</v>
          </cell>
          <cell r="C22" t="str">
            <v>Active (relo)</v>
          </cell>
          <cell r="D22" t="str">
            <v>Classic Trike</v>
          </cell>
          <cell r="E22" t="str">
            <v>33P</v>
          </cell>
          <cell r="F22" t="str">
            <v>33PZ</v>
          </cell>
          <cell r="G22">
            <v>100</v>
          </cell>
          <cell r="H22">
            <v>0</v>
          </cell>
          <cell r="I22">
            <v>0</v>
          </cell>
          <cell r="J22">
            <v>0</v>
          </cell>
          <cell r="K22">
            <v>88</v>
          </cell>
          <cell r="L22">
            <v>0</v>
          </cell>
          <cell r="M22">
            <v>0</v>
          </cell>
          <cell r="N22">
            <v>0</v>
          </cell>
          <cell r="O22">
            <v>200</v>
          </cell>
          <cell r="P22">
            <v>0</v>
          </cell>
          <cell r="Q22">
            <v>0</v>
          </cell>
          <cell r="R22">
            <v>0</v>
          </cell>
          <cell r="S22">
            <v>1825</v>
          </cell>
          <cell r="T22">
            <v>1949</v>
          </cell>
          <cell r="U22">
            <v>0</v>
          </cell>
          <cell r="V22">
            <v>124</v>
          </cell>
          <cell r="W22">
            <v>36</v>
          </cell>
          <cell r="X22"/>
        </row>
        <row r="23">
          <cell r="A23" t="str">
            <v>990011</v>
          </cell>
          <cell r="B23" t="str">
            <v>QH</v>
          </cell>
          <cell r="C23" t="str">
            <v>Active (relo)</v>
          </cell>
          <cell r="D23" t="str">
            <v>Classic Trike</v>
          </cell>
          <cell r="E23" t="str">
            <v>34B</v>
          </cell>
          <cell r="F23" t="str">
            <v>34B</v>
          </cell>
          <cell r="G23">
            <v>0</v>
          </cell>
          <cell r="H23">
            <v>0</v>
          </cell>
          <cell r="I23">
            <v>260</v>
          </cell>
          <cell r="J23">
            <v>0</v>
          </cell>
          <cell r="K23">
            <v>100</v>
          </cell>
          <cell r="L23">
            <v>2600</v>
          </cell>
          <cell r="M23">
            <v>0</v>
          </cell>
          <cell r="N23">
            <v>200</v>
          </cell>
          <cell r="O23">
            <v>100</v>
          </cell>
          <cell r="P23">
            <v>200</v>
          </cell>
          <cell r="Q23">
            <v>100</v>
          </cell>
          <cell r="R23">
            <v>0</v>
          </cell>
          <cell r="S23">
            <v>5781</v>
          </cell>
          <cell r="T23">
            <v>9387</v>
          </cell>
          <cell r="U23">
            <v>0</v>
          </cell>
          <cell r="V23">
            <v>3606</v>
          </cell>
          <cell r="W23">
            <v>906</v>
          </cell>
          <cell r="X23"/>
        </row>
        <row r="24">
          <cell r="A24" t="str">
            <v>990011</v>
          </cell>
          <cell r="B24" t="str">
            <v>QH</v>
          </cell>
          <cell r="C24" t="str">
            <v>Active (relo)</v>
          </cell>
          <cell r="D24" t="str">
            <v>Classic Wagon</v>
          </cell>
          <cell r="E24" t="str">
            <v>18</v>
          </cell>
          <cell r="F24" t="str">
            <v>18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245</v>
          </cell>
          <cell r="L24">
            <v>0</v>
          </cell>
          <cell r="M24">
            <v>200</v>
          </cell>
          <cell r="N24">
            <v>200</v>
          </cell>
          <cell r="O24">
            <v>0</v>
          </cell>
          <cell r="P24">
            <v>100</v>
          </cell>
          <cell r="Q24">
            <v>0</v>
          </cell>
          <cell r="R24">
            <v>0</v>
          </cell>
          <cell r="S24">
            <v>695</v>
          </cell>
          <cell r="T24">
            <v>931</v>
          </cell>
          <cell r="U24">
            <v>0</v>
          </cell>
          <cell r="V24">
            <v>236</v>
          </cell>
          <cell r="W24">
            <v>-209</v>
          </cell>
          <cell r="X24"/>
        </row>
        <row r="25">
          <cell r="A25" t="str">
            <v>990011</v>
          </cell>
          <cell r="B25" t="str">
            <v>QH</v>
          </cell>
          <cell r="C25" t="str">
            <v>Active (relo)</v>
          </cell>
          <cell r="D25" t="str">
            <v>Classic Wagon</v>
          </cell>
          <cell r="E25" t="str">
            <v>18</v>
          </cell>
          <cell r="F25" t="str">
            <v>18Z</v>
          </cell>
          <cell r="G25">
            <v>303</v>
          </cell>
          <cell r="H25">
            <v>0</v>
          </cell>
          <cell r="I25">
            <v>470</v>
          </cell>
          <cell r="J25">
            <v>0</v>
          </cell>
          <cell r="K25">
            <v>267</v>
          </cell>
          <cell r="L25">
            <v>0</v>
          </cell>
          <cell r="M25">
            <v>0</v>
          </cell>
          <cell r="N25">
            <v>50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2971</v>
          </cell>
          <cell r="T25">
            <v>3092</v>
          </cell>
          <cell r="U25">
            <v>0</v>
          </cell>
          <cell r="V25">
            <v>121</v>
          </cell>
          <cell r="W25">
            <v>-146</v>
          </cell>
          <cell r="X25"/>
        </row>
        <row r="26">
          <cell r="A26" t="str">
            <v>990011</v>
          </cell>
          <cell r="B26" t="str">
            <v>QH</v>
          </cell>
          <cell r="C26" t="str">
            <v>Active (relo)</v>
          </cell>
          <cell r="D26" t="str">
            <v>Classic Wagon</v>
          </cell>
          <cell r="E26" t="str">
            <v>29</v>
          </cell>
          <cell r="F26" t="str">
            <v>29Z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271</v>
          </cell>
          <cell r="O26">
            <v>210</v>
          </cell>
          <cell r="P26">
            <v>0</v>
          </cell>
          <cell r="Q26">
            <v>0</v>
          </cell>
          <cell r="R26">
            <v>0</v>
          </cell>
          <cell r="S26">
            <v>911</v>
          </cell>
          <cell r="T26">
            <v>1800</v>
          </cell>
          <cell r="U26">
            <v>0</v>
          </cell>
          <cell r="V26">
            <v>889</v>
          </cell>
          <cell r="W26">
            <v>889</v>
          </cell>
          <cell r="X26"/>
        </row>
        <row r="27">
          <cell r="A27" t="str">
            <v>990011</v>
          </cell>
          <cell r="B27" t="str">
            <v>QH</v>
          </cell>
          <cell r="C27" t="str">
            <v>Active (relo)</v>
          </cell>
          <cell r="D27" t="str">
            <v>Classic Wagon</v>
          </cell>
          <cell r="E27" t="str">
            <v>32</v>
          </cell>
          <cell r="F27" t="str">
            <v>32Z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60</v>
          </cell>
          <cell r="L27">
            <v>150</v>
          </cell>
          <cell r="M27">
            <v>250</v>
          </cell>
          <cell r="N27">
            <v>75</v>
          </cell>
          <cell r="O27">
            <v>0</v>
          </cell>
          <cell r="P27">
            <v>120</v>
          </cell>
          <cell r="Q27">
            <v>0</v>
          </cell>
          <cell r="R27">
            <v>0</v>
          </cell>
          <cell r="S27">
            <v>3310</v>
          </cell>
          <cell r="T27">
            <v>3384</v>
          </cell>
          <cell r="U27">
            <v>0</v>
          </cell>
          <cell r="V27">
            <v>74</v>
          </cell>
          <cell r="W27">
            <v>-386</v>
          </cell>
          <cell r="X27"/>
        </row>
        <row r="28">
          <cell r="A28" t="str">
            <v>990011</v>
          </cell>
          <cell r="B28" t="str">
            <v>QH</v>
          </cell>
          <cell r="C28" t="str">
            <v>Active (relo)</v>
          </cell>
          <cell r="D28" t="str">
            <v>Folding Trike</v>
          </cell>
          <cell r="E28" t="str">
            <v>415</v>
          </cell>
          <cell r="F28" t="str">
            <v>415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340</v>
          </cell>
          <cell r="T28">
            <v>0</v>
          </cell>
          <cell r="U28">
            <v>340</v>
          </cell>
          <cell r="V28">
            <v>0</v>
          </cell>
          <cell r="W28">
            <v>0</v>
          </cell>
          <cell r="X28"/>
        </row>
        <row r="29">
          <cell r="A29" t="str">
            <v>990011</v>
          </cell>
          <cell r="B29" t="str">
            <v>QH</v>
          </cell>
          <cell r="C29" t="str">
            <v>Active (relo)</v>
          </cell>
          <cell r="D29" t="str">
            <v>Folding Trike</v>
          </cell>
          <cell r="E29" t="str">
            <v>415P</v>
          </cell>
          <cell r="F29" t="str">
            <v>415P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400</v>
          </cell>
          <cell r="T29">
            <v>0</v>
          </cell>
          <cell r="U29">
            <v>400</v>
          </cell>
          <cell r="V29">
            <v>0</v>
          </cell>
          <cell r="W29">
            <v>0</v>
          </cell>
          <cell r="X29"/>
        </row>
        <row r="30">
          <cell r="A30" t="str">
            <v>990011</v>
          </cell>
          <cell r="B30" t="str">
            <v>QH</v>
          </cell>
          <cell r="C30" t="str">
            <v>Active (relo)</v>
          </cell>
          <cell r="D30" t="str">
            <v>Folding Trike</v>
          </cell>
          <cell r="E30" t="str">
            <v>415P</v>
          </cell>
          <cell r="F30" t="str">
            <v>415PS</v>
          </cell>
          <cell r="G30">
            <v>500</v>
          </cell>
          <cell r="H30">
            <v>0</v>
          </cell>
          <cell r="I30">
            <v>0</v>
          </cell>
          <cell r="J30">
            <v>0</v>
          </cell>
          <cell r="K30">
            <v>300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950</v>
          </cell>
          <cell r="T30">
            <v>0</v>
          </cell>
          <cell r="U30">
            <v>950</v>
          </cell>
          <cell r="V30">
            <v>0</v>
          </cell>
          <cell r="W30">
            <v>-300</v>
          </cell>
          <cell r="X30"/>
        </row>
        <row r="31">
          <cell r="A31" t="str">
            <v>990011</v>
          </cell>
          <cell r="B31" t="str">
            <v>QH</v>
          </cell>
          <cell r="C31" t="str">
            <v>Active (relo)</v>
          </cell>
          <cell r="D31" t="str">
            <v>Others</v>
          </cell>
          <cell r="E31" t="str">
            <v>W7A</v>
          </cell>
          <cell r="F31" t="str">
            <v>W7A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300</v>
          </cell>
          <cell r="M31">
            <v>100</v>
          </cell>
          <cell r="N31">
            <v>100</v>
          </cell>
          <cell r="O31">
            <v>1400</v>
          </cell>
          <cell r="P31">
            <v>2135</v>
          </cell>
          <cell r="Q31">
            <v>114</v>
          </cell>
          <cell r="R31">
            <v>262</v>
          </cell>
          <cell r="S31">
            <v>6068</v>
          </cell>
          <cell r="T31">
            <v>6960</v>
          </cell>
          <cell r="U31">
            <v>0</v>
          </cell>
          <cell r="V31">
            <v>892</v>
          </cell>
          <cell r="W31">
            <v>492</v>
          </cell>
          <cell r="X31"/>
        </row>
        <row r="32">
          <cell r="A32" t="str">
            <v>990011</v>
          </cell>
          <cell r="B32" t="str">
            <v>QH</v>
          </cell>
          <cell r="C32" t="str">
            <v>Active (relo)</v>
          </cell>
          <cell r="D32" t="str">
            <v>Others</v>
          </cell>
          <cell r="E32" t="str">
            <v>W7A</v>
          </cell>
          <cell r="F32" t="str">
            <v>W7AZ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240</v>
          </cell>
          <cell r="M32">
            <v>200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-440</v>
          </cell>
          <cell r="X32"/>
        </row>
        <row r="33">
          <cell r="A33" t="str">
            <v>990011</v>
          </cell>
          <cell r="B33" t="str">
            <v>QH</v>
          </cell>
          <cell r="C33" t="str">
            <v>Active (relo)</v>
          </cell>
          <cell r="D33" t="str">
            <v>Ride On</v>
          </cell>
          <cell r="E33" t="str">
            <v>615</v>
          </cell>
          <cell r="F33" t="str">
            <v>615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400</v>
          </cell>
          <cell r="M33">
            <v>1244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19800</v>
          </cell>
          <cell r="T33">
            <v>20303</v>
          </cell>
          <cell r="U33">
            <v>0</v>
          </cell>
          <cell r="V33">
            <v>503</v>
          </cell>
          <cell r="W33">
            <v>-1141</v>
          </cell>
          <cell r="X33"/>
        </row>
        <row r="34">
          <cell r="A34" t="str">
            <v>990011</v>
          </cell>
          <cell r="B34" t="str">
            <v>QH</v>
          </cell>
          <cell r="C34" t="str">
            <v>Active (relo)</v>
          </cell>
          <cell r="D34" t="str">
            <v>Ride On</v>
          </cell>
          <cell r="E34" t="str">
            <v>615</v>
          </cell>
          <cell r="F34" t="str">
            <v>615S</v>
          </cell>
          <cell r="G34">
            <v>0</v>
          </cell>
          <cell r="H34">
            <v>0</v>
          </cell>
          <cell r="I34">
            <v>0</v>
          </cell>
          <cell r="J34">
            <v>200</v>
          </cell>
          <cell r="K34">
            <v>0</v>
          </cell>
          <cell r="L34">
            <v>242</v>
          </cell>
          <cell r="M34">
            <v>0</v>
          </cell>
          <cell r="N34">
            <v>200</v>
          </cell>
          <cell r="O34">
            <v>0</v>
          </cell>
          <cell r="P34">
            <v>150</v>
          </cell>
          <cell r="Q34">
            <v>0</v>
          </cell>
          <cell r="R34">
            <v>0</v>
          </cell>
          <cell r="S34">
            <v>7587</v>
          </cell>
          <cell r="T34">
            <v>7831</v>
          </cell>
          <cell r="U34">
            <v>0</v>
          </cell>
          <cell r="V34">
            <v>244</v>
          </cell>
          <cell r="W34">
            <v>-198</v>
          </cell>
          <cell r="X34"/>
        </row>
        <row r="35">
          <cell r="A35" t="str">
            <v>990011</v>
          </cell>
          <cell r="B35" t="str">
            <v>QH</v>
          </cell>
          <cell r="C35" t="str">
            <v>Discontinued 2022 Fall</v>
          </cell>
          <cell r="D35" t="str">
            <v>Classic Wagon</v>
          </cell>
          <cell r="E35" t="str">
            <v>32</v>
          </cell>
          <cell r="F35" t="str">
            <v>32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70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-70</v>
          </cell>
          <cell r="X35"/>
        </row>
        <row r="36">
          <cell r="A36" t="str">
            <v>990011</v>
          </cell>
          <cell r="B36" t="str">
            <v>QH</v>
          </cell>
          <cell r="C36" t="str">
            <v>Discontinued 2023</v>
          </cell>
          <cell r="D36" t="str">
            <v>Classic Trike</v>
          </cell>
          <cell r="E36" t="str">
            <v>33</v>
          </cell>
          <cell r="F36" t="str">
            <v>33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70</v>
          </cell>
          <cell r="L36">
            <v>0</v>
          </cell>
          <cell r="M36">
            <v>0</v>
          </cell>
          <cell r="N36">
            <v>250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450</v>
          </cell>
          <cell r="T36">
            <v>780</v>
          </cell>
          <cell r="U36">
            <v>0</v>
          </cell>
          <cell r="V36">
            <v>330</v>
          </cell>
          <cell r="W36">
            <v>260</v>
          </cell>
          <cell r="X36"/>
        </row>
        <row r="37">
          <cell r="A37" t="str">
            <v>990011</v>
          </cell>
          <cell r="B37" t="str">
            <v>QH</v>
          </cell>
          <cell r="C37" t="str">
            <v>Discontinued 2023</v>
          </cell>
          <cell r="D37" t="str">
            <v>Classic Trike</v>
          </cell>
          <cell r="E37" t="str">
            <v>34B</v>
          </cell>
          <cell r="F37" t="str">
            <v>34BX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100</v>
          </cell>
          <cell r="L37">
            <v>57</v>
          </cell>
          <cell r="M37">
            <v>800</v>
          </cell>
          <cell r="N37">
            <v>300</v>
          </cell>
          <cell r="O37">
            <v>1200</v>
          </cell>
          <cell r="P37">
            <v>0</v>
          </cell>
          <cell r="Q37">
            <v>600</v>
          </cell>
          <cell r="R37">
            <v>0</v>
          </cell>
          <cell r="S37">
            <v>3388</v>
          </cell>
          <cell r="T37">
            <v>3935</v>
          </cell>
          <cell r="U37">
            <v>0</v>
          </cell>
          <cell r="V37">
            <v>547</v>
          </cell>
          <cell r="W37">
            <v>-410</v>
          </cell>
          <cell r="X37"/>
        </row>
        <row r="38">
          <cell r="A38" t="str">
            <v>990011</v>
          </cell>
          <cell r="B38" t="str">
            <v>QH</v>
          </cell>
          <cell r="C38" t="str">
            <v>Discontinued 2023</v>
          </cell>
          <cell r="D38" t="str">
            <v>Classic Trike</v>
          </cell>
          <cell r="E38" t="str">
            <v>34G</v>
          </cell>
          <cell r="F38" t="str">
            <v>34G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200</v>
          </cell>
          <cell r="Q38">
            <v>50</v>
          </cell>
          <cell r="R38">
            <v>0</v>
          </cell>
          <cell r="S38">
            <v>0</v>
          </cell>
          <cell r="T38">
            <v>231</v>
          </cell>
          <cell r="U38">
            <v>0</v>
          </cell>
          <cell r="V38">
            <v>231</v>
          </cell>
          <cell r="W38">
            <v>231</v>
          </cell>
          <cell r="X38"/>
        </row>
        <row r="39">
          <cell r="A39" t="str">
            <v>990011</v>
          </cell>
          <cell r="B39" t="str">
            <v>QH</v>
          </cell>
          <cell r="C39" t="str">
            <v>Discontinued 2023</v>
          </cell>
          <cell r="D39" t="str">
            <v>Classic Wagon</v>
          </cell>
          <cell r="E39" t="str">
            <v>1800</v>
          </cell>
          <cell r="F39" t="str">
            <v>1800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100</v>
          </cell>
          <cell r="N39">
            <v>32</v>
          </cell>
          <cell r="O39">
            <v>162</v>
          </cell>
          <cell r="P39">
            <v>0</v>
          </cell>
          <cell r="Q39">
            <v>0</v>
          </cell>
          <cell r="R39">
            <v>0</v>
          </cell>
          <cell r="S39">
            <v>150</v>
          </cell>
          <cell r="T39">
            <v>300</v>
          </cell>
          <cell r="U39">
            <v>0</v>
          </cell>
          <cell r="V39">
            <v>150</v>
          </cell>
          <cell r="W39">
            <v>50</v>
          </cell>
          <cell r="X39"/>
        </row>
        <row r="40">
          <cell r="A40" t="str">
            <v>990011</v>
          </cell>
          <cell r="B40" t="str">
            <v>QH</v>
          </cell>
          <cell r="C40" t="str">
            <v>Discontinued 2023</v>
          </cell>
          <cell r="D40" t="str">
            <v>Classic Wagon</v>
          </cell>
          <cell r="E40" t="str">
            <v>1800</v>
          </cell>
          <cell r="F40" t="str">
            <v>1800Z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820</v>
          </cell>
          <cell r="N40">
            <v>100</v>
          </cell>
          <cell r="O40">
            <v>223</v>
          </cell>
          <cell r="P40">
            <v>260</v>
          </cell>
          <cell r="Q40">
            <v>300</v>
          </cell>
          <cell r="R40">
            <v>0</v>
          </cell>
          <cell r="S40">
            <v>1325</v>
          </cell>
          <cell r="T40">
            <v>1767</v>
          </cell>
          <cell r="U40">
            <v>0</v>
          </cell>
          <cell r="V40">
            <v>442</v>
          </cell>
          <cell r="W40">
            <v>-378</v>
          </cell>
          <cell r="X40"/>
        </row>
        <row r="41">
          <cell r="A41" t="str">
            <v>990011</v>
          </cell>
          <cell r="B41" t="str">
            <v>QH</v>
          </cell>
          <cell r="C41" t="str">
            <v>Discontinued 2023</v>
          </cell>
          <cell r="D41" t="str">
            <v>Classic Wagon</v>
          </cell>
          <cell r="E41" t="str">
            <v>22W</v>
          </cell>
          <cell r="F41" t="str">
            <v>22W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100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113</v>
          </cell>
          <cell r="V41">
            <v>113</v>
          </cell>
          <cell r="W41">
            <v>113</v>
          </cell>
          <cell r="X41"/>
        </row>
        <row r="42">
          <cell r="A42" t="str">
            <v>990011</v>
          </cell>
          <cell r="B42" t="str">
            <v>QH</v>
          </cell>
          <cell r="C42" t="str">
            <v>Discontinued 2023</v>
          </cell>
          <cell r="D42" t="str">
            <v>Classic Wagon</v>
          </cell>
          <cell r="E42" t="str">
            <v>24</v>
          </cell>
          <cell r="F42" t="str">
            <v>24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105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70</v>
          </cell>
          <cell r="Q42">
            <v>0</v>
          </cell>
          <cell r="R42">
            <v>0</v>
          </cell>
          <cell r="S42">
            <v>265</v>
          </cell>
          <cell r="T42">
            <v>265</v>
          </cell>
          <cell r="U42">
            <v>0</v>
          </cell>
          <cell r="V42">
            <v>0</v>
          </cell>
          <cell r="W42">
            <v>-105</v>
          </cell>
          <cell r="X42"/>
        </row>
        <row r="43">
          <cell r="A43" t="str">
            <v>990011</v>
          </cell>
          <cell r="B43" t="str">
            <v>QH</v>
          </cell>
          <cell r="C43" t="str">
            <v>Discontinued 2023</v>
          </cell>
          <cell r="D43" t="str">
            <v>Classic Wagon</v>
          </cell>
          <cell r="E43" t="str">
            <v>24</v>
          </cell>
          <cell r="F43" t="str">
            <v>24X</v>
          </cell>
          <cell r="G43">
            <v>210</v>
          </cell>
          <cell r="H43">
            <v>0</v>
          </cell>
          <cell r="I43">
            <v>245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450</v>
          </cell>
          <cell r="P43">
            <v>0</v>
          </cell>
          <cell r="Q43">
            <v>250</v>
          </cell>
          <cell r="R43">
            <v>0</v>
          </cell>
          <cell r="S43">
            <v>1115</v>
          </cell>
          <cell r="T43">
            <v>1500</v>
          </cell>
          <cell r="U43">
            <v>0</v>
          </cell>
          <cell r="V43">
            <v>385</v>
          </cell>
          <cell r="W43">
            <v>385</v>
          </cell>
          <cell r="X43"/>
        </row>
        <row r="44">
          <cell r="A44" t="str">
            <v>990011</v>
          </cell>
          <cell r="B44" t="str">
            <v>QH</v>
          </cell>
          <cell r="C44" t="str">
            <v>Discontinued 2023</v>
          </cell>
          <cell r="D44" t="str">
            <v>Ride On</v>
          </cell>
          <cell r="E44" t="str">
            <v>474</v>
          </cell>
          <cell r="F44" t="str">
            <v>474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70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-70</v>
          </cell>
          <cell r="X44"/>
        </row>
        <row r="45">
          <cell r="A45" t="str">
            <v>990011</v>
          </cell>
          <cell r="B45" t="str">
            <v>QH</v>
          </cell>
          <cell r="C45" t="str">
            <v>Discontinued 2023</v>
          </cell>
          <cell r="D45" t="str">
            <v>Ride On</v>
          </cell>
          <cell r="E45" t="str">
            <v>474</v>
          </cell>
          <cell r="F45" t="str">
            <v>474X</v>
          </cell>
          <cell r="G45">
            <v>0</v>
          </cell>
          <cell r="H45">
            <v>0</v>
          </cell>
          <cell r="I45">
            <v>270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200</v>
          </cell>
          <cell r="P45">
            <v>0</v>
          </cell>
          <cell r="Q45">
            <v>0</v>
          </cell>
          <cell r="R45">
            <v>0</v>
          </cell>
          <cell r="S45">
            <v>933</v>
          </cell>
          <cell r="T45">
            <v>931</v>
          </cell>
          <cell r="U45">
            <v>2</v>
          </cell>
          <cell r="V45">
            <v>0</v>
          </cell>
          <cell r="W45">
            <v>0</v>
          </cell>
          <cell r="X45"/>
        </row>
        <row r="46">
          <cell r="A46" t="str">
            <v>990011</v>
          </cell>
          <cell r="B46" t="str">
            <v>QH</v>
          </cell>
          <cell r="C46" t="str">
            <v>Discontinued 2023</v>
          </cell>
          <cell r="D46" t="str">
            <v>Ride On</v>
          </cell>
          <cell r="E46" t="str">
            <v>625</v>
          </cell>
          <cell r="F46" t="str">
            <v>625Z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258</v>
          </cell>
          <cell r="N46">
            <v>0</v>
          </cell>
          <cell r="O46">
            <v>850</v>
          </cell>
          <cell r="P46">
            <v>1900</v>
          </cell>
          <cell r="Q46">
            <v>165</v>
          </cell>
          <cell r="R46">
            <v>935</v>
          </cell>
          <cell r="S46">
            <v>3269</v>
          </cell>
          <cell r="T46">
            <v>3899</v>
          </cell>
          <cell r="U46">
            <v>0</v>
          </cell>
          <cell r="V46">
            <v>630</v>
          </cell>
          <cell r="W46">
            <v>372</v>
          </cell>
          <cell r="X46"/>
        </row>
        <row r="47">
          <cell r="A47" t="str">
            <v>990011</v>
          </cell>
          <cell r="B47" t="str">
            <v>QH</v>
          </cell>
          <cell r="C47" t="str">
            <v>Discontinued 2023</v>
          </cell>
          <cell r="D47" t="str">
            <v>Ride On</v>
          </cell>
          <cell r="E47" t="str">
            <v>625P</v>
          </cell>
          <cell r="F47" t="str">
            <v>625PZ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100</v>
          </cell>
          <cell r="N47">
            <v>0</v>
          </cell>
          <cell r="O47">
            <v>510</v>
          </cell>
          <cell r="P47">
            <v>0</v>
          </cell>
          <cell r="Q47">
            <v>100</v>
          </cell>
          <cell r="R47">
            <v>0</v>
          </cell>
          <cell r="S47">
            <v>390</v>
          </cell>
          <cell r="T47">
            <v>909</v>
          </cell>
          <cell r="U47">
            <v>0</v>
          </cell>
          <cell r="V47">
            <v>519</v>
          </cell>
          <cell r="W47">
            <v>419</v>
          </cell>
          <cell r="X47"/>
        </row>
        <row r="48">
          <cell r="A48" t="str">
            <v>990011</v>
          </cell>
          <cell r="B48" t="str">
            <v>QH</v>
          </cell>
          <cell r="C48" t="str">
            <v>Discontinued 2023</v>
          </cell>
          <cell r="D48" t="str">
            <v>Ride On</v>
          </cell>
          <cell r="E48" t="str">
            <v>68</v>
          </cell>
          <cell r="F48" t="str">
            <v>68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160</v>
          </cell>
          <cell r="Q48">
            <v>0</v>
          </cell>
          <cell r="R48">
            <v>0</v>
          </cell>
          <cell r="S48">
            <v>212</v>
          </cell>
          <cell r="T48">
            <v>648</v>
          </cell>
          <cell r="U48">
            <v>0</v>
          </cell>
          <cell r="V48">
            <v>436</v>
          </cell>
          <cell r="W48">
            <v>436</v>
          </cell>
          <cell r="X48"/>
        </row>
        <row r="49">
          <cell r="A49" t="str">
            <v>990011</v>
          </cell>
          <cell r="B49" t="str">
            <v>QH</v>
          </cell>
          <cell r="C49" t="str">
            <v>Relo (Watch)</v>
          </cell>
          <cell r="D49" t="str">
            <v>Folding Trike</v>
          </cell>
          <cell r="E49" t="str">
            <v>415</v>
          </cell>
          <cell r="F49" t="str">
            <v>415AE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200</v>
          </cell>
          <cell r="T49">
            <v>0</v>
          </cell>
          <cell r="U49">
            <v>200</v>
          </cell>
          <cell r="V49">
            <v>0</v>
          </cell>
          <cell r="W49">
            <v>0</v>
          </cell>
          <cell r="X49"/>
        </row>
        <row r="50">
          <cell r="A50" t="str">
            <v>990011</v>
          </cell>
          <cell r="B50" t="str">
            <v>QH</v>
          </cell>
          <cell r="C50" t="str">
            <v>Relo (Watch)</v>
          </cell>
          <cell r="D50" t="str">
            <v>Folding Trike</v>
          </cell>
          <cell r="E50" t="str">
            <v>415</v>
          </cell>
          <cell r="F50" t="str">
            <v>415S</v>
          </cell>
          <cell r="G50">
            <v>225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805</v>
          </cell>
          <cell r="T50">
            <v>0</v>
          </cell>
          <cell r="U50">
            <v>805</v>
          </cell>
          <cell r="V50">
            <v>0</v>
          </cell>
          <cell r="W50">
            <v>0</v>
          </cell>
          <cell r="X50"/>
        </row>
        <row r="51">
          <cell r="A51" t="str">
            <v>990011</v>
          </cell>
          <cell r="B51" t="str">
            <v>QH</v>
          </cell>
          <cell r="C51" t="str">
            <v>Relo (Watch)</v>
          </cell>
          <cell r="D51" t="str">
            <v>Folding Trike</v>
          </cell>
          <cell r="E51" t="str">
            <v>415P</v>
          </cell>
          <cell r="F51" t="str">
            <v>415PAE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300</v>
          </cell>
          <cell r="T51">
            <v>0</v>
          </cell>
          <cell r="U51">
            <v>300</v>
          </cell>
          <cell r="V51">
            <v>0</v>
          </cell>
          <cell r="W51">
            <v>0</v>
          </cell>
          <cell r="X51"/>
        </row>
        <row r="52">
          <cell r="A52" t="str">
            <v>990011</v>
          </cell>
          <cell r="B52" t="str">
            <v>QH</v>
          </cell>
          <cell r="C52" t="str">
            <v>Watch 2023</v>
          </cell>
          <cell r="D52" t="str">
            <v>Ride On</v>
          </cell>
          <cell r="E52" t="str">
            <v>608</v>
          </cell>
          <cell r="F52" t="str">
            <v>608Z</v>
          </cell>
          <cell r="G52">
            <v>50</v>
          </cell>
          <cell r="H52">
            <v>0</v>
          </cell>
          <cell r="I52">
            <v>0</v>
          </cell>
          <cell r="J52">
            <v>0</v>
          </cell>
          <cell r="K52">
            <v>80</v>
          </cell>
          <cell r="L52">
            <v>0</v>
          </cell>
          <cell r="M52">
            <v>0</v>
          </cell>
          <cell r="N52">
            <v>53</v>
          </cell>
          <cell r="O52">
            <v>179</v>
          </cell>
          <cell r="P52">
            <v>103</v>
          </cell>
          <cell r="Q52">
            <v>141</v>
          </cell>
          <cell r="R52">
            <v>0</v>
          </cell>
          <cell r="S52">
            <v>1745</v>
          </cell>
          <cell r="T52">
            <v>1757</v>
          </cell>
          <cell r="U52">
            <v>0</v>
          </cell>
          <cell r="V52">
            <v>12</v>
          </cell>
          <cell r="W52">
            <v>-68</v>
          </cell>
          <cell r="X52"/>
        </row>
        <row r="53">
          <cell r="A53" t="str">
            <v>990011</v>
          </cell>
          <cell r="B53" t="str">
            <v>QH</v>
          </cell>
          <cell r="C53" t="str">
            <v>Watch 2023</v>
          </cell>
          <cell r="D53" t="str">
            <v>Ride On</v>
          </cell>
          <cell r="E53" t="str">
            <v>611</v>
          </cell>
          <cell r="F53" t="str">
            <v>611AU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100</v>
          </cell>
          <cell r="Q53">
            <v>0</v>
          </cell>
          <cell r="R53">
            <v>0</v>
          </cell>
          <cell r="S53">
            <v>90</v>
          </cell>
          <cell r="T53">
            <v>0</v>
          </cell>
          <cell r="U53">
            <v>90</v>
          </cell>
          <cell r="V53">
            <v>0</v>
          </cell>
          <cell r="W53">
            <v>0</v>
          </cell>
          <cell r="X53"/>
        </row>
        <row r="54">
          <cell r="A54" t="str">
            <v>990011</v>
          </cell>
          <cell r="B54" t="str">
            <v>QH</v>
          </cell>
          <cell r="C54" t="str">
            <v>Watch 2023</v>
          </cell>
          <cell r="D54" t="str">
            <v>Ride On</v>
          </cell>
          <cell r="E54" t="str">
            <v>611</v>
          </cell>
          <cell r="F54" t="str">
            <v>611Z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50</v>
          </cell>
          <cell r="N54">
            <v>200</v>
          </cell>
          <cell r="O54">
            <v>150</v>
          </cell>
          <cell r="P54">
            <v>0</v>
          </cell>
          <cell r="Q54">
            <v>200</v>
          </cell>
          <cell r="R54">
            <v>0</v>
          </cell>
          <cell r="S54">
            <v>707</v>
          </cell>
          <cell r="T54">
            <v>1928</v>
          </cell>
          <cell r="U54">
            <v>0</v>
          </cell>
          <cell r="V54">
            <v>1221</v>
          </cell>
          <cell r="W54">
            <v>1171</v>
          </cell>
          <cell r="X54"/>
        </row>
        <row r="55">
          <cell r="A55" t="str">
            <v>990030</v>
          </cell>
          <cell r="B55" t="str">
            <v>CL</v>
          </cell>
          <cell r="C55" t="str">
            <v>Active</v>
          </cell>
          <cell r="D55" t="str">
            <v>Accessory</v>
          </cell>
          <cell r="E55" t="str">
            <v>W1</v>
          </cell>
          <cell r="F55" t="str">
            <v>W1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720</v>
          </cell>
          <cell r="P55">
            <v>0</v>
          </cell>
          <cell r="Q55">
            <v>0</v>
          </cell>
          <cell r="R55">
            <v>0</v>
          </cell>
          <cell r="S55">
            <v>1296</v>
          </cell>
          <cell r="T55">
            <v>3552</v>
          </cell>
          <cell r="U55">
            <v>-43</v>
          </cell>
          <cell r="V55">
            <v>2213</v>
          </cell>
          <cell r="W55">
            <v>2213</v>
          </cell>
          <cell r="X55"/>
        </row>
        <row r="56">
          <cell r="A56" t="str">
            <v>990030</v>
          </cell>
          <cell r="B56" t="str">
            <v>CL</v>
          </cell>
          <cell r="C56" t="str">
            <v>Active</v>
          </cell>
          <cell r="D56" t="str">
            <v>Foldable Wagon</v>
          </cell>
          <cell r="E56" t="str">
            <v>3020</v>
          </cell>
          <cell r="F56" t="str">
            <v>3020Z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693</v>
          </cell>
          <cell r="T56">
            <v>1386</v>
          </cell>
          <cell r="U56">
            <v>0</v>
          </cell>
          <cell r="V56">
            <v>693</v>
          </cell>
          <cell r="W56">
            <v>693</v>
          </cell>
          <cell r="X56"/>
        </row>
        <row r="57">
          <cell r="A57" t="str">
            <v>990030</v>
          </cell>
          <cell r="B57" t="str">
            <v>CL</v>
          </cell>
          <cell r="C57" t="str">
            <v>Active</v>
          </cell>
          <cell r="D57" t="str">
            <v>Foldable Wagon</v>
          </cell>
          <cell r="E57" t="str">
            <v>3927</v>
          </cell>
          <cell r="F57" t="str">
            <v>3927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2500</v>
          </cell>
          <cell r="M57">
            <v>4000</v>
          </cell>
          <cell r="N57">
            <v>3500</v>
          </cell>
          <cell r="O57">
            <v>0</v>
          </cell>
          <cell r="P57">
            <v>0</v>
          </cell>
          <cell r="Q57">
            <v>150</v>
          </cell>
          <cell r="R57">
            <v>150</v>
          </cell>
          <cell r="S57">
            <v>16725</v>
          </cell>
          <cell r="T57">
            <v>19596</v>
          </cell>
          <cell r="U57">
            <v>0</v>
          </cell>
          <cell r="V57">
            <v>2871</v>
          </cell>
          <cell r="W57">
            <v>-3629</v>
          </cell>
          <cell r="X57"/>
        </row>
        <row r="58">
          <cell r="A58" t="str">
            <v>990030</v>
          </cell>
          <cell r="B58" t="str">
            <v>CL</v>
          </cell>
          <cell r="C58" t="str">
            <v>Active</v>
          </cell>
          <cell r="D58" t="str">
            <v>Foldable Wagon</v>
          </cell>
          <cell r="E58" t="str">
            <v>3955</v>
          </cell>
          <cell r="F58" t="str">
            <v>3955Z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139</v>
          </cell>
          <cell r="N58">
            <v>700</v>
          </cell>
          <cell r="O58">
            <v>199</v>
          </cell>
          <cell r="P58">
            <v>46</v>
          </cell>
          <cell r="Q58">
            <v>34</v>
          </cell>
          <cell r="R58">
            <v>0</v>
          </cell>
          <cell r="S58">
            <v>772</v>
          </cell>
          <cell r="T58">
            <v>993</v>
          </cell>
          <cell r="U58">
            <v>20</v>
          </cell>
          <cell r="V58">
            <v>241</v>
          </cell>
          <cell r="W58">
            <v>102</v>
          </cell>
          <cell r="X58"/>
        </row>
        <row r="59">
          <cell r="A59" t="str">
            <v>990030</v>
          </cell>
          <cell r="B59" t="str">
            <v>CL</v>
          </cell>
          <cell r="C59" t="str">
            <v>Active</v>
          </cell>
          <cell r="D59" t="str">
            <v>Foldable Wagon</v>
          </cell>
          <cell r="E59" t="str">
            <v>3956A</v>
          </cell>
          <cell r="F59" t="str">
            <v>3956A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100</v>
          </cell>
          <cell r="M59">
            <v>450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60</v>
          </cell>
          <cell r="T59">
            <v>0</v>
          </cell>
          <cell r="U59">
            <v>60</v>
          </cell>
          <cell r="V59">
            <v>0</v>
          </cell>
          <cell r="W59">
            <v>-550</v>
          </cell>
          <cell r="X59"/>
        </row>
        <row r="60">
          <cell r="A60" t="str">
            <v>990030</v>
          </cell>
          <cell r="B60" t="str">
            <v>CL</v>
          </cell>
          <cell r="C60" t="str">
            <v>Active</v>
          </cell>
          <cell r="D60" t="str">
            <v>Foldable Wagon</v>
          </cell>
          <cell r="E60" t="str">
            <v>3957A</v>
          </cell>
          <cell r="F60" t="str">
            <v>3957A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100</v>
          </cell>
          <cell r="M60">
            <v>490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1200</v>
          </cell>
          <cell r="T60">
            <v>1200</v>
          </cell>
          <cell r="U60">
            <v>0</v>
          </cell>
          <cell r="V60">
            <v>0</v>
          </cell>
          <cell r="W60">
            <v>-590</v>
          </cell>
          <cell r="X60"/>
        </row>
        <row r="61">
          <cell r="A61" t="str">
            <v>990030</v>
          </cell>
          <cell r="B61" t="str">
            <v>CL</v>
          </cell>
          <cell r="C61" t="str">
            <v>Active</v>
          </cell>
          <cell r="D61" t="str">
            <v>Foldable Wagon</v>
          </cell>
          <cell r="E61" t="str">
            <v>3975</v>
          </cell>
          <cell r="F61" t="str">
            <v>3975Z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52</v>
          </cell>
          <cell r="M61">
            <v>65</v>
          </cell>
          <cell r="N61">
            <v>293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1479</v>
          </cell>
          <cell r="T61">
            <v>1683</v>
          </cell>
          <cell r="U61">
            <v>-3</v>
          </cell>
          <cell r="V61">
            <v>201</v>
          </cell>
          <cell r="W61">
            <v>84</v>
          </cell>
          <cell r="X61"/>
        </row>
        <row r="62">
          <cell r="A62" t="str">
            <v>990030</v>
          </cell>
          <cell r="B62" t="str">
            <v>CL</v>
          </cell>
          <cell r="C62" t="str">
            <v>Active</v>
          </cell>
          <cell r="D62" t="str">
            <v>Foldable Wagon</v>
          </cell>
          <cell r="E62" t="str">
            <v>3990Z</v>
          </cell>
          <cell r="F62" t="str">
            <v>3990Z</v>
          </cell>
          <cell r="G62">
            <v>210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90</v>
          </cell>
          <cell r="O62">
            <v>289</v>
          </cell>
          <cell r="P62">
            <v>396</v>
          </cell>
          <cell r="Q62">
            <v>13</v>
          </cell>
          <cell r="R62">
            <v>104</v>
          </cell>
          <cell r="S62">
            <v>243</v>
          </cell>
          <cell r="T62">
            <v>782</v>
          </cell>
          <cell r="U62">
            <v>-10</v>
          </cell>
          <cell r="V62">
            <v>529</v>
          </cell>
          <cell r="W62">
            <v>529</v>
          </cell>
          <cell r="X62"/>
        </row>
        <row r="63">
          <cell r="A63" t="str">
            <v>990030</v>
          </cell>
          <cell r="B63" t="str">
            <v>CL</v>
          </cell>
          <cell r="C63" t="str">
            <v>Active</v>
          </cell>
          <cell r="D63" t="str">
            <v>Foldable Wagon</v>
          </cell>
          <cell r="E63" t="str">
            <v>3992Z</v>
          </cell>
          <cell r="F63" t="str">
            <v>3992Z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50</v>
          </cell>
          <cell r="N63">
            <v>50</v>
          </cell>
          <cell r="O63">
            <v>50</v>
          </cell>
          <cell r="P63">
            <v>0</v>
          </cell>
          <cell r="Q63">
            <v>0</v>
          </cell>
          <cell r="R63">
            <v>0</v>
          </cell>
          <cell r="S63">
            <v>853</v>
          </cell>
          <cell r="T63">
            <v>1053</v>
          </cell>
          <cell r="U63">
            <v>-4</v>
          </cell>
          <cell r="V63">
            <v>196</v>
          </cell>
          <cell r="W63">
            <v>146</v>
          </cell>
          <cell r="X63"/>
        </row>
        <row r="64">
          <cell r="A64" t="str">
            <v>990030</v>
          </cell>
          <cell r="B64" t="str">
            <v>CL</v>
          </cell>
          <cell r="C64" t="str">
            <v>Active</v>
          </cell>
          <cell r="D64" t="str">
            <v>Foldable Wagon (SW)</v>
          </cell>
          <cell r="E64" t="str">
            <v>3970</v>
          </cell>
          <cell r="F64" t="str">
            <v>3970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2600</v>
          </cell>
          <cell r="M64">
            <v>3800</v>
          </cell>
          <cell r="N64">
            <v>6350</v>
          </cell>
          <cell r="O64">
            <v>4000</v>
          </cell>
          <cell r="P64">
            <v>3000</v>
          </cell>
          <cell r="Q64">
            <v>2725</v>
          </cell>
          <cell r="R64">
            <v>2200</v>
          </cell>
          <cell r="S64">
            <v>19300</v>
          </cell>
          <cell r="T64">
            <v>21543</v>
          </cell>
          <cell r="U64">
            <v>1993</v>
          </cell>
          <cell r="V64">
            <v>4236</v>
          </cell>
          <cell r="W64">
            <v>-2164</v>
          </cell>
          <cell r="X64"/>
        </row>
        <row r="65">
          <cell r="A65" t="str">
            <v>990030</v>
          </cell>
          <cell r="B65" t="str">
            <v>CL</v>
          </cell>
          <cell r="C65" t="str">
            <v>Active</v>
          </cell>
          <cell r="D65" t="str">
            <v>Foldable Wagon (SW)</v>
          </cell>
          <cell r="E65" t="str">
            <v>3970</v>
          </cell>
          <cell r="F65" t="str">
            <v>3970A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300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-300</v>
          </cell>
          <cell r="X65"/>
        </row>
        <row r="66">
          <cell r="A66" t="str">
            <v>990030</v>
          </cell>
          <cell r="B66" t="str">
            <v>CL</v>
          </cell>
          <cell r="C66" t="str">
            <v>Active</v>
          </cell>
          <cell r="D66" t="str">
            <v>Foldable Wagon (SW)</v>
          </cell>
          <cell r="E66" t="str">
            <v>3971</v>
          </cell>
          <cell r="F66" t="str">
            <v>3971Z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672</v>
          </cell>
          <cell r="N66">
            <v>200</v>
          </cell>
          <cell r="O66">
            <v>262</v>
          </cell>
          <cell r="P66">
            <v>0</v>
          </cell>
          <cell r="Q66">
            <v>163</v>
          </cell>
          <cell r="R66">
            <v>97</v>
          </cell>
          <cell r="S66">
            <v>684</v>
          </cell>
          <cell r="T66">
            <v>1463</v>
          </cell>
          <cell r="U66">
            <v>-9</v>
          </cell>
          <cell r="V66">
            <v>770</v>
          </cell>
          <cell r="W66">
            <v>98</v>
          </cell>
          <cell r="X66"/>
        </row>
        <row r="67">
          <cell r="A67" t="str">
            <v>990030</v>
          </cell>
          <cell r="B67" t="str">
            <v>CL</v>
          </cell>
          <cell r="C67" t="str">
            <v>Active</v>
          </cell>
          <cell r="D67" t="str">
            <v>Foldable Wagon (SW)</v>
          </cell>
          <cell r="E67" t="str">
            <v>3972W</v>
          </cell>
          <cell r="F67" t="str">
            <v>3972W</v>
          </cell>
          <cell r="G67">
            <v>230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300</v>
          </cell>
          <cell r="T67">
            <v>300</v>
          </cell>
          <cell r="U67">
            <v>0</v>
          </cell>
          <cell r="V67">
            <v>0</v>
          </cell>
          <cell r="W67">
            <v>0</v>
          </cell>
          <cell r="X67"/>
        </row>
        <row r="68">
          <cell r="A68" t="str">
            <v>990030</v>
          </cell>
          <cell r="B68" t="str">
            <v>CL</v>
          </cell>
          <cell r="C68" t="str">
            <v>Active</v>
          </cell>
          <cell r="D68" t="str">
            <v>Foldable Wagon (SW)</v>
          </cell>
          <cell r="E68" t="str">
            <v>3973Z</v>
          </cell>
          <cell r="F68" t="str">
            <v>3973Z</v>
          </cell>
          <cell r="G68">
            <v>455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648</v>
          </cell>
          <cell r="N68">
            <v>1484</v>
          </cell>
          <cell r="O68">
            <v>1681</v>
          </cell>
          <cell r="P68">
            <v>200</v>
          </cell>
          <cell r="Q68">
            <v>2005</v>
          </cell>
          <cell r="R68">
            <v>532</v>
          </cell>
          <cell r="S68">
            <v>5394</v>
          </cell>
          <cell r="T68">
            <v>6012</v>
          </cell>
          <cell r="U68">
            <v>0</v>
          </cell>
          <cell r="V68">
            <v>618</v>
          </cell>
          <cell r="W68">
            <v>-30</v>
          </cell>
          <cell r="X68"/>
        </row>
        <row r="69">
          <cell r="A69" t="str">
            <v>990030</v>
          </cell>
          <cell r="B69" t="str">
            <v>CL</v>
          </cell>
          <cell r="C69" t="str">
            <v>Active</v>
          </cell>
          <cell r="D69" t="str">
            <v>Foldable Wagon (SW)</v>
          </cell>
          <cell r="E69" t="str">
            <v>3974Z</v>
          </cell>
          <cell r="F69" t="str">
            <v>3974Z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100</v>
          </cell>
          <cell r="N69">
            <v>1178</v>
          </cell>
          <cell r="O69">
            <v>146</v>
          </cell>
          <cell r="P69">
            <v>0</v>
          </cell>
          <cell r="Q69">
            <v>239</v>
          </cell>
          <cell r="R69">
            <v>145</v>
          </cell>
          <cell r="S69">
            <v>2212</v>
          </cell>
          <cell r="T69">
            <v>2502</v>
          </cell>
          <cell r="U69">
            <v>-3</v>
          </cell>
          <cell r="V69">
            <v>287</v>
          </cell>
          <cell r="W69">
            <v>187</v>
          </cell>
          <cell r="X69"/>
        </row>
        <row r="70">
          <cell r="A70" t="str">
            <v>990030</v>
          </cell>
          <cell r="B70" t="str">
            <v>CL</v>
          </cell>
          <cell r="C70" t="str">
            <v>Active</v>
          </cell>
          <cell r="D70" t="str">
            <v>Foldable Wagon (SW)</v>
          </cell>
          <cell r="E70" t="str">
            <v>3976Z</v>
          </cell>
          <cell r="F70" t="str">
            <v>3976BZ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456</v>
          </cell>
          <cell r="N70">
            <v>0</v>
          </cell>
          <cell r="O70">
            <v>80</v>
          </cell>
          <cell r="P70">
            <v>0</v>
          </cell>
          <cell r="Q70">
            <v>500</v>
          </cell>
          <cell r="R70">
            <v>0</v>
          </cell>
          <cell r="S70">
            <v>509</v>
          </cell>
          <cell r="T70">
            <v>1452</v>
          </cell>
          <cell r="U70">
            <v>-3</v>
          </cell>
          <cell r="V70">
            <v>940</v>
          </cell>
          <cell r="W70">
            <v>484</v>
          </cell>
          <cell r="X70"/>
        </row>
        <row r="71">
          <cell r="A71" t="str">
            <v>990030</v>
          </cell>
          <cell r="B71" t="str">
            <v>CL</v>
          </cell>
          <cell r="C71" t="str">
            <v>Active</v>
          </cell>
          <cell r="D71" t="str">
            <v>Foldable Wagon (SW)</v>
          </cell>
          <cell r="E71" t="str">
            <v>3976Z</v>
          </cell>
          <cell r="F71" t="str">
            <v>3976TZ</v>
          </cell>
          <cell r="G71">
            <v>26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342</v>
          </cell>
          <cell r="N71">
            <v>0</v>
          </cell>
          <cell r="O71">
            <v>0</v>
          </cell>
          <cell r="P71">
            <v>0</v>
          </cell>
          <cell r="Q71">
            <v>342</v>
          </cell>
          <cell r="R71">
            <v>0</v>
          </cell>
          <cell r="S71">
            <v>814</v>
          </cell>
          <cell r="T71">
            <v>1297</v>
          </cell>
          <cell r="U71">
            <v>-5</v>
          </cell>
          <cell r="V71">
            <v>478</v>
          </cell>
          <cell r="W71">
            <v>136</v>
          </cell>
          <cell r="X71"/>
        </row>
        <row r="72">
          <cell r="A72" t="str">
            <v>990030</v>
          </cell>
          <cell r="B72" t="str">
            <v>CL</v>
          </cell>
          <cell r="C72" t="str">
            <v>Active</v>
          </cell>
          <cell r="D72" t="str">
            <v>Foldable Wagon (SW)</v>
          </cell>
          <cell r="E72" t="str">
            <v>3976Z</v>
          </cell>
          <cell r="F72" t="str">
            <v>3976Z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570</v>
          </cell>
          <cell r="N72">
            <v>0</v>
          </cell>
          <cell r="O72">
            <v>50</v>
          </cell>
          <cell r="P72">
            <v>279</v>
          </cell>
          <cell r="Q72">
            <v>88</v>
          </cell>
          <cell r="R72">
            <v>35</v>
          </cell>
          <cell r="S72">
            <v>565</v>
          </cell>
          <cell r="T72">
            <v>1439</v>
          </cell>
          <cell r="U72">
            <v>-3</v>
          </cell>
          <cell r="V72">
            <v>871</v>
          </cell>
          <cell r="W72">
            <v>301</v>
          </cell>
          <cell r="X72"/>
        </row>
        <row r="73">
          <cell r="A73" t="str">
            <v>990030</v>
          </cell>
          <cell r="B73" t="str">
            <v>CL</v>
          </cell>
          <cell r="C73" t="str">
            <v>Active</v>
          </cell>
          <cell r="D73" t="str">
            <v>Foldable Wagon (SW)</v>
          </cell>
          <cell r="E73" t="str">
            <v>3977</v>
          </cell>
          <cell r="F73" t="str">
            <v>3977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200</v>
          </cell>
          <cell r="M73">
            <v>600</v>
          </cell>
          <cell r="N73">
            <v>700</v>
          </cell>
          <cell r="O73">
            <v>300</v>
          </cell>
          <cell r="P73">
            <v>110</v>
          </cell>
          <cell r="Q73">
            <v>0</v>
          </cell>
          <cell r="R73">
            <v>500</v>
          </cell>
          <cell r="S73">
            <v>3200</v>
          </cell>
          <cell r="T73">
            <v>4029</v>
          </cell>
          <cell r="U73">
            <v>0</v>
          </cell>
          <cell r="V73">
            <v>829</v>
          </cell>
          <cell r="W73">
            <v>29</v>
          </cell>
          <cell r="X73"/>
        </row>
        <row r="74">
          <cell r="A74" t="str">
            <v>990030</v>
          </cell>
          <cell r="B74" t="str">
            <v>CL</v>
          </cell>
          <cell r="C74" t="str">
            <v>Active</v>
          </cell>
          <cell r="D74" t="str">
            <v>Foldable Wagon (SW)</v>
          </cell>
          <cell r="E74" t="str">
            <v>3978Z</v>
          </cell>
          <cell r="F74" t="str">
            <v>3978Z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100</v>
          </cell>
          <cell r="P74">
            <v>300</v>
          </cell>
          <cell r="Q74">
            <v>0</v>
          </cell>
          <cell r="R74">
            <v>0</v>
          </cell>
          <cell r="S74">
            <v>50</v>
          </cell>
          <cell r="T74">
            <v>450</v>
          </cell>
          <cell r="U74">
            <v>-3</v>
          </cell>
          <cell r="V74">
            <v>397</v>
          </cell>
          <cell r="W74">
            <v>397</v>
          </cell>
          <cell r="X74"/>
        </row>
        <row r="75">
          <cell r="A75" t="str">
            <v>990030</v>
          </cell>
          <cell r="B75" t="str">
            <v>CL</v>
          </cell>
          <cell r="C75" t="str">
            <v>Active</v>
          </cell>
          <cell r="D75" t="str">
            <v>Go Kart</v>
          </cell>
          <cell r="E75" t="str">
            <v>941HZ</v>
          </cell>
          <cell r="F75" t="str">
            <v>941HZ</v>
          </cell>
          <cell r="G75">
            <v>0</v>
          </cell>
          <cell r="H75">
            <v>60</v>
          </cell>
          <cell r="I75">
            <v>100</v>
          </cell>
          <cell r="J75">
            <v>0</v>
          </cell>
          <cell r="K75">
            <v>90</v>
          </cell>
          <cell r="L75">
            <v>0</v>
          </cell>
          <cell r="M75">
            <v>0</v>
          </cell>
          <cell r="N75">
            <v>120</v>
          </cell>
          <cell r="O75">
            <v>215</v>
          </cell>
          <cell r="P75">
            <v>50</v>
          </cell>
          <cell r="Q75">
            <v>0</v>
          </cell>
          <cell r="R75">
            <v>0</v>
          </cell>
          <cell r="S75">
            <v>350</v>
          </cell>
          <cell r="T75">
            <v>250</v>
          </cell>
          <cell r="U75">
            <v>100</v>
          </cell>
          <cell r="V75">
            <v>0</v>
          </cell>
          <cell r="W75">
            <v>-90</v>
          </cell>
          <cell r="X75"/>
        </row>
        <row r="76">
          <cell r="A76" t="str">
            <v>990030</v>
          </cell>
          <cell r="B76" t="str">
            <v>CL</v>
          </cell>
          <cell r="C76" t="str">
            <v>Active</v>
          </cell>
          <cell r="D76" t="str">
            <v>Go Kart</v>
          </cell>
          <cell r="E76" t="str">
            <v>941PZ</v>
          </cell>
          <cell r="F76" t="str">
            <v>941PZ</v>
          </cell>
          <cell r="G76">
            <v>0</v>
          </cell>
          <cell r="H76">
            <v>0</v>
          </cell>
          <cell r="I76">
            <v>0</v>
          </cell>
          <cell r="J76">
            <v>50</v>
          </cell>
          <cell r="K76">
            <v>0</v>
          </cell>
          <cell r="L76">
            <v>0</v>
          </cell>
          <cell r="M76">
            <v>0</v>
          </cell>
          <cell r="N76">
            <v>100</v>
          </cell>
          <cell r="O76">
            <v>60</v>
          </cell>
          <cell r="P76">
            <v>216</v>
          </cell>
          <cell r="Q76">
            <v>183</v>
          </cell>
          <cell r="R76">
            <v>23</v>
          </cell>
          <cell r="S76">
            <v>413</v>
          </cell>
          <cell r="T76">
            <v>537</v>
          </cell>
          <cell r="U76">
            <v>-3</v>
          </cell>
          <cell r="V76">
            <v>121</v>
          </cell>
          <cell r="W76">
            <v>71</v>
          </cell>
          <cell r="X76"/>
        </row>
        <row r="77">
          <cell r="A77" t="str">
            <v>990030</v>
          </cell>
          <cell r="B77" t="str">
            <v>CL</v>
          </cell>
          <cell r="C77" t="str">
            <v>Active</v>
          </cell>
          <cell r="D77" t="str">
            <v>Go Kart</v>
          </cell>
          <cell r="E77" t="str">
            <v>941Z</v>
          </cell>
          <cell r="F77" t="str">
            <v>941Z</v>
          </cell>
          <cell r="G77">
            <v>269</v>
          </cell>
          <cell r="H77">
            <v>0</v>
          </cell>
          <cell r="I77">
            <v>0</v>
          </cell>
          <cell r="J77">
            <v>0</v>
          </cell>
          <cell r="K77">
            <v>150</v>
          </cell>
          <cell r="L77">
            <v>0</v>
          </cell>
          <cell r="M77">
            <v>13</v>
          </cell>
          <cell r="N77">
            <v>150</v>
          </cell>
          <cell r="O77">
            <v>518</v>
          </cell>
          <cell r="P77">
            <v>300</v>
          </cell>
          <cell r="Q77">
            <v>399</v>
          </cell>
          <cell r="R77">
            <v>114</v>
          </cell>
          <cell r="S77">
            <v>2204</v>
          </cell>
          <cell r="T77">
            <v>1941</v>
          </cell>
          <cell r="U77">
            <v>-103</v>
          </cell>
          <cell r="V77">
            <v>-366</v>
          </cell>
          <cell r="W77">
            <v>-529</v>
          </cell>
          <cell r="X77"/>
        </row>
        <row r="78">
          <cell r="A78" t="str">
            <v>990030</v>
          </cell>
          <cell r="B78" t="str">
            <v>CL</v>
          </cell>
          <cell r="C78" t="str">
            <v>Active</v>
          </cell>
          <cell r="D78" t="str">
            <v>Go Kart</v>
          </cell>
          <cell r="E78" t="str">
            <v>942Z</v>
          </cell>
          <cell r="F78" t="str">
            <v>942Z</v>
          </cell>
          <cell r="G78">
            <v>0</v>
          </cell>
          <cell r="H78">
            <v>0</v>
          </cell>
          <cell r="I78">
            <v>200</v>
          </cell>
          <cell r="J78">
            <v>0</v>
          </cell>
          <cell r="K78">
            <v>0</v>
          </cell>
          <cell r="L78">
            <v>0</v>
          </cell>
          <cell r="M78">
            <v>257</v>
          </cell>
          <cell r="N78">
            <v>775</v>
          </cell>
          <cell r="O78">
            <v>1100</v>
          </cell>
          <cell r="P78">
            <v>250</v>
          </cell>
          <cell r="Q78">
            <v>100</v>
          </cell>
          <cell r="R78">
            <v>0</v>
          </cell>
          <cell r="S78">
            <v>1030</v>
          </cell>
          <cell r="T78">
            <v>1233</v>
          </cell>
          <cell r="U78">
            <v>-3</v>
          </cell>
          <cell r="V78">
            <v>200</v>
          </cell>
          <cell r="W78">
            <v>-57</v>
          </cell>
          <cell r="X78"/>
        </row>
        <row r="79">
          <cell r="A79" t="str">
            <v>990030</v>
          </cell>
          <cell r="B79" t="str">
            <v>CL</v>
          </cell>
          <cell r="C79" t="str">
            <v>Active</v>
          </cell>
          <cell r="D79" t="str">
            <v>Go Kart</v>
          </cell>
          <cell r="E79" t="str">
            <v>945Z</v>
          </cell>
          <cell r="F79" t="str">
            <v>945Z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197</v>
          </cell>
          <cell r="O79">
            <v>375</v>
          </cell>
          <cell r="P79">
            <v>1296</v>
          </cell>
          <cell r="Q79">
            <v>101</v>
          </cell>
          <cell r="R79">
            <v>104</v>
          </cell>
          <cell r="S79">
            <v>100</v>
          </cell>
          <cell r="T79">
            <v>303</v>
          </cell>
          <cell r="U79">
            <v>-3</v>
          </cell>
          <cell r="V79">
            <v>200</v>
          </cell>
          <cell r="W79">
            <v>200</v>
          </cell>
          <cell r="X79"/>
        </row>
        <row r="80">
          <cell r="A80" t="str">
            <v>990030</v>
          </cell>
          <cell r="B80" t="str">
            <v>CL</v>
          </cell>
          <cell r="C80" t="str">
            <v>Active</v>
          </cell>
          <cell r="D80" t="str">
            <v>Others</v>
          </cell>
          <cell r="E80" t="str">
            <v>20A</v>
          </cell>
          <cell r="F80" t="str">
            <v>20A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100</v>
          </cell>
          <cell r="M80">
            <v>600</v>
          </cell>
          <cell r="N80">
            <v>620</v>
          </cell>
          <cell r="O80">
            <v>0</v>
          </cell>
          <cell r="P80">
            <v>369</v>
          </cell>
          <cell r="Q80">
            <v>0</v>
          </cell>
          <cell r="R80">
            <v>103</v>
          </cell>
          <cell r="S80">
            <v>552</v>
          </cell>
          <cell r="T80">
            <v>1324</v>
          </cell>
          <cell r="U80">
            <v>0</v>
          </cell>
          <cell r="V80">
            <v>772</v>
          </cell>
          <cell r="W80">
            <v>72</v>
          </cell>
          <cell r="X80"/>
        </row>
        <row r="81">
          <cell r="A81" t="str">
            <v>990030</v>
          </cell>
          <cell r="B81" t="str">
            <v>CL</v>
          </cell>
          <cell r="C81" t="str">
            <v>Active</v>
          </cell>
          <cell r="D81" t="str">
            <v>Others</v>
          </cell>
          <cell r="E81" t="str">
            <v>421PZ</v>
          </cell>
          <cell r="F81" t="str">
            <v>421PAZ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100</v>
          </cell>
          <cell r="M81">
            <v>300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88</v>
          </cell>
          <cell r="T81">
            <v>0</v>
          </cell>
          <cell r="U81">
            <v>88</v>
          </cell>
          <cell r="V81">
            <v>0</v>
          </cell>
          <cell r="W81">
            <v>-400</v>
          </cell>
          <cell r="X81"/>
        </row>
        <row r="82">
          <cell r="A82" t="str">
            <v>990030</v>
          </cell>
          <cell r="B82" t="str">
            <v>CL</v>
          </cell>
          <cell r="C82" t="str">
            <v>Active</v>
          </cell>
          <cell r="D82" t="str">
            <v>Others</v>
          </cell>
          <cell r="E82" t="str">
            <v>421PZ</v>
          </cell>
          <cell r="F82" t="str">
            <v>421PZ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1820</v>
          </cell>
          <cell r="N82">
            <v>150</v>
          </cell>
          <cell r="O82">
            <v>350</v>
          </cell>
          <cell r="P82">
            <v>371</v>
          </cell>
          <cell r="Q82">
            <v>1000</v>
          </cell>
          <cell r="R82">
            <v>50</v>
          </cell>
          <cell r="S82">
            <v>3916</v>
          </cell>
          <cell r="T82">
            <v>3506</v>
          </cell>
          <cell r="U82">
            <v>-2</v>
          </cell>
          <cell r="V82">
            <v>-412</v>
          </cell>
          <cell r="W82">
            <v>-2232</v>
          </cell>
          <cell r="X82"/>
        </row>
        <row r="83">
          <cell r="A83" t="str">
            <v>990030</v>
          </cell>
          <cell r="B83" t="str">
            <v>CL</v>
          </cell>
          <cell r="C83" t="str">
            <v>Active</v>
          </cell>
          <cell r="D83" t="str">
            <v>Others</v>
          </cell>
          <cell r="E83" t="str">
            <v>421Z</v>
          </cell>
          <cell r="F83" t="str">
            <v>421AZ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100</v>
          </cell>
          <cell r="M83">
            <v>300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312</v>
          </cell>
          <cell r="T83">
            <v>0</v>
          </cell>
          <cell r="U83">
            <v>312</v>
          </cell>
          <cell r="V83">
            <v>0</v>
          </cell>
          <cell r="W83">
            <v>-400</v>
          </cell>
          <cell r="X83"/>
        </row>
        <row r="84">
          <cell r="A84" t="str">
            <v>990030</v>
          </cell>
          <cell r="B84" t="str">
            <v>CL</v>
          </cell>
          <cell r="C84" t="str">
            <v>Active</v>
          </cell>
          <cell r="D84" t="str">
            <v>Others</v>
          </cell>
          <cell r="E84" t="str">
            <v>421Z</v>
          </cell>
          <cell r="F84" t="str">
            <v>421Z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8676</v>
          </cell>
          <cell r="N84">
            <v>575</v>
          </cell>
          <cell r="O84">
            <v>6188</v>
          </cell>
          <cell r="P84">
            <v>2524</v>
          </cell>
          <cell r="Q84">
            <v>1497</v>
          </cell>
          <cell r="R84">
            <v>2278</v>
          </cell>
          <cell r="S84">
            <v>13873</v>
          </cell>
          <cell r="T84">
            <v>21338</v>
          </cell>
          <cell r="U84">
            <v>-2</v>
          </cell>
          <cell r="V84">
            <v>7463</v>
          </cell>
          <cell r="W84">
            <v>-1213</v>
          </cell>
          <cell r="X84"/>
        </row>
        <row r="85">
          <cell r="A85" t="str">
            <v>990030</v>
          </cell>
          <cell r="B85" t="str">
            <v>CL</v>
          </cell>
          <cell r="C85" t="str">
            <v>Active</v>
          </cell>
          <cell r="D85" t="str">
            <v>Others</v>
          </cell>
          <cell r="E85" t="str">
            <v>808</v>
          </cell>
          <cell r="F85" t="str">
            <v>808AU</v>
          </cell>
          <cell r="G85"/>
          <cell r="H85"/>
          <cell r="I85"/>
          <cell r="J85"/>
          <cell r="K85"/>
          <cell r="L85"/>
          <cell r="M85"/>
          <cell r="N85"/>
          <cell r="O85"/>
          <cell r="P85"/>
          <cell r="Q85"/>
          <cell r="R85"/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/>
        </row>
        <row r="86">
          <cell r="A86" t="str">
            <v>990030</v>
          </cell>
          <cell r="B86" t="str">
            <v>CL</v>
          </cell>
          <cell r="C86" t="str">
            <v>Active</v>
          </cell>
          <cell r="D86" t="str">
            <v>Others</v>
          </cell>
          <cell r="E86" t="str">
            <v>808</v>
          </cell>
          <cell r="F86" t="str">
            <v>808AZ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100</v>
          </cell>
          <cell r="M86">
            <v>100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-200</v>
          </cell>
          <cell r="X86"/>
        </row>
        <row r="87">
          <cell r="A87" t="str">
            <v>990030</v>
          </cell>
          <cell r="B87" t="str">
            <v>CL</v>
          </cell>
          <cell r="C87" t="str">
            <v>Active</v>
          </cell>
          <cell r="D87" t="str">
            <v>Others</v>
          </cell>
          <cell r="E87" t="str">
            <v>808</v>
          </cell>
          <cell r="F87" t="str">
            <v>808Z</v>
          </cell>
          <cell r="G87">
            <v>0</v>
          </cell>
          <cell r="H87">
            <v>340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90</v>
          </cell>
          <cell r="N87">
            <v>0</v>
          </cell>
          <cell r="O87">
            <v>50</v>
          </cell>
          <cell r="P87">
            <v>228</v>
          </cell>
          <cell r="Q87">
            <v>291</v>
          </cell>
          <cell r="R87">
            <v>0</v>
          </cell>
          <cell r="S87">
            <v>1212</v>
          </cell>
          <cell r="T87">
            <v>1746</v>
          </cell>
          <cell r="U87">
            <v>-22</v>
          </cell>
          <cell r="V87">
            <v>512</v>
          </cell>
          <cell r="W87">
            <v>422</v>
          </cell>
          <cell r="X87"/>
        </row>
        <row r="88">
          <cell r="A88" t="str">
            <v>990030</v>
          </cell>
          <cell r="B88" t="str">
            <v>CL</v>
          </cell>
          <cell r="C88" t="str">
            <v>Active</v>
          </cell>
          <cell r="D88" t="str">
            <v>Others</v>
          </cell>
          <cell r="E88" t="str">
            <v>808P</v>
          </cell>
          <cell r="F88" t="str">
            <v>808PAZ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50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-50</v>
          </cell>
          <cell r="X88"/>
        </row>
        <row r="89">
          <cell r="A89" t="str">
            <v>990030</v>
          </cell>
          <cell r="B89" t="str">
            <v>CL</v>
          </cell>
          <cell r="C89" t="str">
            <v>Active</v>
          </cell>
          <cell r="D89" t="str">
            <v>Others</v>
          </cell>
          <cell r="E89" t="str">
            <v>W5</v>
          </cell>
          <cell r="F89" t="str">
            <v>W5A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120</v>
          </cell>
          <cell r="O89">
            <v>676</v>
          </cell>
          <cell r="P89">
            <v>920</v>
          </cell>
          <cell r="Q89">
            <v>400</v>
          </cell>
          <cell r="R89">
            <v>0</v>
          </cell>
          <cell r="S89">
            <v>1518</v>
          </cell>
          <cell r="T89">
            <v>3333</v>
          </cell>
          <cell r="U89">
            <v>-4</v>
          </cell>
          <cell r="V89">
            <v>1811</v>
          </cell>
          <cell r="W89">
            <v>1811</v>
          </cell>
          <cell r="X89"/>
        </row>
        <row r="90">
          <cell r="A90" t="str">
            <v>990030</v>
          </cell>
          <cell r="B90" t="str">
            <v>CL</v>
          </cell>
          <cell r="C90" t="str">
            <v>Active</v>
          </cell>
          <cell r="D90" t="str">
            <v>Others</v>
          </cell>
          <cell r="E90" t="str">
            <v>W5</v>
          </cell>
          <cell r="F90" t="str">
            <v>W5AZ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850</v>
          </cell>
          <cell r="N90">
            <v>100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432</v>
          </cell>
          <cell r="T90">
            <v>0</v>
          </cell>
          <cell r="U90">
            <v>432</v>
          </cell>
          <cell r="V90">
            <v>0</v>
          </cell>
          <cell r="W90">
            <v>-850</v>
          </cell>
          <cell r="X90"/>
        </row>
        <row r="91">
          <cell r="A91" t="str">
            <v>990030</v>
          </cell>
          <cell r="B91" t="str">
            <v>CL</v>
          </cell>
          <cell r="C91" t="str">
            <v>Active</v>
          </cell>
          <cell r="D91" t="str">
            <v>Ride On</v>
          </cell>
          <cell r="E91" t="str">
            <v>633</v>
          </cell>
          <cell r="F91" t="str">
            <v>633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300</v>
          </cell>
          <cell r="L91">
            <v>0</v>
          </cell>
          <cell r="M91">
            <v>0</v>
          </cell>
          <cell r="N91">
            <v>0</v>
          </cell>
          <cell r="O91">
            <v>100</v>
          </cell>
          <cell r="P91">
            <v>0</v>
          </cell>
          <cell r="Q91">
            <v>0</v>
          </cell>
          <cell r="R91">
            <v>0</v>
          </cell>
          <cell r="S91">
            <v>1370</v>
          </cell>
          <cell r="T91">
            <v>1500</v>
          </cell>
          <cell r="U91">
            <v>-1</v>
          </cell>
          <cell r="V91">
            <v>129</v>
          </cell>
          <cell r="W91">
            <v>-171</v>
          </cell>
          <cell r="X91"/>
        </row>
        <row r="92">
          <cell r="A92" t="str">
            <v>990030</v>
          </cell>
          <cell r="B92" t="str">
            <v>CL</v>
          </cell>
          <cell r="C92" t="str">
            <v>Active</v>
          </cell>
          <cell r="D92" t="str">
            <v>Ride On</v>
          </cell>
          <cell r="E92" t="str">
            <v>633</v>
          </cell>
          <cell r="F92" t="str">
            <v>633AZ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100</v>
          </cell>
          <cell r="M92">
            <v>500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50</v>
          </cell>
          <cell r="T92">
            <v>0</v>
          </cell>
          <cell r="U92">
            <v>50</v>
          </cell>
          <cell r="V92">
            <v>0</v>
          </cell>
          <cell r="W92">
            <v>-600</v>
          </cell>
          <cell r="X92"/>
        </row>
        <row r="93">
          <cell r="A93" t="str">
            <v>990030</v>
          </cell>
          <cell r="B93" t="str">
            <v>CL</v>
          </cell>
          <cell r="C93" t="str">
            <v>Active</v>
          </cell>
          <cell r="D93" t="str">
            <v>Ride On</v>
          </cell>
          <cell r="E93" t="str">
            <v>633</v>
          </cell>
          <cell r="F93" t="str">
            <v>633Z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125</v>
          </cell>
          <cell r="M93">
            <v>351</v>
          </cell>
          <cell r="N93">
            <v>60</v>
          </cell>
          <cell r="O93">
            <v>0</v>
          </cell>
          <cell r="P93">
            <v>0</v>
          </cell>
          <cell r="Q93">
            <v>171</v>
          </cell>
          <cell r="R93">
            <v>68</v>
          </cell>
          <cell r="S93">
            <v>326</v>
          </cell>
          <cell r="T93">
            <v>929</v>
          </cell>
          <cell r="U93">
            <v>-4</v>
          </cell>
          <cell r="V93">
            <v>599</v>
          </cell>
          <cell r="W93">
            <v>123</v>
          </cell>
          <cell r="X93"/>
        </row>
        <row r="94">
          <cell r="A94" t="str">
            <v>990030</v>
          </cell>
          <cell r="B94" t="str">
            <v>CL</v>
          </cell>
          <cell r="C94" t="str">
            <v>Active</v>
          </cell>
          <cell r="D94" t="str">
            <v>Scooter</v>
          </cell>
          <cell r="E94" t="str">
            <v>525PZ</v>
          </cell>
          <cell r="F94" t="str">
            <v>525PZ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620</v>
          </cell>
          <cell r="N94">
            <v>2848</v>
          </cell>
          <cell r="O94">
            <v>2848</v>
          </cell>
          <cell r="P94">
            <v>2559</v>
          </cell>
          <cell r="Q94">
            <v>165</v>
          </cell>
          <cell r="R94">
            <v>474</v>
          </cell>
          <cell r="S94">
            <v>958</v>
          </cell>
          <cell r="T94">
            <v>2720</v>
          </cell>
          <cell r="U94">
            <v>-2</v>
          </cell>
          <cell r="V94">
            <v>1760</v>
          </cell>
          <cell r="W94">
            <v>1140</v>
          </cell>
          <cell r="X94"/>
        </row>
        <row r="95">
          <cell r="A95" t="str">
            <v>990030</v>
          </cell>
          <cell r="B95" t="str">
            <v>CL</v>
          </cell>
          <cell r="C95" t="str">
            <v>Active</v>
          </cell>
          <cell r="D95" t="str">
            <v>Scooter</v>
          </cell>
          <cell r="E95" t="str">
            <v>525Z</v>
          </cell>
          <cell r="F95" t="str">
            <v>525Z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50</v>
          </cell>
          <cell r="O95">
            <v>0</v>
          </cell>
          <cell r="P95">
            <v>3789</v>
          </cell>
          <cell r="Q95">
            <v>1456</v>
          </cell>
          <cell r="R95">
            <v>1437</v>
          </cell>
          <cell r="S95">
            <v>20318</v>
          </cell>
          <cell r="T95">
            <v>15611</v>
          </cell>
          <cell r="U95">
            <v>-2</v>
          </cell>
          <cell r="V95">
            <v>-4709</v>
          </cell>
          <cell r="W95">
            <v>-4709</v>
          </cell>
          <cell r="X95"/>
        </row>
        <row r="96">
          <cell r="A96" t="str">
            <v>990030</v>
          </cell>
          <cell r="B96" t="str">
            <v>CL</v>
          </cell>
          <cell r="C96" t="str">
            <v>Active</v>
          </cell>
          <cell r="D96" t="str">
            <v>Scooter</v>
          </cell>
          <cell r="E96" t="str">
            <v>528</v>
          </cell>
          <cell r="F96" t="str">
            <v>528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3000</v>
          </cell>
          <cell r="O96">
            <v>14000</v>
          </cell>
          <cell r="P96">
            <v>3000</v>
          </cell>
          <cell r="Q96">
            <v>2500</v>
          </cell>
          <cell r="R96">
            <v>3000</v>
          </cell>
          <cell r="S96">
            <v>19722</v>
          </cell>
          <cell r="T96">
            <v>19948</v>
          </cell>
          <cell r="U96">
            <v>-2</v>
          </cell>
          <cell r="V96">
            <v>224</v>
          </cell>
          <cell r="W96">
            <v>224</v>
          </cell>
          <cell r="X96"/>
        </row>
        <row r="97">
          <cell r="A97" t="str">
            <v>990030</v>
          </cell>
          <cell r="B97" t="str">
            <v>CL</v>
          </cell>
          <cell r="C97" t="str">
            <v>Active</v>
          </cell>
          <cell r="D97" t="str">
            <v>Scooter</v>
          </cell>
          <cell r="E97" t="str">
            <v>539</v>
          </cell>
          <cell r="F97" t="str">
            <v>539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12000</v>
          </cell>
          <cell r="M97">
            <v>22000</v>
          </cell>
          <cell r="N97">
            <v>8000</v>
          </cell>
          <cell r="O97">
            <v>0</v>
          </cell>
          <cell r="P97">
            <v>0</v>
          </cell>
          <cell r="Q97">
            <v>0</v>
          </cell>
          <cell r="R97">
            <v>1500</v>
          </cell>
          <cell r="S97">
            <v>51742</v>
          </cell>
          <cell r="T97">
            <v>64020</v>
          </cell>
          <cell r="U97">
            <v>-12</v>
          </cell>
          <cell r="V97">
            <v>12266</v>
          </cell>
          <cell r="W97">
            <v>-21734</v>
          </cell>
          <cell r="X97"/>
        </row>
        <row r="98">
          <cell r="A98" t="str">
            <v>990030</v>
          </cell>
          <cell r="B98" t="str">
            <v>CL</v>
          </cell>
          <cell r="C98" t="str">
            <v>Active</v>
          </cell>
          <cell r="D98" t="str">
            <v>Scooter</v>
          </cell>
          <cell r="E98" t="str">
            <v>539</v>
          </cell>
          <cell r="F98" t="str">
            <v>539Z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80</v>
          </cell>
          <cell r="S98">
            <v>100</v>
          </cell>
          <cell r="T98">
            <v>100</v>
          </cell>
          <cell r="U98">
            <v>0</v>
          </cell>
          <cell r="V98">
            <v>0</v>
          </cell>
          <cell r="W98">
            <v>0</v>
          </cell>
          <cell r="X98"/>
        </row>
        <row r="99">
          <cell r="A99" t="str">
            <v>990030</v>
          </cell>
          <cell r="B99" t="str">
            <v>CL</v>
          </cell>
          <cell r="C99" t="str">
            <v>Active</v>
          </cell>
          <cell r="D99" t="str">
            <v>Scooter</v>
          </cell>
          <cell r="E99" t="str">
            <v>539P</v>
          </cell>
          <cell r="F99" t="str">
            <v>539P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15000</v>
          </cell>
          <cell r="M99">
            <v>15000</v>
          </cell>
          <cell r="N99">
            <v>7000</v>
          </cell>
          <cell r="O99">
            <v>0</v>
          </cell>
          <cell r="P99">
            <v>0</v>
          </cell>
          <cell r="Q99">
            <v>0</v>
          </cell>
          <cell r="R99">
            <v>2000</v>
          </cell>
          <cell r="S99">
            <v>36656</v>
          </cell>
          <cell r="T99">
            <v>47267</v>
          </cell>
          <cell r="U99">
            <v>55</v>
          </cell>
          <cell r="V99">
            <v>10666</v>
          </cell>
          <cell r="W99">
            <v>-19334</v>
          </cell>
          <cell r="X99"/>
        </row>
        <row r="100">
          <cell r="A100" t="str">
            <v>990030</v>
          </cell>
          <cell r="B100" t="str">
            <v>CL</v>
          </cell>
          <cell r="C100" t="str">
            <v>Active</v>
          </cell>
          <cell r="D100" t="str">
            <v>Scooter</v>
          </cell>
          <cell r="E100" t="str">
            <v>539P</v>
          </cell>
          <cell r="F100" t="str">
            <v>539PZ</v>
          </cell>
          <cell r="G100">
            <v>100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200</v>
          </cell>
          <cell r="T100">
            <v>300</v>
          </cell>
          <cell r="U100">
            <v>-1</v>
          </cell>
          <cell r="V100">
            <v>99</v>
          </cell>
          <cell r="W100">
            <v>99</v>
          </cell>
          <cell r="X100"/>
        </row>
        <row r="101">
          <cell r="A101" t="str">
            <v>990030</v>
          </cell>
          <cell r="B101" t="str">
            <v>CL</v>
          </cell>
          <cell r="C101" t="str">
            <v>Active</v>
          </cell>
          <cell r="D101" t="str">
            <v>Stroller Trike</v>
          </cell>
          <cell r="E101" t="str">
            <v>456</v>
          </cell>
          <cell r="F101" t="str">
            <v>456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10100</v>
          </cell>
          <cell r="M101">
            <v>13500</v>
          </cell>
          <cell r="N101">
            <v>4000</v>
          </cell>
          <cell r="O101">
            <v>400</v>
          </cell>
          <cell r="P101">
            <v>50</v>
          </cell>
          <cell r="Q101">
            <v>0</v>
          </cell>
          <cell r="R101">
            <v>1000</v>
          </cell>
          <cell r="S101">
            <v>42343</v>
          </cell>
          <cell r="T101">
            <v>55312</v>
          </cell>
          <cell r="U101">
            <v>0</v>
          </cell>
          <cell r="V101">
            <v>12969</v>
          </cell>
          <cell r="W101">
            <v>-10631</v>
          </cell>
          <cell r="X101"/>
        </row>
        <row r="102">
          <cell r="A102" t="str">
            <v>990030</v>
          </cell>
          <cell r="B102" t="str">
            <v>CL</v>
          </cell>
          <cell r="C102" t="str">
            <v>Active</v>
          </cell>
          <cell r="D102" t="str">
            <v>Stroller Trike</v>
          </cell>
          <cell r="E102" t="str">
            <v>456</v>
          </cell>
          <cell r="F102" t="str">
            <v>456AZ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100</v>
          </cell>
          <cell r="M102">
            <v>240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-340</v>
          </cell>
          <cell r="X102"/>
        </row>
        <row r="103">
          <cell r="A103" t="str">
            <v>990030</v>
          </cell>
          <cell r="B103" t="str">
            <v>CL</v>
          </cell>
          <cell r="C103" t="str">
            <v>Active</v>
          </cell>
          <cell r="D103" t="str">
            <v>Stroller Trike</v>
          </cell>
          <cell r="E103" t="str">
            <v>456P</v>
          </cell>
          <cell r="F103" t="str">
            <v>456PAZ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100</v>
          </cell>
          <cell r="M103">
            <v>140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-240</v>
          </cell>
          <cell r="X103"/>
        </row>
        <row r="104">
          <cell r="A104" t="str">
            <v>990030</v>
          </cell>
          <cell r="B104" t="str">
            <v>CL</v>
          </cell>
          <cell r="C104" t="str">
            <v>Active</v>
          </cell>
          <cell r="D104" t="str">
            <v>Stroller Trike</v>
          </cell>
          <cell r="E104" t="str">
            <v>456P</v>
          </cell>
          <cell r="F104" t="str">
            <v>456PZ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200</v>
          </cell>
          <cell r="O104">
            <v>300</v>
          </cell>
          <cell r="P104">
            <v>300</v>
          </cell>
          <cell r="Q104">
            <v>0</v>
          </cell>
          <cell r="R104">
            <v>0</v>
          </cell>
          <cell r="S104">
            <v>260</v>
          </cell>
          <cell r="T104">
            <v>589</v>
          </cell>
          <cell r="U104">
            <v>-2</v>
          </cell>
          <cell r="V104">
            <v>327</v>
          </cell>
          <cell r="W104">
            <v>327</v>
          </cell>
          <cell r="X104"/>
        </row>
        <row r="105">
          <cell r="A105" t="str">
            <v>990030</v>
          </cell>
          <cell r="B105" t="str">
            <v>CL</v>
          </cell>
          <cell r="C105" t="str">
            <v>Active</v>
          </cell>
          <cell r="D105" t="str">
            <v>Stroller Trike</v>
          </cell>
          <cell r="E105" t="str">
            <v>469</v>
          </cell>
          <cell r="F105" t="str">
            <v>469Z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1939</v>
          </cell>
          <cell r="N105">
            <v>4915</v>
          </cell>
          <cell r="O105">
            <v>2229</v>
          </cell>
          <cell r="P105">
            <v>2112</v>
          </cell>
          <cell r="Q105">
            <v>317</v>
          </cell>
          <cell r="R105">
            <v>1759</v>
          </cell>
          <cell r="S105">
            <v>6823</v>
          </cell>
          <cell r="T105">
            <v>7745</v>
          </cell>
          <cell r="U105">
            <v>0</v>
          </cell>
          <cell r="V105">
            <v>922</v>
          </cell>
          <cell r="W105">
            <v>-1017</v>
          </cell>
          <cell r="X105"/>
        </row>
        <row r="106">
          <cell r="A106" t="str">
            <v>990030</v>
          </cell>
          <cell r="B106" t="str">
            <v>CL</v>
          </cell>
          <cell r="C106" t="str">
            <v>Active</v>
          </cell>
          <cell r="D106" t="str">
            <v>Stroller Trike</v>
          </cell>
          <cell r="E106" t="str">
            <v>469P</v>
          </cell>
          <cell r="F106" t="str">
            <v>469PZ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645</v>
          </cell>
          <cell r="N106">
            <v>2399</v>
          </cell>
          <cell r="O106">
            <v>1985</v>
          </cell>
          <cell r="P106">
            <v>4377</v>
          </cell>
          <cell r="Q106">
            <v>282</v>
          </cell>
          <cell r="R106">
            <v>1924</v>
          </cell>
          <cell r="S106">
            <v>2612</v>
          </cell>
          <cell r="T106">
            <v>4248</v>
          </cell>
          <cell r="U106">
            <v>-2</v>
          </cell>
          <cell r="V106">
            <v>1634</v>
          </cell>
          <cell r="W106">
            <v>989</v>
          </cell>
          <cell r="X106"/>
        </row>
        <row r="107">
          <cell r="A107" t="str">
            <v>990030</v>
          </cell>
          <cell r="B107" t="str">
            <v>CL</v>
          </cell>
          <cell r="C107" t="str">
            <v>Active</v>
          </cell>
          <cell r="D107" t="str">
            <v>Stroller Trike</v>
          </cell>
          <cell r="E107" t="str">
            <v>489</v>
          </cell>
          <cell r="F107" t="str">
            <v>489Z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511</v>
          </cell>
          <cell r="Q107">
            <v>115</v>
          </cell>
          <cell r="R107">
            <v>77</v>
          </cell>
          <cell r="S107">
            <v>2329</v>
          </cell>
          <cell r="T107">
            <v>2540</v>
          </cell>
          <cell r="U107">
            <v>-3</v>
          </cell>
          <cell r="V107">
            <v>208</v>
          </cell>
          <cell r="W107">
            <v>208</v>
          </cell>
          <cell r="X107"/>
        </row>
        <row r="108">
          <cell r="A108" t="str">
            <v>990030</v>
          </cell>
          <cell r="B108" t="str">
            <v>CL</v>
          </cell>
          <cell r="C108" t="str">
            <v>Active</v>
          </cell>
          <cell r="D108" t="str">
            <v>Stroller Trike</v>
          </cell>
          <cell r="E108" t="str">
            <v>491A</v>
          </cell>
          <cell r="F108" t="str">
            <v>491Z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200</v>
          </cell>
          <cell r="Q108">
            <v>0</v>
          </cell>
          <cell r="R108">
            <v>200</v>
          </cell>
          <cell r="S108">
            <v>1095</v>
          </cell>
          <cell r="T108">
            <v>1528</v>
          </cell>
          <cell r="U108">
            <v>-3</v>
          </cell>
          <cell r="V108">
            <v>430</v>
          </cell>
          <cell r="W108">
            <v>430</v>
          </cell>
          <cell r="X108"/>
        </row>
        <row r="109">
          <cell r="A109" t="str">
            <v>990030</v>
          </cell>
          <cell r="B109" t="str">
            <v>CL</v>
          </cell>
          <cell r="C109" t="str">
            <v>Active</v>
          </cell>
          <cell r="D109" t="str">
            <v>Stroller Trike</v>
          </cell>
          <cell r="E109" t="str">
            <v>51V</v>
          </cell>
          <cell r="F109" t="str">
            <v>51V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1850</v>
          </cell>
          <cell r="L109">
            <v>1400</v>
          </cell>
          <cell r="M109">
            <v>700</v>
          </cell>
          <cell r="N109">
            <v>1600</v>
          </cell>
          <cell r="O109">
            <v>6100</v>
          </cell>
          <cell r="P109">
            <v>1000</v>
          </cell>
          <cell r="Q109">
            <v>100</v>
          </cell>
          <cell r="R109">
            <v>657</v>
          </cell>
          <cell r="S109">
            <v>9992</v>
          </cell>
          <cell r="T109">
            <v>11631</v>
          </cell>
          <cell r="U109">
            <v>-3</v>
          </cell>
          <cell r="V109">
            <v>1636</v>
          </cell>
          <cell r="W109">
            <v>-2314</v>
          </cell>
          <cell r="X109"/>
        </row>
        <row r="110">
          <cell r="A110" t="str">
            <v>990030</v>
          </cell>
          <cell r="B110" t="str">
            <v>CL</v>
          </cell>
          <cell r="C110" t="str">
            <v>Active</v>
          </cell>
          <cell r="D110" t="str">
            <v>Stroller Trike</v>
          </cell>
          <cell r="E110" t="str">
            <v>53PZ</v>
          </cell>
          <cell r="F110" t="str">
            <v>53PZ</v>
          </cell>
          <cell r="G110">
            <v>0</v>
          </cell>
          <cell r="H110">
            <v>130</v>
          </cell>
          <cell r="I110">
            <v>100</v>
          </cell>
          <cell r="J110">
            <v>0</v>
          </cell>
          <cell r="K110">
            <v>0</v>
          </cell>
          <cell r="L110">
            <v>0</v>
          </cell>
          <cell r="M110">
            <v>187</v>
          </cell>
          <cell r="N110">
            <v>760</v>
          </cell>
          <cell r="O110">
            <v>763</v>
          </cell>
          <cell r="P110">
            <v>1460</v>
          </cell>
          <cell r="Q110">
            <v>95</v>
          </cell>
          <cell r="R110">
            <v>233</v>
          </cell>
          <cell r="S110">
            <v>1715</v>
          </cell>
          <cell r="T110">
            <v>2547</v>
          </cell>
          <cell r="U110">
            <v>-2</v>
          </cell>
          <cell r="V110">
            <v>830</v>
          </cell>
          <cell r="W110">
            <v>643</v>
          </cell>
          <cell r="X110"/>
        </row>
        <row r="111">
          <cell r="A111" t="str">
            <v>990030</v>
          </cell>
          <cell r="B111" t="str">
            <v>CL</v>
          </cell>
          <cell r="C111" t="str">
            <v>Active</v>
          </cell>
          <cell r="D111" t="str">
            <v>Stroller Trike</v>
          </cell>
          <cell r="E111" t="str">
            <v>53V</v>
          </cell>
          <cell r="F111" t="str">
            <v>53VX</v>
          </cell>
          <cell r="G111">
            <v>0</v>
          </cell>
          <cell r="H111">
            <v>120</v>
          </cell>
          <cell r="I111">
            <v>160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2613</v>
          </cell>
          <cell r="O111">
            <v>1398</v>
          </cell>
          <cell r="P111">
            <v>1380</v>
          </cell>
          <cell r="Q111">
            <v>0</v>
          </cell>
          <cell r="R111">
            <v>600</v>
          </cell>
          <cell r="S111">
            <v>6288</v>
          </cell>
          <cell r="T111">
            <v>7866</v>
          </cell>
          <cell r="U111">
            <v>-2</v>
          </cell>
          <cell r="V111">
            <v>1576</v>
          </cell>
          <cell r="W111">
            <v>1576</v>
          </cell>
          <cell r="X111"/>
        </row>
        <row r="112">
          <cell r="A112" t="str">
            <v>990030</v>
          </cell>
          <cell r="B112" t="str">
            <v>CL</v>
          </cell>
          <cell r="C112" t="str">
            <v>Active (Relo)</v>
          </cell>
          <cell r="D112" t="str">
            <v>Stroller Trike</v>
          </cell>
          <cell r="E112" t="str">
            <v>484</v>
          </cell>
          <cell r="F112" t="str">
            <v>484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5100</v>
          </cell>
          <cell r="M112">
            <v>10500</v>
          </cell>
          <cell r="N112">
            <v>3600</v>
          </cell>
          <cell r="O112">
            <v>400</v>
          </cell>
          <cell r="P112">
            <v>0</v>
          </cell>
          <cell r="Q112">
            <v>0</v>
          </cell>
          <cell r="R112">
            <v>1000</v>
          </cell>
          <cell r="S112">
            <v>33739</v>
          </cell>
          <cell r="T112">
            <v>43920</v>
          </cell>
          <cell r="U112">
            <v>-8</v>
          </cell>
          <cell r="V112">
            <v>10173</v>
          </cell>
          <cell r="W112">
            <v>-5427</v>
          </cell>
          <cell r="X112"/>
        </row>
        <row r="113">
          <cell r="A113" t="str">
            <v>990030</v>
          </cell>
          <cell r="B113" t="str">
            <v>CL</v>
          </cell>
          <cell r="C113" t="str">
            <v>Active (Relo)</v>
          </cell>
          <cell r="D113" t="str">
            <v>Stroller Trike</v>
          </cell>
          <cell r="E113" t="str">
            <v>484P</v>
          </cell>
          <cell r="F113" t="str">
            <v>484P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3600</v>
          </cell>
          <cell r="M113">
            <v>7500</v>
          </cell>
          <cell r="N113">
            <v>6000</v>
          </cell>
          <cell r="O113">
            <v>300</v>
          </cell>
          <cell r="P113">
            <v>0</v>
          </cell>
          <cell r="Q113">
            <v>0</v>
          </cell>
          <cell r="R113">
            <v>500</v>
          </cell>
          <cell r="S113">
            <v>29888</v>
          </cell>
          <cell r="T113">
            <v>36217</v>
          </cell>
          <cell r="U113">
            <v>-2</v>
          </cell>
          <cell r="V113">
            <v>6327</v>
          </cell>
          <cell r="W113">
            <v>-4773</v>
          </cell>
          <cell r="X113"/>
        </row>
        <row r="114">
          <cell r="A114" t="str">
            <v>990030</v>
          </cell>
          <cell r="B114" t="str">
            <v>CL</v>
          </cell>
          <cell r="C114" t="str">
            <v>Active (relo)</v>
          </cell>
          <cell r="D114" t="str">
            <v>Foldable Wagon</v>
          </cell>
          <cell r="E114" t="str">
            <v>3950</v>
          </cell>
          <cell r="F114" t="str">
            <v>3950Z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111</v>
          </cell>
          <cell r="T114">
            <v>61</v>
          </cell>
          <cell r="U114">
            <v>50</v>
          </cell>
          <cell r="V114">
            <v>0</v>
          </cell>
          <cell r="W114">
            <v>0</v>
          </cell>
          <cell r="X114"/>
        </row>
        <row r="115">
          <cell r="A115" t="str">
            <v>990030</v>
          </cell>
          <cell r="B115" t="str">
            <v>CL</v>
          </cell>
          <cell r="C115" t="str">
            <v>Active (relo)</v>
          </cell>
          <cell r="D115" t="str">
            <v>Foldable Wagon</v>
          </cell>
          <cell r="E115" t="str">
            <v>3951</v>
          </cell>
          <cell r="F115" t="str">
            <v>3951A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350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710</v>
          </cell>
          <cell r="T115">
            <v>813</v>
          </cell>
          <cell r="U115">
            <v>-3</v>
          </cell>
          <cell r="V115">
            <v>100</v>
          </cell>
          <cell r="W115">
            <v>-250</v>
          </cell>
          <cell r="X115"/>
        </row>
        <row r="116">
          <cell r="A116" t="str">
            <v>990030</v>
          </cell>
          <cell r="B116" t="str">
            <v>CL</v>
          </cell>
          <cell r="C116" t="str">
            <v>Active (relo)</v>
          </cell>
          <cell r="D116" t="str">
            <v>Foldable Wagon</v>
          </cell>
          <cell r="E116" t="str">
            <v>3951</v>
          </cell>
          <cell r="F116" t="str">
            <v>3951Z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130</v>
          </cell>
          <cell r="L116">
            <v>262</v>
          </cell>
          <cell r="M116">
            <v>0</v>
          </cell>
          <cell r="N116">
            <v>62</v>
          </cell>
          <cell r="O116">
            <v>450</v>
          </cell>
          <cell r="P116">
            <v>0</v>
          </cell>
          <cell r="Q116">
            <v>0</v>
          </cell>
          <cell r="R116">
            <v>0</v>
          </cell>
          <cell r="S116">
            <v>415</v>
          </cell>
          <cell r="T116">
            <v>175</v>
          </cell>
          <cell r="U116">
            <v>240</v>
          </cell>
          <cell r="V116">
            <v>0</v>
          </cell>
          <cell r="W116">
            <v>-392</v>
          </cell>
          <cell r="X116"/>
        </row>
        <row r="117">
          <cell r="A117" t="str">
            <v>990030</v>
          </cell>
          <cell r="B117" t="str">
            <v>CL</v>
          </cell>
          <cell r="C117" t="str">
            <v>Active (relo)</v>
          </cell>
          <cell r="D117" t="str">
            <v>Foldable Wagon (SW)</v>
          </cell>
          <cell r="E117" t="str">
            <v>3970</v>
          </cell>
          <cell r="F117" t="str">
            <v>3970Z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82</v>
          </cell>
          <cell r="N117">
            <v>50</v>
          </cell>
          <cell r="O117">
            <v>0</v>
          </cell>
          <cell r="P117">
            <v>150</v>
          </cell>
          <cell r="Q117">
            <v>0</v>
          </cell>
          <cell r="R117">
            <v>0</v>
          </cell>
          <cell r="S117">
            <v>886</v>
          </cell>
          <cell r="T117">
            <v>940</v>
          </cell>
          <cell r="U117">
            <v>-4</v>
          </cell>
          <cell r="V117">
            <v>50</v>
          </cell>
          <cell r="W117">
            <v>-32</v>
          </cell>
          <cell r="X117"/>
        </row>
        <row r="118">
          <cell r="A118" t="str">
            <v>990030</v>
          </cell>
          <cell r="B118" t="str">
            <v>CL</v>
          </cell>
          <cell r="C118" t="str">
            <v>Active (relo)</v>
          </cell>
          <cell r="D118" t="str">
            <v>Stroller Trike</v>
          </cell>
          <cell r="E118" t="str">
            <v>481T</v>
          </cell>
          <cell r="F118" t="str">
            <v>481T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147</v>
          </cell>
          <cell r="L118">
            <v>3200</v>
          </cell>
          <cell r="M118">
            <v>1165</v>
          </cell>
          <cell r="N118">
            <v>7500</v>
          </cell>
          <cell r="O118">
            <v>14000</v>
          </cell>
          <cell r="P118">
            <v>4150</v>
          </cell>
          <cell r="Q118">
            <v>2000</v>
          </cell>
          <cell r="R118">
            <v>0</v>
          </cell>
          <cell r="S118">
            <v>4127</v>
          </cell>
          <cell r="T118">
            <v>5347</v>
          </cell>
          <cell r="U118">
            <v>-2</v>
          </cell>
          <cell r="V118">
            <v>1218</v>
          </cell>
          <cell r="W118">
            <v>-3294</v>
          </cell>
          <cell r="X118"/>
        </row>
        <row r="119">
          <cell r="A119" t="str">
            <v>990030</v>
          </cell>
          <cell r="B119" t="str">
            <v>CL</v>
          </cell>
          <cell r="C119" t="str">
            <v>Active (relo)</v>
          </cell>
          <cell r="D119" t="str">
            <v>Stroller Trike</v>
          </cell>
          <cell r="E119" t="str">
            <v>481T</v>
          </cell>
          <cell r="F119" t="str">
            <v>481TZ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122</v>
          </cell>
          <cell r="O119">
            <v>48</v>
          </cell>
          <cell r="P119">
            <v>0</v>
          </cell>
          <cell r="Q119">
            <v>0</v>
          </cell>
          <cell r="R119">
            <v>0</v>
          </cell>
          <cell r="S119">
            <v>1094</v>
          </cell>
          <cell r="T119">
            <v>1095</v>
          </cell>
          <cell r="U119">
            <v>130</v>
          </cell>
          <cell r="V119">
            <v>131</v>
          </cell>
          <cell r="W119">
            <v>131</v>
          </cell>
          <cell r="X119"/>
        </row>
        <row r="120">
          <cell r="A120" t="str">
            <v>990030</v>
          </cell>
          <cell r="B120" t="str">
            <v>CL</v>
          </cell>
          <cell r="C120" t="str">
            <v>Active (relo)</v>
          </cell>
          <cell r="D120" t="str">
            <v>Stroller Trike</v>
          </cell>
          <cell r="E120" t="str">
            <v>481TP</v>
          </cell>
          <cell r="F120" t="str">
            <v>481TAZ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100</v>
          </cell>
          <cell r="N120">
            <v>50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100</v>
          </cell>
          <cell r="T120">
            <v>0</v>
          </cell>
          <cell r="U120">
            <v>100</v>
          </cell>
          <cell r="V120">
            <v>0</v>
          </cell>
          <cell r="W120">
            <v>-100</v>
          </cell>
          <cell r="X120"/>
        </row>
        <row r="121">
          <cell r="A121" t="str">
            <v>990030</v>
          </cell>
          <cell r="B121" t="str">
            <v>CL</v>
          </cell>
          <cell r="C121" t="str">
            <v>Active (relo)</v>
          </cell>
          <cell r="D121" t="str">
            <v>Stroller Trike</v>
          </cell>
          <cell r="E121" t="str">
            <v>481TP</v>
          </cell>
          <cell r="F121" t="str">
            <v>481TP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1400</v>
          </cell>
          <cell r="M121">
            <v>0</v>
          </cell>
          <cell r="N121">
            <v>4600</v>
          </cell>
          <cell r="O121">
            <v>4000</v>
          </cell>
          <cell r="P121">
            <v>1050</v>
          </cell>
          <cell r="Q121">
            <v>304</v>
          </cell>
          <cell r="R121">
            <v>0</v>
          </cell>
          <cell r="S121">
            <v>4070</v>
          </cell>
          <cell r="T121">
            <v>5550</v>
          </cell>
          <cell r="U121">
            <v>0</v>
          </cell>
          <cell r="V121">
            <v>1480</v>
          </cell>
          <cell r="W121">
            <v>80</v>
          </cell>
          <cell r="X121"/>
        </row>
        <row r="122">
          <cell r="A122" t="str">
            <v>990030</v>
          </cell>
          <cell r="B122" t="str">
            <v>CL</v>
          </cell>
          <cell r="C122" t="str">
            <v>Active (relo)</v>
          </cell>
          <cell r="D122" t="str">
            <v>Stroller Trike</v>
          </cell>
          <cell r="E122" t="str">
            <v>481TP</v>
          </cell>
          <cell r="F122" t="str">
            <v>481TPAZ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100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-100</v>
          </cell>
          <cell r="X122"/>
        </row>
        <row r="123">
          <cell r="A123" t="str">
            <v>990030</v>
          </cell>
          <cell r="B123" t="str">
            <v>CL</v>
          </cell>
          <cell r="C123" t="str">
            <v>Active (relo)</v>
          </cell>
          <cell r="D123" t="str">
            <v>Stroller Trike</v>
          </cell>
          <cell r="E123" t="str">
            <v>481TP</v>
          </cell>
          <cell r="F123" t="str">
            <v>481TPZ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50</v>
          </cell>
          <cell r="O123">
            <v>110</v>
          </cell>
          <cell r="P123">
            <v>50</v>
          </cell>
          <cell r="Q123">
            <v>0</v>
          </cell>
          <cell r="R123">
            <v>0</v>
          </cell>
          <cell r="S123">
            <v>426</v>
          </cell>
          <cell r="T123">
            <v>706</v>
          </cell>
          <cell r="U123">
            <v>173</v>
          </cell>
          <cell r="V123">
            <v>453</v>
          </cell>
          <cell r="W123">
            <v>453</v>
          </cell>
          <cell r="X123"/>
        </row>
        <row r="124">
          <cell r="A124" t="str">
            <v>990030</v>
          </cell>
          <cell r="B124" t="str">
            <v>CL</v>
          </cell>
          <cell r="C124" t="str">
            <v>Discontinued 2018</v>
          </cell>
          <cell r="D124" t="str">
            <v>Stroller Trike</v>
          </cell>
          <cell r="E124" t="str">
            <v>811</v>
          </cell>
          <cell r="F124" t="str">
            <v>811X</v>
          </cell>
          <cell r="G124"/>
          <cell r="H124"/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  <cell r="S124">
            <v>0</v>
          </cell>
          <cell r="T124">
            <v>11</v>
          </cell>
          <cell r="U124">
            <v>0</v>
          </cell>
          <cell r="V124">
            <v>11</v>
          </cell>
          <cell r="W124">
            <v>11</v>
          </cell>
          <cell r="X124"/>
        </row>
        <row r="125">
          <cell r="A125" t="str">
            <v>990030</v>
          </cell>
          <cell r="B125" t="str">
            <v>CL</v>
          </cell>
          <cell r="C125" t="str">
            <v>Discontinued 2020 Fall</v>
          </cell>
          <cell r="D125" t="str">
            <v>Foldable Wagon</v>
          </cell>
          <cell r="E125" t="str">
            <v>3965</v>
          </cell>
          <cell r="F125" t="str">
            <v>3965Z</v>
          </cell>
          <cell r="G125"/>
          <cell r="H125"/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  <cell r="S125">
            <v>0</v>
          </cell>
          <cell r="T125">
            <v>77</v>
          </cell>
          <cell r="U125">
            <v>0</v>
          </cell>
          <cell r="V125">
            <v>77</v>
          </cell>
          <cell r="W125">
            <v>77</v>
          </cell>
          <cell r="X125"/>
        </row>
        <row r="126">
          <cell r="A126" t="str">
            <v>990030</v>
          </cell>
          <cell r="B126" t="str">
            <v>CL</v>
          </cell>
          <cell r="C126" t="str">
            <v>Discontinued 2020 Fall</v>
          </cell>
          <cell r="D126" t="str">
            <v>Scooter</v>
          </cell>
          <cell r="E126" t="str">
            <v>543PA</v>
          </cell>
          <cell r="F126" t="str">
            <v>543PA</v>
          </cell>
          <cell r="G126"/>
          <cell r="H126"/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  <cell r="S126">
            <v>0</v>
          </cell>
          <cell r="T126">
            <v>117</v>
          </cell>
          <cell r="U126">
            <v>0</v>
          </cell>
          <cell r="V126">
            <v>117</v>
          </cell>
          <cell r="W126">
            <v>117</v>
          </cell>
          <cell r="X126"/>
        </row>
        <row r="127">
          <cell r="A127" t="str">
            <v>990030</v>
          </cell>
          <cell r="B127" t="str">
            <v>CL</v>
          </cell>
          <cell r="C127" t="str">
            <v>Discontinued 2022 Fall</v>
          </cell>
          <cell r="D127" t="str">
            <v>Others</v>
          </cell>
          <cell r="E127" t="str">
            <v>715</v>
          </cell>
          <cell r="F127" t="str">
            <v>715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7</v>
          </cell>
          <cell r="T127">
            <v>7</v>
          </cell>
          <cell r="U127">
            <v>0</v>
          </cell>
          <cell r="V127">
            <v>0</v>
          </cell>
          <cell r="W127">
            <v>0</v>
          </cell>
          <cell r="X127"/>
        </row>
        <row r="128">
          <cell r="A128" t="str">
            <v>990030</v>
          </cell>
          <cell r="B128" t="str">
            <v>CL</v>
          </cell>
          <cell r="C128" t="str">
            <v>Discontinued 2022 Fall</v>
          </cell>
          <cell r="D128" t="str">
            <v>Scooter</v>
          </cell>
          <cell r="E128" t="str">
            <v>538P</v>
          </cell>
          <cell r="F128" t="str">
            <v>538P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152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-152</v>
          </cell>
          <cell r="X128"/>
        </row>
        <row r="129">
          <cell r="A129" t="str">
            <v>990030</v>
          </cell>
          <cell r="B129" t="str">
            <v>CL</v>
          </cell>
          <cell r="C129" t="str">
            <v>Discontinued 2022 Fall</v>
          </cell>
          <cell r="D129" t="str">
            <v>Stroller Trike</v>
          </cell>
          <cell r="E129" t="str">
            <v>481</v>
          </cell>
          <cell r="F129" t="str">
            <v>481Z</v>
          </cell>
          <cell r="G129"/>
          <cell r="H129"/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  <cell r="S129">
            <v>0</v>
          </cell>
          <cell r="T129">
            <v>10</v>
          </cell>
          <cell r="U129">
            <v>0</v>
          </cell>
          <cell r="V129">
            <v>10</v>
          </cell>
          <cell r="W129">
            <v>10</v>
          </cell>
          <cell r="X129"/>
        </row>
        <row r="130">
          <cell r="A130" t="str">
            <v>990030</v>
          </cell>
          <cell r="B130" t="str">
            <v>CL</v>
          </cell>
          <cell r="C130" t="str">
            <v>Discontinued 2023</v>
          </cell>
          <cell r="D130" t="str">
            <v>Foldable Wagon (SW)</v>
          </cell>
          <cell r="E130" t="str">
            <v>3970</v>
          </cell>
          <cell r="F130" t="str">
            <v>3970AZ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493</v>
          </cell>
          <cell r="M130">
            <v>70</v>
          </cell>
          <cell r="N130">
            <v>0</v>
          </cell>
          <cell r="O130">
            <v>100</v>
          </cell>
          <cell r="P130">
            <v>150</v>
          </cell>
          <cell r="Q130">
            <v>0</v>
          </cell>
          <cell r="R130">
            <v>0</v>
          </cell>
          <cell r="S130">
            <v>827</v>
          </cell>
          <cell r="T130">
            <v>617</v>
          </cell>
          <cell r="U130">
            <v>210</v>
          </cell>
          <cell r="V130">
            <v>0</v>
          </cell>
          <cell r="W130">
            <v>-563</v>
          </cell>
          <cell r="X130"/>
        </row>
        <row r="131">
          <cell r="A131" t="str">
            <v>990030</v>
          </cell>
          <cell r="B131" t="str">
            <v>CL</v>
          </cell>
          <cell r="C131" t="str">
            <v>Discontinued 2023</v>
          </cell>
          <cell r="D131" t="str">
            <v>Foldable Wagon (SW)</v>
          </cell>
          <cell r="E131" t="str">
            <v>3971</v>
          </cell>
          <cell r="F131" t="str">
            <v>3971</v>
          </cell>
          <cell r="G131"/>
          <cell r="H131"/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  <cell r="S131">
            <v>0</v>
          </cell>
          <cell r="T131">
            <v>83</v>
          </cell>
          <cell r="U131">
            <v>0</v>
          </cell>
          <cell r="V131">
            <v>83</v>
          </cell>
          <cell r="W131">
            <v>83</v>
          </cell>
          <cell r="X131"/>
        </row>
        <row r="132">
          <cell r="A132" t="str">
            <v>990030</v>
          </cell>
          <cell r="B132" t="str">
            <v>CL</v>
          </cell>
          <cell r="C132" t="str">
            <v>Discontinued 2023</v>
          </cell>
          <cell r="D132" t="str">
            <v>Foldable Wagon (SW)</v>
          </cell>
          <cell r="E132" t="str">
            <v>3973Z</v>
          </cell>
          <cell r="F132" t="str">
            <v>3973AZ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683</v>
          </cell>
          <cell r="T132">
            <v>594</v>
          </cell>
          <cell r="U132">
            <v>92</v>
          </cell>
          <cell r="V132">
            <v>3</v>
          </cell>
          <cell r="W132">
            <v>3</v>
          </cell>
          <cell r="X132"/>
        </row>
        <row r="133">
          <cell r="A133" t="str">
            <v>990030</v>
          </cell>
          <cell r="B133" t="str">
            <v>CL</v>
          </cell>
          <cell r="C133" t="str">
            <v>Discontinued 2023</v>
          </cell>
          <cell r="D133" t="str">
            <v>Go Kart</v>
          </cell>
          <cell r="E133" t="str">
            <v>939</v>
          </cell>
          <cell r="F133" t="str">
            <v>939</v>
          </cell>
          <cell r="G133"/>
          <cell r="H133"/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  <cell r="S133">
            <v>0</v>
          </cell>
          <cell r="T133">
            <v>1450</v>
          </cell>
          <cell r="U133">
            <v>0</v>
          </cell>
          <cell r="V133">
            <v>1450</v>
          </cell>
          <cell r="W133">
            <v>1450</v>
          </cell>
          <cell r="X133"/>
        </row>
        <row r="134">
          <cell r="A134" t="str">
            <v>990030</v>
          </cell>
          <cell r="B134" t="str">
            <v>CL</v>
          </cell>
          <cell r="C134" t="str">
            <v>Discontinued 2023</v>
          </cell>
          <cell r="D134" t="str">
            <v>Others</v>
          </cell>
          <cell r="E134" t="str">
            <v>708</v>
          </cell>
          <cell r="F134" t="str">
            <v>708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304</v>
          </cell>
          <cell r="T134">
            <v>304</v>
          </cell>
          <cell r="U134">
            <v>0</v>
          </cell>
          <cell r="V134">
            <v>0</v>
          </cell>
          <cell r="W134">
            <v>0</v>
          </cell>
          <cell r="X134"/>
        </row>
        <row r="135">
          <cell r="A135" t="str">
            <v>990030</v>
          </cell>
          <cell r="B135" t="str">
            <v>CL</v>
          </cell>
          <cell r="C135" t="str">
            <v>Discontinued 2023</v>
          </cell>
          <cell r="D135" t="str">
            <v>Others</v>
          </cell>
          <cell r="E135" t="str">
            <v>715</v>
          </cell>
          <cell r="F135" t="str">
            <v>715Z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741</v>
          </cell>
          <cell r="T135">
            <v>741</v>
          </cell>
          <cell r="U135">
            <v>0</v>
          </cell>
          <cell r="V135">
            <v>0</v>
          </cell>
          <cell r="W135">
            <v>0</v>
          </cell>
          <cell r="X135"/>
        </row>
        <row r="136">
          <cell r="A136" t="str">
            <v>990030</v>
          </cell>
          <cell r="B136" t="str">
            <v>CL</v>
          </cell>
          <cell r="C136" t="str">
            <v>Discontinued 2023</v>
          </cell>
          <cell r="D136" t="str">
            <v>Others</v>
          </cell>
          <cell r="E136" t="str">
            <v>800</v>
          </cell>
          <cell r="F136" t="str">
            <v>800X</v>
          </cell>
          <cell r="G136">
            <v>13</v>
          </cell>
          <cell r="H136">
            <v>300</v>
          </cell>
          <cell r="I136">
            <v>305</v>
          </cell>
          <cell r="J136">
            <v>0</v>
          </cell>
          <cell r="K136">
            <v>0</v>
          </cell>
          <cell r="L136">
            <v>0</v>
          </cell>
          <cell r="M136">
            <v>250</v>
          </cell>
          <cell r="N136">
            <v>45</v>
          </cell>
          <cell r="O136">
            <v>216</v>
          </cell>
          <cell r="P136">
            <v>140</v>
          </cell>
          <cell r="Q136">
            <v>0</v>
          </cell>
          <cell r="R136">
            <v>0</v>
          </cell>
          <cell r="S136">
            <v>1519</v>
          </cell>
          <cell r="T136">
            <v>1358</v>
          </cell>
          <cell r="U136">
            <v>162</v>
          </cell>
          <cell r="V136">
            <v>1</v>
          </cell>
          <cell r="W136">
            <v>-249</v>
          </cell>
          <cell r="X136"/>
        </row>
        <row r="137">
          <cell r="A137" t="str">
            <v>990030</v>
          </cell>
          <cell r="B137" t="str">
            <v>CL</v>
          </cell>
          <cell r="C137" t="str">
            <v>Discontinued 2023</v>
          </cell>
          <cell r="D137" t="str">
            <v>Others</v>
          </cell>
          <cell r="E137" t="str">
            <v>W5</v>
          </cell>
          <cell r="F137" t="str">
            <v>W5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402</v>
          </cell>
          <cell r="L137">
            <v>0</v>
          </cell>
          <cell r="M137">
            <v>100</v>
          </cell>
          <cell r="N137">
            <v>0</v>
          </cell>
          <cell r="O137">
            <v>0</v>
          </cell>
          <cell r="P137">
            <v>198</v>
          </cell>
          <cell r="Q137">
            <v>150</v>
          </cell>
          <cell r="R137">
            <v>0</v>
          </cell>
          <cell r="S137">
            <v>10212</v>
          </cell>
          <cell r="T137">
            <v>10500</v>
          </cell>
          <cell r="U137">
            <v>0</v>
          </cell>
          <cell r="V137">
            <v>288</v>
          </cell>
          <cell r="W137">
            <v>-214</v>
          </cell>
          <cell r="X137"/>
        </row>
        <row r="138">
          <cell r="A138" t="str">
            <v>990030</v>
          </cell>
          <cell r="B138" t="str">
            <v>CL</v>
          </cell>
          <cell r="C138" t="str">
            <v>Discontinued 2023</v>
          </cell>
          <cell r="D138" t="str">
            <v>Scooter</v>
          </cell>
          <cell r="E138" t="str">
            <v>549</v>
          </cell>
          <cell r="F138" t="str">
            <v>549BZ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100</v>
          </cell>
          <cell r="Q138">
            <v>0</v>
          </cell>
          <cell r="R138">
            <v>0</v>
          </cell>
          <cell r="S138">
            <v>779</v>
          </cell>
          <cell r="T138">
            <v>759</v>
          </cell>
          <cell r="U138">
            <v>20</v>
          </cell>
          <cell r="V138">
            <v>0</v>
          </cell>
          <cell r="W138">
            <v>0</v>
          </cell>
          <cell r="X138"/>
        </row>
        <row r="139">
          <cell r="A139" t="str">
            <v>990030</v>
          </cell>
          <cell r="B139" t="str">
            <v>CL</v>
          </cell>
          <cell r="C139" t="str">
            <v>Discontinued 2023</v>
          </cell>
          <cell r="D139" t="str">
            <v>Scooter</v>
          </cell>
          <cell r="E139" t="str">
            <v>549</v>
          </cell>
          <cell r="F139" t="str">
            <v>549PPZ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150</v>
          </cell>
          <cell r="R139">
            <v>0</v>
          </cell>
          <cell r="S139">
            <v>64</v>
          </cell>
          <cell r="T139">
            <v>165</v>
          </cell>
          <cell r="U139">
            <v>-5</v>
          </cell>
          <cell r="V139">
            <v>96</v>
          </cell>
          <cell r="W139">
            <v>96</v>
          </cell>
          <cell r="X139"/>
        </row>
        <row r="140">
          <cell r="A140" t="str">
            <v>990030</v>
          </cell>
          <cell r="B140" t="str">
            <v>CL</v>
          </cell>
          <cell r="C140" t="str">
            <v>Discontinued 2023</v>
          </cell>
          <cell r="D140" t="str">
            <v>Stroller Trike</v>
          </cell>
          <cell r="E140" t="str">
            <v>456</v>
          </cell>
          <cell r="F140" t="str">
            <v>456Z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279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/>
        </row>
        <row r="141">
          <cell r="A141" t="str">
            <v>990030</v>
          </cell>
          <cell r="B141" t="str">
            <v>CL</v>
          </cell>
          <cell r="C141" t="str">
            <v>Discontinued 2023</v>
          </cell>
          <cell r="D141" t="str">
            <v>Stroller Trike</v>
          </cell>
          <cell r="E141" t="str">
            <v>481</v>
          </cell>
          <cell r="F141" t="str">
            <v>481A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100</v>
          </cell>
          <cell r="T141">
            <v>0</v>
          </cell>
          <cell r="U141">
            <v>100</v>
          </cell>
          <cell r="V141">
            <v>0</v>
          </cell>
          <cell r="W141">
            <v>0</v>
          </cell>
          <cell r="X141"/>
        </row>
        <row r="142">
          <cell r="A142" t="str">
            <v>990030</v>
          </cell>
          <cell r="B142" t="str">
            <v>CL</v>
          </cell>
          <cell r="C142" t="str">
            <v>New</v>
          </cell>
          <cell r="D142" t="str">
            <v>Others</v>
          </cell>
          <cell r="E142" t="str">
            <v>806</v>
          </cell>
          <cell r="F142" t="str">
            <v>806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600</v>
          </cell>
          <cell r="M142">
            <v>0</v>
          </cell>
          <cell r="N142">
            <v>300</v>
          </cell>
          <cell r="O142">
            <v>950</v>
          </cell>
          <cell r="P142">
            <v>300</v>
          </cell>
          <cell r="Q142">
            <v>0</v>
          </cell>
          <cell r="R142">
            <v>0</v>
          </cell>
          <cell r="S142">
            <v>3450</v>
          </cell>
          <cell r="T142">
            <v>3500</v>
          </cell>
          <cell r="U142">
            <v>0</v>
          </cell>
          <cell r="V142">
            <v>50</v>
          </cell>
          <cell r="W142">
            <v>-550</v>
          </cell>
          <cell r="X142"/>
        </row>
        <row r="143">
          <cell r="A143" t="str">
            <v>990030</v>
          </cell>
          <cell r="B143" t="str">
            <v>CL</v>
          </cell>
          <cell r="C143" t="str">
            <v>New</v>
          </cell>
          <cell r="D143" t="str">
            <v>Others</v>
          </cell>
          <cell r="E143" t="str">
            <v>806</v>
          </cell>
          <cell r="F143" t="str">
            <v>806Z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193</v>
          </cell>
          <cell r="T143">
            <v>300</v>
          </cell>
          <cell r="U143">
            <v>0</v>
          </cell>
          <cell r="V143">
            <v>107</v>
          </cell>
          <cell r="W143">
            <v>107</v>
          </cell>
          <cell r="X143"/>
        </row>
        <row r="144">
          <cell r="A144" t="str">
            <v>990030</v>
          </cell>
          <cell r="B144" t="str">
            <v>CL</v>
          </cell>
          <cell r="C144" t="str">
            <v>New</v>
          </cell>
          <cell r="D144" t="str">
            <v>Others</v>
          </cell>
          <cell r="E144" t="str">
            <v>807</v>
          </cell>
          <cell r="F144" t="str">
            <v>807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2000</v>
          </cell>
          <cell r="M144">
            <v>0</v>
          </cell>
          <cell r="N144">
            <v>1500</v>
          </cell>
          <cell r="O144">
            <v>3500</v>
          </cell>
          <cell r="P144">
            <v>1200</v>
          </cell>
          <cell r="Q144">
            <v>0</v>
          </cell>
          <cell r="R144">
            <v>0</v>
          </cell>
          <cell r="S144">
            <v>3202</v>
          </cell>
          <cell r="T144">
            <v>3300</v>
          </cell>
          <cell r="U144">
            <v>0</v>
          </cell>
          <cell r="V144">
            <v>98</v>
          </cell>
          <cell r="W144">
            <v>-1902</v>
          </cell>
          <cell r="X144"/>
        </row>
        <row r="145">
          <cell r="A145" t="str">
            <v>990030</v>
          </cell>
          <cell r="B145" t="str">
            <v>CL</v>
          </cell>
          <cell r="C145" t="str">
            <v>New</v>
          </cell>
          <cell r="D145" t="str">
            <v>Ride On</v>
          </cell>
          <cell r="E145" t="str">
            <v>627Z</v>
          </cell>
          <cell r="F145" t="str">
            <v>627Z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620</v>
          </cell>
          <cell r="N145">
            <v>0</v>
          </cell>
          <cell r="O145">
            <v>0</v>
          </cell>
          <cell r="P145">
            <v>120</v>
          </cell>
          <cell r="Q145">
            <v>0</v>
          </cell>
          <cell r="R145">
            <v>0</v>
          </cell>
          <cell r="S145">
            <v>0</v>
          </cell>
          <cell r="T145">
            <v>500</v>
          </cell>
          <cell r="U145">
            <v>0</v>
          </cell>
          <cell r="V145">
            <v>500</v>
          </cell>
          <cell r="W145">
            <v>-120</v>
          </cell>
          <cell r="X145"/>
        </row>
        <row r="146">
          <cell r="A146" t="str">
            <v>990030</v>
          </cell>
          <cell r="B146" t="str">
            <v>CL</v>
          </cell>
          <cell r="C146" t="str">
            <v>New</v>
          </cell>
          <cell r="D146" t="str">
            <v>Ride On</v>
          </cell>
          <cell r="E146" t="str">
            <v>628</v>
          </cell>
          <cell r="F146" t="str">
            <v>628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600</v>
          </cell>
          <cell r="M146">
            <v>0</v>
          </cell>
          <cell r="N146">
            <v>200</v>
          </cell>
          <cell r="O146">
            <v>400</v>
          </cell>
          <cell r="P146">
            <v>600</v>
          </cell>
          <cell r="Q146">
            <v>0</v>
          </cell>
          <cell r="R146">
            <v>0</v>
          </cell>
          <cell r="S146">
            <v>1065</v>
          </cell>
          <cell r="T146">
            <v>1200</v>
          </cell>
          <cell r="U146">
            <v>0</v>
          </cell>
          <cell r="V146">
            <v>135</v>
          </cell>
          <cell r="W146">
            <v>-465</v>
          </cell>
          <cell r="X146"/>
        </row>
        <row r="147">
          <cell r="A147" t="str">
            <v>990030</v>
          </cell>
          <cell r="B147" t="str">
            <v>CL</v>
          </cell>
          <cell r="C147" t="str">
            <v>New</v>
          </cell>
          <cell r="D147" t="str">
            <v>Stroller Trike</v>
          </cell>
          <cell r="E147" t="str">
            <v>492</v>
          </cell>
          <cell r="F147" t="str">
            <v>492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1200</v>
          </cell>
          <cell r="M147">
            <v>0</v>
          </cell>
          <cell r="N147">
            <v>1000</v>
          </cell>
          <cell r="O147">
            <v>1900</v>
          </cell>
          <cell r="P147">
            <v>900</v>
          </cell>
          <cell r="Q147">
            <v>0</v>
          </cell>
          <cell r="R147">
            <v>0</v>
          </cell>
          <cell r="S147">
            <v>1386</v>
          </cell>
          <cell r="T147">
            <v>1500</v>
          </cell>
          <cell r="U147">
            <v>0</v>
          </cell>
          <cell r="V147">
            <v>114</v>
          </cell>
          <cell r="W147">
            <v>-1086</v>
          </cell>
          <cell r="X147"/>
        </row>
        <row r="148">
          <cell r="A148" t="str">
            <v>990030</v>
          </cell>
          <cell r="B148" t="str">
            <v>CL</v>
          </cell>
          <cell r="C148" t="str">
            <v>New</v>
          </cell>
          <cell r="D148" t="str">
            <v>Stroller Trike</v>
          </cell>
          <cell r="E148" t="str">
            <v>492</v>
          </cell>
          <cell r="F148" t="str">
            <v>492Z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561</v>
          </cell>
          <cell r="T148">
            <v>500</v>
          </cell>
          <cell r="U148">
            <v>0</v>
          </cell>
          <cell r="V148">
            <v>-61</v>
          </cell>
          <cell r="W148">
            <v>-61</v>
          </cell>
          <cell r="X148"/>
        </row>
        <row r="149">
          <cell r="A149" t="str">
            <v>990030</v>
          </cell>
          <cell r="B149" t="str">
            <v>CL</v>
          </cell>
          <cell r="C149" t="str">
            <v>Relo (Watch)</v>
          </cell>
          <cell r="D149" t="str">
            <v>Foldable Wagon</v>
          </cell>
          <cell r="E149" t="str">
            <v>3950</v>
          </cell>
          <cell r="F149" t="str">
            <v>3950A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450</v>
          </cell>
          <cell r="T149">
            <v>889</v>
          </cell>
          <cell r="U149">
            <v>-9</v>
          </cell>
          <cell r="V149">
            <v>430</v>
          </cell>
          <cell r="W149">
            <v>430</v>
          </cell>
          <cell r="X149"/>
        </row>
        <row r="150">
          <cell r="A150" t="str">
            <v>990030</v>
          </cell>
          <cell r="B150" t="str">
            <v>CL</v>
          </cell>
          <cell r="C150" t="str">
            <v>Relo (Watch)</v>
          </cell>
          <cell r="D150" t="str">
            <v>Foldable Wagon</v>
          </cell>
          <cell r="E150" t="str">
            <v>3963</v>
          </cell>
          <cell r="F150" t="str">
            <v>3963Z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557</v>
          </cell>
          <cell r="O150">
            <v>0</v>
          </cell>
          <cell r="P150">
            <v>310</v>
          </cell>
          <cell r="Q150">
            <v>0</v>
          </cell>
          <cell r="R150">
            <v>0</v>
          </cell>
          <cell r="S150">
            <v>597</v>
          </cell>
          <cell r="T150">
            <v>600</v>
          </cell>
          <cell r="U150">
            <v>-3</v>
          </cell>
          <cell r="V150">
            <v>0</v>
          </cell>
          <cell r="W150">
            <v>0</v>
          </cell>
          <cell r="X150"/>
        </row>
        <row r="151">
          <cell r="A151" t="str">
            <v>990030</v>
          </cell>
          <cell r="B151" t="str">
            <v>CL</v>
          </cell>
          <cell r="C151" t="str">
            <v>Watch</v>
          </cell>
          <cell r="D151" t="str">
            <v>Scooter</v>
          </cell>
          <cell r="E151" t="str">
            <v>538</v>
          </cell>
          <cell r="F151" t="str">
            <v>538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366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200</v>
          </cell>
          <cell r="T151">
            <v>200</v>
          </cell>
          <cell r="U151">
            <v>0</v>
          </cell>
          <cell r="V151">
            <v>0</v>
          </cell>
          <cell r="W151">
            <v>-366</v>
          </cell>
          <cell r="X151"/>
        </row>
        <row r="152">
          <cell r="A152" t="str">
            <v>990030</v>
          </cell>
          <cell r="B152" t="str">
            <v>CL</v>
          </cell>
          <cell r="C152" t="str">
            <v>Watch 2023</v>
          </cell>
          <cell r="D152" t="str">
            <v>Others</v>
          </cell>
          <cell r="E152" t="str">
            <v>716</v>
          </cell>
          <cell r="F152" t="str">
            <v>716Z</v>
          </cell>
          <cell r="G152">
            <v>0</v>
          </cell>
          <cell r="H152">
            <v>150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40</v>
          </cell>
          <cell r="O152">
            <v>200</v>
          </cell>
          <cell r="P152">
            <v>150</v>
          </cell>
          <cell r="Q152">
            <v>35</v>
          </cell>
          <cell r="R152">
            <v>41</v>
          </cell>
          <cell r="S152">
            <v>210</v>
          </cell>
          <cell r="T152">
            <v>896</v>
          </cell>
          <cell r="U152">
            <v>-3</v>
          </cell>
          <cell r="V152">
            <v>683</v>
          </cell>
          <cell r="W152">
            <v>683</v>
          </cell>
          <cell r="X152"/>
        </row>
        <row r="153">
          <cell r="A153" t="str">
            <v>990030</v>
          </cell>
          <cell r="B153" t="str">
            <v>CL</v>
          </cell>
          <cell r="C153" t="str">
            <v>Watch 2023</v>
          </cell>
          <cell r="D153" t="str">
            <v>Others</v>
          </cell>
          <cell r="E153" t="str">
            <v>717</v>
          </cell>
          <cell r="F153" t="str">
            <v>717Z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15</v>
          </cell>
          <cell r="N153">
            <v>56</v>
          </cell>
          <cell r="O153">
            <v>189</v>
          </cell>
          <cell r="P153">
            <v>10</v>
          </cell>
          <cell r="Q153">
            <v>86</v>
          </cell>
          <cell r="R153">
            <v>0</v>
          </cell>
          <cell r="S153">
            <v>255</v>
          </cell>
          <cell r="T153">
            <v>1022</v>
          </cell>
          <cell r="U153">
            <v>-3</v>
          </cell>
          <cell r="V153">
            <v>764</v>
          </cell>
          <cell r="W153">
            <v>749</v>
          </cell>
          <cell r="X153"/>
        </row>
        <row r="154">
          <cell r="A154" t="str">
            <v>990030</v>
          </cell>
          <cell r="B154" t="str">
            <v>CL</v>
          </cell>
          <cell r="C154" t="str">
            <v>Watch 2023</v>
          </cell>
          <cell r="D154" t="str">
            <v>Scooter</v>
          </cell>
          <cell r="E154" t="str">
            <v>502</v>
          </cell>
          <cell r="F154" t="str">
            <v>502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4000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8382</v>
          </cell>
          <cell r="T154">
            <v>8538</v>
          </cell>
          <cell r="U154">
            <v>-11</v>
          </cell>
          <cell r="V154">
            <v>145</v>
          </cell>
          <cell r="W154">
            <v>-3855</v>
          </cell>
          <cell r="X154"/>
        </row>
        <row r="155">
          <cell r="A155" t="str">
            <v>990030</v>
          </cell>
          <cell r="B155" t="str">
            <v>CL</v>
          </cell>
          <cell r="C155" t="str">
            <v>Watch 2023</v>
          </cell>
          <cell r="D155" t="str">
            <v>Scooter</v>
          </cell>
          <cell r="E155" t="str">
            <v>549</v>
          </cell>
          <cell r="F155" t="str">
            <v>549Z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240</v>
          </cell>
          <cell r="P155">
            <v>0</v>
          </cell>
          <cell r="Q155">
            <v>0</v>
          </cell>
          <cell r="R155">
            <v>0</v>
          </cell>
          <cell r="S155">
            <v>468</v>
          </cell>
          <cell r="T155">
            <v>1105</v>
          </cell>
          <cell r="U155">
            <v>-2</v>
          </cell>
          <cell r="V155">
            <v>635</v>
          </cell>
          <cell r="W155">
            <v>635</v>
          </cell>
          <cell r="X155"/>
        </row>
        <row r="156">
          <cell r="A156" t="str">
            <v>990030</v>
          </cell>
          <cell r="B156" t="str">
            <v>CL</v>
          </cell>
          <cell r="C156" t="str">
            <v>active</v>
          </cell>
          <cell r="D156" t="str">
            <v>Others</v>
          </cell>
          <cell r="E156" t="str">
            <v>808P</v>
          </cell>
          <cell r="F156" t="str">
            <v>808PZ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184</v>
          </cell>
          <cell r="N156">
            <v>150</v>
          </cell>
          <cell r="O156">
            <v>450</v>
          </cell>
          <cell r="P156">
            <v>50</v>
          </cell>
          <cell r="Q156">
            <v>68</v>
          </cell>
          <cell r="R156">
            <v>0</v>
          </cell>
          <cell r="S156">
            <v>404</v>
          </cell>
          <cell r="T156">
            <v>250</v>
          </cell>
          <cell r="U156">
            <v>224</v>
          </cell>
          <cell r="V156">
            <v>70</v>
          </cell>
          <cell r="W156">
            <v>-114</v>
          </cell>
          <cell r="X156"/>
        </row>
        <row r="157">
          <cell r="A157" t="str">
            <v>990030</v>
          </cell>
          <cell r="B157" t="str">
            <v>CL</v>
          </cell>
          <cell r="C157" t="str">
            <v>active</v>
          </cell>
          <cell r="D157" t="str">
            <v>Scooter</v>
          </cell>
          <cell r="E157" t="str">
            <v>528P</v>
          </cell>
          <cell r="F157" t="str">
            <v>528P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86</v>
          </cell>
          <cell r="N157">
            <v>4000</v>
          </cell>
          <cell r="O157">
            <v>10000</v>
          </cell>
          <cell r="P157">
            <v>2000</v>
          </cell>
          <cell r="Q157">
            <v>1000</v>
          </cell>
          <cell r="R157">
            <v>1500</v>
          </cell>
          <cell r="S157">
            <v>13014</v>
          </cell>
          <cell r="T157">
            <v>13214</v>
          </cell>
          <cell r="U157">
            <v>-7</v>
          </cell>
          <cell r="V157">
            <v>193</v>
          </cell>
          <cell r="W157">
            <v>107</v>
          </cell>
          <cell r="X157"/>
        </row>
        <row r="158">
          <cell r="A158" t="str">
            <v>990052</v>
          </cell>
          <cell r="B158" t="str">
            <v>GY WT</v>
          </cell>
          <cell r="C158" t="str">
            <v>Active</v>
          </cell>
          <cell r="D158" t="str">
            <v>Ride On</v>
          </cell>
          <cell r="E158" t="str">
            <v>381</v>
          </cell>
          <cell r="F158" t="str">
            <v>381X</v>
          </cell>
          <cell r="G158">
            <v>169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200</v>
          </cell>
          <cell r="M158">
            <v>0</v>
          </cell>
          <cell r="N158">
            <v>3850</v>
          </cell>
          <cell r="O158">
            <v>350</v>
          </cell>
          <cell r="P158">
            <v>200</v>
          </cell>
          <cell r="Q158">
            <v>480</v>
          </cell>
          <cell r="R158">
            <v>0</v>
          </cell>
          <cell r="S158">
            <v>921</v>
          </cell>
          <cell r="T158">
            <v>2169</v>
          </cell>
          <cell r="U158">
            <v>0</v>
          </cell>
          <cell r="V158">
            <v>1248</v>
          </cell>
          <cell r="W158">
            <v>1048</v>
          </cell>
          <cell r="X158"/>
        </row>
        <row r="159">
          <cell r="A159" t="str">
            <v>990052</v>
          </cell>
          <cell r="B159" t="str">
            <v>GY WT</v>
          </cell>
          <cell r="C159" t="str">
            <v>Active</v>
          </cell>
          <cell r="D159" t="str">
            <v>Ride On</v>
          </cell>
          <cell r="E159" t="str">
            <v>385</v>
          </cell>
          <cell r="F159" t="str">
            <v>385Z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1000</v>
          </cell>
          <cell r="N159">
            <v>1000</v>
          </cell>
          <cell r="O159">
            <v>1000</v>
          </cell>
          <cell r="P159">
            <v>100</v>
          </cell>
          <cell r="Q159">
            <v>400</v>
          </cell>
          <cell r="R159">
            <v>0</v>
          </cell>
          <cell r="S159">
            <v>582</v>
          </cell>
          <cell r="T159">
            <v>2896</v>
          </cell>
          <cell r="U159">
            <v>0</v>
          </cell>
          <cell r="V159">
            <v>2314</v>
          </cell>
          <cell r="W159">
            <v>1314</v>
          </cell>
          <cell r="X159"/>
        </row>
        <row r="160">
          <cell r="A160" t="str">
            <v>990052</v>
          </cell>
          <cell r="B160" t="str">
            <v>GY WT</v>
          </cell>
          <cell r="C160" t="str">
            <v>Active</v>
          </cell>
          <cell r="D160" t="str">
            <v>Ride On</v>
          </cell>
          <cell r="E160" t="str">
            <v>386</v>
          </cell>
          <cell r="F160" t="str">
            <v>386Z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2800</v>
          </cell>
          <cell r="P160">
            <v>200</v>
          </cell>
          <cell r="Q160">
            <v>150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/>
        </row>
        <row r="161">
          <cell r="A161" t="str">
            <v>990052</v>
          </cell>
          <cell r="B161" t="str">
            <v>GY WT</v>
          </cell>
          <cell r="C161" t="str">
            <v>Active</v>
          </cell>
          <cell r="D161" t="str">
            <v>Ride On</v>
          </cell>
          <cell r="E161" t="str">
            <v>479PW</v>
          </cell>
          <cell r="F161" t="str">
            <v>479PWZ</v>
          </cell>
          <cell r="G161">
            <v>0</v>
          </cell>
          <cell r="H161">
            <v>500</v>
          </cell>
          <cell r="I161">
            <v>0</v>
          </cell>
          <cell r="J161">
            <v>600</v>
          </cell>
          <cell r="K161">
            <v>0</v>
          </cell>
          <cell r="L161">
            <v>0</v>
          </cell>
          <cell r="M161">
            <v>0</v>
          </cell>
          <cell r="N161">
            <v>699</v>
          </cell>
          <cell r="O161">
            <v>199</v>
          </cell>
          <cell r="P161">
            <v>500</v>
          </cell>
          <cell r="Q161">
            <v>0</v>
          </cell>
          <cell r="R161">
            <v>0</v>
          </cell>
          <cell r="S161">
            <v>1200</v>
          </cell>
          <cell r="T161">
            <v>0</v>
          </cell>
          <cell r="U161">
            <v>1200</v>
          </cell>
          <cell r="V161">
            <v>0</v>
          </cell>
          <cell r="W161">
            <v>-600</v>
          </cell>
          <cell r="X161"/>
        </row>
        <row r="162">
          <cell r="A162" t="str">
            <v>990052</v>
          </cell>
          <cell r="B162" t="str">
            <v>GY WT</v>
          </cell>
          <cell r="C162" t="str">
            <v>Active</v>
          </cell>
          <cell r="D162" t="str">
            <v>Ride On</v>
          </cell>
          <cell r="E162" t="str">
            <v>479PW</v>
          </cell>
          <cell r="F162" t="str">
            <v>479WAZ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100</v>
          </cell>
          <cell r="M162">
            <v>500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-600</v>
          </cell>
          <cell r="X162"/>
        </row>
        <row r="163">
          <cell r="A163" t="str">
            <v>990052</v>
          </cell>
          <cell r="B163" t="str">
            <v>GY WT</v>
          </cell>
          <cell r="C163" t="str">
            <v>Active</v>
          </cell>
          <cell r="D163" t="str">
            <v>Ride On</v>
          </cell>
          <cell r="E163" t="str">
            <v>479W</v>
          </cell>
          <cell r="F163" t="str">
            <v>479W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400</v>
          </cell>
          <cell r="M163">
            <v>1374</v>
          </cell>
          <cell r="N163">
            <v>4045</v>
          </cell>
          <cell r="O163">
            <v>1613</v>
          </cell>
          <cell r="P163">
            <v>1235</v>
          </cell>
          <cell r="Q163">
            <v>305</v>
          </cell>
          <cell r="R163">
            <v>228</v>
          </cell>
          <cell r="S163">
            <v>1687</v>
          </cell>
          <cell r="T163">
            <v>0</v>
          </cell>
          <cell r="U163">
            <v>1687</v>
          </cell>
          <cell r="V163">
            <v>0</v>
          </cell>
          <cell r="W163">
            <v>-1774</v>
          </cell>
          <cell r="X163"/>
        </row>
        <row r="164">
          <cell r="A164" t="str">
            <v>990052</v>
          </cell>
          <cell r="B164" t="str">
            <v>GY WT</v>
          </cell>
          <cell r="C164" t="str">
            <v>Active</v>
          </cell>
          <cell r="D164" t="str">
            <v>Ride On</v>
          </cell>
          <cell r="E164" t="str">
            <v>479W</v>
          </cell>
          <cell r="F164" t="str">
            <v>479WZ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50</v>
          </cell>
          <cell r="N164">
            <v>100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939</v>
          </cell>
          <cell r="T164">
            <v>0</v>
          </cell>
          <cell r="U164">
            <v>939</v>
          </cell>
          <cell r="V164">
            <v>0</v>
          </cell>
          <cell r="W164">
            <v>-50</v>
          </cell>
          <cell r="X164"/>
        </row>
        <row r="165">
          <cell r="A165" t="str">
            <v>990052</v>
          </cell>
          <cell r="B165" t="str">
            <v>GY WT</v>
          </cell>
          <cell r="C165" t="str">
            <v>Active</v>
          </cell>
          <cell r="D165" t="str">
            <v>Ride On</v>
          </cell>
          <cell r="E165" t="str">
            <v>73</v>
          </cell>
          <cell r="F165" t="str">
            <v>73S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4770</v>
          </cell>
          <cell r="O165">
            <v>0</v>
          </cell>
          <cell r="P165">
            <v>250</v>
          </cell>
          <cell r="Q165">
            <v>80</v>
          </cell>
          <cell r="R165">
            <v>0</v>
          </cell>
          <cell r="S165">
            <v>300</v>
          </cell>
          <cell r="T165">
            <v>2300</v>
          </cell>
          <cell r="U165">
            <v>0</v>
          </cell>
          <cell r="V165">
            <v>2000</v>
          </cell>
          <cell r="W165">
            <v>2000</v>
          </cell>
          <cell r="X165"/>
        </row>
        <row r="166">
          <cell r="A166" t="str">
            <v>990052</v>
          </cell>
          <cell r="B166" t="str">
            <v>GY WT</v>
          </cell>
          <cell r="C166" t="str">
            <v>Active</v>
          </cell>
          <cell r="D166" t="str">
            <v>Ride On</v>
          </cell>
          <cell r="E166" t="str">
            <v>73</v>
          </cell>
          <cell r="F166" t="str">
            <v>73SB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5808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/>
        </row>
        <row r="167">
          <cell r="A167" t="str">
            <v>990052</v>
          </cell>
          <cell r="B167" t="str">
            <v>GY WT</v>
          </cell>
          <cell r="C167" t="str">
            <v>Active</v>
          </cell>
          <cell r="D167" t="str">
            <v>Ride On</v>
          </cell>
          <cell r="E167" t="str">
            <v>73</v>
          </cell>
          <cell r="F167" t="str">
            <v>73SB-12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12096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6000</v>
          </cell>
          <cell r="U167">
            <v>0</v>
          </cell>
          <cell r="V167">
            <v>6000</v>
          </cell>
          <cell r="W167">
            <v>6000</v>
          </cell>
          <cell r="X167"/>
        </row>
        <row r="168">
          <cell r="A168" t="str">
            <v>990052</v>
          </cell>
          <cell r="B168" t="str">
            <v>GY WT</v>
          </cell>
          <cell r="C168" t="str">
            <v>Active</v>
          </cell>
          <cell r="D168" t="str">
            <v>Ride On</v>
          </cell>
          <cell r="E168" t="str">
            <v>73P</v>
          </cell>
          <cell r="F168" t="str">
            <v>73PSB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5808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/>
        </row>
        <row r="169">
          <cell r="A169" t="str">
            <v>990052</v>
          </cell>
          <cell r="B169" t="str">
            <v>GY WT</v>
          </cell>
          <cell r="C169" t="str">
            <v>Active</v>
          </cell>
          <cell r="D169" t="str">
            <v>Ride On</v>
          </cell>
          <cell r="E169" t="str">
            <v>73P</v>
          </cell>
          <cell r="F169" t="str">
            <v>73PZ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2000</v>
          </cell>
          <cell r="N169">
            <v>0</v>
          </cell>
          <cell r="O169">
            <v>0</v>
          </cell>
          <cell r="P169">
            <v>0</v>
          </cell>
          <cell r="Q169">
            <v>100</v>
          </cell>
          <cell r="R169">
            <v>0</v>
          </cell>
          <cell r="S169">
            <v>0</v>
          </cell>
          <cell r="T169">
            <v>110</v>
          </cell>
          <cell r="U169">
            <v>0</v>
          </cell>
          <cell r="V169">
            <v>110</v>
          </cell>
          <cell r="W169">
            <v>-1890</v>
          </cell>
          <cell r="X169"/>
        </row>
        <row r="170">
          <cell r="A170" t="str">
            <v>990052</v>
          </cell>
          <cell r="B170" t="str">
            <v>GY WT</v>
          </cell>
          <cell r="C170" t="str">
            <v>Discontinued 2023</v>
          </cell>
          <cell r="D170" t="str">
            <v>Ride On</v>
          </cell>
          <cell r="E170" t="str">
            <v>383X</v>
          </cell>
          <cell r="F170" t="str">
            <v>383X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114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632</v>
          </cell>
          <cell r="U170">
            <v>0</v>
          </cell>
          <cell r="V170">
            <v>632</v>
          </cell>
          <cell r="W170">
            <v>518</v>
          </cell>
          <cell r="X170"/>
        </row>
        <row r="171">
          <cell r="A171" t="str">
            <v>990059</v>
          </cell>
          <cell r="B171" t="str">
            <v>Swan</v>
          </cell>
          <cell r="C171" t="str">
            <v>Discontinued 2023</v>
          </cell>
          <cell r="D171" t="str">
            <v>Inflatable</v>
          </cell>
          <cell r="E171" t="str">
            <v>719Z</v>
          </cell>
          <cell r="F171" t="str">
            <v>719Z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4117</v>
          </cell>
          <cell r="T171">
            <v>4117</v>
          </cell>
          <cell r="U171">
            <v>0</v>
          </cell>
          <cell r="V171">
            <v>0</v>
          </cell>
          <cell r="W171">
            <v>0</v>
          </cell>
          <cell r="X171"/>
        </row>
        <row r="172">
          <cell r="A172" t="str">
            <v>990059</v>
          </cell>
          <cell r="B172" t="str">
            <v>Swan</v>
          </cell>
          <cell r="C172" t="str">
            <v>Discontinued 2023</v>
          </cell>
          <cell r="D172" t="str">
            <v>Inflatable</v>
          </cell>
          <cell r="E172" t="str">
            <v>720Z</v>
          </cell>
          <cell r="F172" t="str">
            <v>720Z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10</v>
          </cell>
          <cell r="O172">
            <v>0</v>
          </cell>
          <cell r="P172">
            <v>8</v>
          </cell>
          <cell r="Q172">
            <v>11</v>
          </cell>
          <cell r="R172">
            <v>9</v>
          </cell>
          <cell r="S172">
            <v>3879</v>
          </cell>
          <cell r="T172">
            <v>3972</v>
          </cell>
          <cell r="U172">
            <v>0</v>
          </cell>
          <cell r="V172">
            <v>93</v>
          </cell>
          <cell r="W172">
            <v>93</v>
          </cell>
          <cell r="X172"/>
        </row>
        <row r="173">
          <cell r="A173" t="str">
            <v>990074</v>
          </cell>
          <cell r="B173" t="str">
            <v>JB</v>
          </cell>
          <cell r="C173" t="str">
            <v>Active</v>
          </cell>
          <cell r="D173" t="str">
            <v>Ride On</v>
          </cell>
          <cell r="E173" t="str">
            <v>612</v>
          </cell>
          <cell r="F173" t="str">
            <v>612Z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300</v>
          </cell>
          <cell r="O173">
            <v>255</v>
          </cell>
          <cell r="P173">
            <v>1300</v>
          </cell>
          <cell r="Q173">
            <v>288</v>
          </cell>
          <cell r="R173">
            <v>969</v>
          </cell>
          <cell r="S173">
            <v>5765</v>
          </cell>
          <cell r="T173">
            <v>6684</v>
          </cell>
          <cell r="U173">
            <v>0</v>
          </cell>
          <cell r="V173">
            <v>919</v>
          </cell>
          <cell r="W173">
            <v>919</v>
          </cell>
          <cell r="X173"/>
        </row>
        <row r="174">
          <cell r="A174" t="str">
            <v>990074</v>
          </cell>
          <cell r="B174" t="str">
            <v>JB</v>
          </cell>
          <cell r="C174" t="str">
            <v>Watch</v>
          </cell>
          <cell r="D174" t="str">
            <v>Ride On</v>
          </cell>
          <cell r="E174" t="str">
            <v>612</v>
          </cell>
          <cell r="F174" t="str">
            <v>612A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100</v>
          </cell>
          <cell r="M174">
            <v>0</v>
          </cell>
          <cell r="N174">
            <v>220</v>
          </cell>
          <cell r="O174">
            <v>0</v>
          </cell>
          <cell r="P174">
            <v>500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-100</v>
          </cell>
          <cell r="X174"/>
        </row>
        <row r="175">
          <cell r="A175" t="str">
            <v>990082</v>
          </cell>
          <cell r="B175" t="str">
            <v>KL</v>
          </cell>
          <cell r="C175" t="str">
            <v>Watch</v>
          </cell>
          <cell r="D175" t="str">
            <v>Ride On (OP)</v>
          </cell>
          <cell r="E175" t="str">
            <v>930</v>
          </cell>
          <cell r="F175" t="str">
            <v>930Z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82</v>
          </cell>
          <cell r="N175">
            <v>86</v>
          </cell>
          <cell r="O175">
            <v>100</v>
          </cell>
          <cell r="P175">
            <v>350</v>
          </cell>
          <cell r="Q175">
            <v>126</v>
          </cell>
          <cell r="R175">
            <v>112</v>
          </cell>
          <cell r="S175">
            <v>185</v>
          </cell>
          <cell r="T175">
            <v>451</v>
          </cell>
          <cell r="U175">
            <v>0</v>
          </cell>
          <cell r="V175">
            <v>266</v>
          </cell>
          <cell r="W175">
            <v>184</v>
          </cell>
          <cell r="X175"/>
        </row>
        <row r="176">
          <cell r="A176" t="str">
            <v>990091</v>
          </cell>
          <cell r="B176" t="str">
            <v>VF</v>
          </cell>
          <cell r="C176" t="str">
            <v>Active</v>
          </cell>
          <cell r="D176" t="str">
            <v>Ride On</v>
          </cell>
          <cell r="E176" t="str">
            <v>441</v>
          </cell>
          <cell r="F176" t="str">
            <v>441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5000</v>
          </cell>
          <cell r="M176">
            <v>13000</v>
          </cell>
          <cell r="N176">
            <v>5000</v>
          </cell>
          <cell r="O176">
            <v>0</v>
          </cell>
          <cell r="P176">
            <v>0</v>
          </cell>
          <cell r="Q176">
            <v>550</v>
          </cell>
          <cell r="R176">
            <v>1000</v>
          </cell>
          <cell r="S176">
            <v>29120</v>
          </cell>
          <cell r="T176">
            <v>43593</v>
          </cell>
          <cell r="U176">
            <v>0</v>
          </cell>
          <cell r="V176">
            <v>14473</v>
          </cell>
          <cell r="W176">
            <v>-3527</v>
          </cell>
          <cell r="X176"/>
        </row>
        <row r="177">
          <cell r="A177" t="str">
            <v>990091</v>
          </cell>
          <cell r="B177" t="str">
            <v>VF</v>
          </cell>
          <cell r="C177" t="str">
            <v>Active</v>
          </cell>
          <cell r="D177" t="str">
            <v>Ride On</v>
          </cell>
          <cell r="E177" t="str">
            <v>603</v>
          </cell>
          <cell r="F177" t="str">
            <v>603A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400</v>
          </cell>
          <cell r="L177">
            <v>0</v>
          </cell>
          <cell r="M177">
            <v>0</v>
          </cell>
          <cell r="N177">
            <v>250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400</v>
          </cell>
          <cell r="T177">
            <v>992</v>
          </cell>
          <cell r="U177">
            <v>0</v>
          </cell>
          <cell r="V177">
            <v>592</v>
          </cell>
          <cell r="W177">
            <v>192</v>
          </cell>
          <cell r="X177"/>
        </row>
        <row r="178">
          <cell r="A178" t="str">
            <v>990091</v>
          </cell>
          <cell r="B178" t="str">
            <v>VF</v>
          </cell>
          <cell r="C178" t="str">
            <v>Active</v>
          </cell>
          <cell r="D178" t="str">
            <v>Ride On</v>
          </cell>
          <cell r="E178" t="str">
            <v>603</v>
          </cell>
          <cell r="F178" t="str">
            <v>603AZ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100</v>
          </cell>
          <cell r="M178">
            <v>800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280</v>
          </cell>
          <cell r="T178">
            <v>0</v>
          </cell>
          <cell r="U178">
            <v>280</v>
          </cell>
          <cell r="V178">
            <v>0</v>
          </cell>
          <cell r="W178">
            <v>-900</v>
          </cell>
          <cell r="X178"/>
        </row>
        <row r="179">
          <cell r="A179" t="str">
            <v>990091</v>
          </cell>
          <cell r="B179" t="str">
            <v>VF</v>
          </cell>
          <cell r="C179" t="str">
            <v>Active</v>
          </cell>
          <cell r="D179" t="str">
            <v>Ride On</v>
          </cell>
          <cell r="E179" t="str">
            <v>603P</v>
          </cell>
          <cell r="F179" t="str">
            <v>603P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60</v>
          </cell>
          <cell r="L179">
            <v>1140</v>
          </cell>
          <cell r="M179">
            <v>464</v>
          </cell>
          <cell r="N179">
            <v>1100</v>
          </cell>
          <cell r="O179">
            <v>4250</v>
          </cell>
          <cell r="P179">
            <v>1300</v>
          </cell>
          <cell r="Q179">
            <v>0</v>
          </cell>
          <cell r="R179">
            <v>500</v>
          </cell>
          <cell r="S179">
            <v>4952</v>
          </cell>
          <cell r="T179">
            <v>5219</v>
          </cell>
          <cell r="U179">
            <v>0</v>
          </cell>
          <cell r="V179">
            <v>267</v>
          </cell>
          <cell r="W179">
            <v>-1397</v>
          </cell>
          <cell r="X179"/>
        </row>
        <row r="180">
          <cell r="A180" t="str">
            <v>990091</v>
          </cell>
          <cell r="B180" t="str">
            <v>VF</v>
          </cell>
          <cell r="C180" t="str">
            <v>Active</v>
          </cell>
          <cell r="D180" t="str">
            <v>Ride On</v>
          </cell>
          <cell r="E180" t="str">
            <v>603P</v>
          </cell>
          <cell r="F180" t="str">
            <v>603PAZ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100</v>
          </cell>
          <cell r="M180">
            <v>750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200</v>
          </cell>
          <cell r="T180">
            <v>0</v>
          </cell>
          <cell r="U180">
            <v>200</v>
          </cell>
          <cell r="V180">
            <v>0</v>
          </cell>
          <cell r="W180">
            <v>-850</v>
          </cell>
          <cell r="X180"/>
        </row>
        <row r="181">
          <cell r="A181" t="str">
            <v>990091</v>
          </cell>
          <cell r="B181" t="str">
            <v>VF</v>
          </cell>
          <cell r="C181" t="str">
            <v>Active</v>
          </cell>
          <cell r="D181" t="str">
            <v>Ride On</v>
          </cell>
          <cell r="E181" t="str">
            <v>603P</v>
          </cell>
          <cell r="F181" t="str">
            <v>603PZ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2213</v>
          </cell>
          <cell r="N181">
            <v>1961</v>
          </cell>
          <cell r="O181">
            <v>3849</v>
          </cell>
          <cell r="P181">
            <v>3075</v>
          </cell>
          <cell r="Q181">
            <v>1069</v>
          </cell>
          <cell r="R181">
            <v>552</v>
          </cell>
          <cell r="S181">
            <v>2210</v>
          </cell>
          <cell r="T181">
            <v>4087</v>
          </cell>
          <cell r="U181">
            <v>0</v>
          </cell>
          <cell r="V181">
            <v>1877</v>
          </cell>
          <cell r="W181">
            <v>-336</v>
          </cell>
          <cell r="X181"/>
        </row>
        <row r="182">
          <cell r="A182" t="str">
            <v>990091</v>
          </cell>
          <cell r="B182" t="str">
            <v>VF</v>
          </cell>
          <cell r="C182" t="str">
            <v>Active</v>
          </cell>
          <cell r="D182" t="str">
            <v>Ride On</v>
          </cell>
          <cell r="E182" t="str">
            <v>609BZ</v>
          </cell>
          <cell r="F182" t="str">
            <v>609BAZ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100</v>
          </cell>
          <cell r="M182">
            <v>100</v>
          </cell>
          <cell r="N182">
            <v>50</v>
          </cell>
          <cell r="O182">
            <v>0</v>
          </cell>
          <cell r="P182">
            <v>50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-200</v>
          </cell>
          <cell r="X182"/>
        </row>
        <row r="183">
          <cell r="A183" t="str">
            <v>990091</v>
          </cell>
          <cell r="B183" t="str">
            <v>VF</v>
          </cell>
          <cell r="C183" t="str">
            <v>Active</v>
          </cell>
          <cell r="D183" t="str">
            <v>Ride On</v>
          </cell>
          <cell r="E183" t="str">
            <v>609BZ</v>
          </cell>
          <cell r="F183" t="str">
            <v>609BZ</v>
          </cell>
          <cell r="G183">
            <v>0</v>
          </cell>
          <cell r="H183">
            <v>0</v>
          </cell>
          <cell r="I183">
            <v>0</v>
          </cell>
          <cell r="J183">
            <v>650</v>
          </cell>
          <cell r="K183">
            <v>0</v>
          </cell>
          <cell r="L183">
            <v>0</v>
          </cell>
          <cell r="M183">
            <v>400</v>
          </cell>
          <cell r="N183">
            <v>654</v>
          </cell>
          <cell r="O183">
            <v>1122</v>
          </cell>
          <cell r="P183">
            <v>494</v>
          </cell>
          <cell r="Q183">
            <v>159</v>
          </cell>
          <cell r="R183">
            <v>133</v>
          </cell>
          <cell r="S183">
            <v>650</v>
          </cell>
          <cell r="T183">
            <v>1763</v>
          </cell>
          <cell r="U183">
            <v>0</v>
          </cell>
          <cell r="V183">
            <v>1113</v>
          </cell>
          <cell r="W183">
            <v>63</v>
          </cell>
          <cell r="X183"/>
        </row>
        <row r="184">
          <cell r="A184" t="str">
            <v>990091</v>
          </cell>
          <cell r="B184" t="str">
            <v>VF</v>
          </cell>
          <cell r="C184" t="str">
            <v>Active</v>
          </cell>
          <cell r="D184" t="str">
            <v>Ride On</v>
          </cell>
          <cell r="E184" t="str">
            <v>609BZ</v>
          </cell>
          <cell r="F184" t="str">
            <v>609GTAZ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100</v>
          </cell>
          <cell r="M184">
            <v>100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-200</v>
          </cell>
          <cell r="X184"/>
        </row>
        <row r="185">
          <cell r="A185" t="str">
            <v>990091</v>
          </cell>
          <cell r="B185" t="str">
            <v>VF</v>
          </cell>
          <cell r="C185" t="str">
            <v>Active</v>
          </cell>
          <cell r="D185" t="str">
            <v>Ride On</v>
          </cell>
          <cell r="E185" t="str">
            <v>609BZ</v>
          </cell>
          <cell r="F185" t="str">
            <v>609TBAZ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100</v>
          </cell>
          <cell r="M185">
            <v>400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-500</v>
          </cell>
          <cell r="X185"/>
        </row>
        <row r="186">
          <cell r="A186" t="str">
            <v>990091</v>
          </cell>
          <cell r="B186" t="str">
            <v>VF</v>
          </cell>
          <cell r="C186" t="str">
            <v>Active</v>
          </cell>
          <cell r="D186" t="str">
            <v>Ride On</v>
          </cell>
          <cell r="E186" t="str">
            <v>609Z</v>
          </cell>
          <cell r="F186" t="str">
            <v>609AZ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100</v>
          </cell>
          <cell r="M186">
            <v>500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-600</v>
          </cell>
          <cell r="X186"/>
        </row>
        <row r="187">
          <cell r="A187" t="str">
            <v>990091</v>
          </cell>
          <cell r="B187" t="str">
            <v>VF</v>
          </cell>
          <cell r="C187" t="str">
            <v>Active</v>
          </cell>
          <cell r="D187" t="str">
            <v>Ride On</v>
          </cell>
          <cell r="E187" t="str">
            <v>609Z</v>
          </cell>
          <cell r="F187" t="str">
            <v>609GTAU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400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/>
        </row>
        <row r="188">
          <cell r="A188" t="str">
            <v>990091</v>
          </cell>
          <cell r="B188" t="str">
            <v>VF</v>
          </cell>
          <cell r="C188" t="str">
            <v>Active</v>
          </cell>
          <cell r="D188" t="str">
            <v>Ride On</v>
          </cell>
          <cell r="E188" t="str">
            <v>609Z</v>
          </cell>
          <cell r="F188" t="str">
            <v>609GTZ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80</v>
          </cell>
          <cell r="L188">
            <v>93</v>
          </cell>
          <cell r="M188">
            <v>893</v>
          </cell>
          <cell r="N188">
            <v>5176</v>
          </cell>
          <cell r="O188">
            <v>1784</v>
          </cell>
          <cell r="P188">
            <v>506</v>
          </cell>
          <cell r="Q188">
            <v>456</v>
          </cell>
          <cell r="R188">
            <v>1367</v>
          </cell>
          <cell r="S188">
            <v>4193</v>
          </cell>
          <cell r="T188">
            <v>6886</v>
          </cell>
          <cell r="U188">
            <v>0</v>
          </cell>
          <cell r="V188">
            <v>2693</v>
          </cell>
          <cell r="W188">
            <v>1627</v>
          </cell>
          <cell r="X188"/>
        </row>
        <row r="189">
          <cell r="A189" t="str">
            <v>990091</v>
          </cell>
          <cell r="B189" t="str">
            <v>VF</v>
          </cell>
          <cell r="C189" t="str">
            <v>Active</v>
          </cell>
          <cell r="D189" t="str">
            <v>Ride On</v>
          </cell>
          <cell r="E189" t="str">
            <v>609Z</v>
          </cell>
          <cell r="F189" t="str">
            <v>609TBZ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118</v>
          </cell>
          <cell r="N189">
            <v>645</v>
          </cell>
          <cell r="O189">
            <v>50</v>
          </cell>
          <cell r="P189">
            <v>111</v>
          </cell>
          <cell r="Q189">
            <v>155</v>
          </cell>
          <cell r="R189">
            <v>130</v>
          </cell>
          <cell r="S189">
            <v>0</v>
          </cell>
          <cell r="T189">
            <v>1408</v>
          </cell>
          <cell r="U189">
            <v>0</v>
          </cell>
          <cell r="V189">
            <v>1408</v>
          </cell>
          <cell r="W189">
            <v>1290</v>
          </cell>
          <cell r="X189"/>
        </row>
        <row r="190">
          <cell r="A190" t="str">
            <v>990091</v>
          </cell>
          <cell r="B190" t="str">
            <v>VF</v>
          </cell>
          <cell r="C190" t="str">
            <v>Active</v>
          </cell>
          <cell r="D190" t="str">
            <v>Ride On</v>
          </cell>
          <cell r="E190" t="str">
            <v>609Z</v>
          </cell>
          <cell r="F190" t="str">
            <v>609Z</v>
          </cell>
          <cell r="G190">
            <v>1120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757</v>
          </cell>
          <cell r="N190">
            <v>1715</v>
          </cell>
          <cell r="O190">
            <v>0</v>
          </cell>
          <cell r="P190">
            <v>3794</v>
          </cell>
          <cell r="Q190">
            <v>330</v>
          </cell>
          <cell r="R190">
            <v>0</v>
          </cell>
          <cell r="S190">
            <v>1549</v>
          </cell>
          <cell r="T190">
            <v>2466</v>
          </cell>
          <cell r="U190">
            <v>0</v>
          </cell>
          <cell r="V190">
            <v>917</v>
          </cell>
          <cell r="W190">
            <v>160</v>
          </cell>
          <cell r="X190"/>
        </row>
        <row r="191">
          <cell r="A191" t="str">
            <v>990091</v>
          </cell>
          <cell r="B191" t="str">
            <v>VF</v>
          </cell>
          <cell r="C191" t="str">
            <v>Active</v>
          </cell>
          <cell r="D191" t="str">
            <v>Ride On</v>
          </cell>
          <cell r="E191" t="str">
            <v>620</v>
          </cell>
          <cell r="F191" t="str">
            <v>620AU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200</v>
          </cell>
          <cell r="Q191">
            <v>0</v>
          </cell>
          <cell r="R191">
            <v>0</v>
          </cell>
          <cell r="S191">
            <v>217</v>
          </cell>
          <cell r="T191">
            <v>0</v>
          </cell>
          <cell r="U191">
            <v>217</v>
          </cell>
          <cell r="V191">
            <v>0</v>
          </cell>
          <cell r="W191">
            <v>0</v>
          </cell>
          <cell r="X191"/>
        </row>
        <row r="192">
          <cell r="A192" t="str">
            <v>990091</v>
          </cell>
          <cell r="B192" t="str">
            <v>VF</v>
          </cell>
          <cell r="C192" t="str">
            <v>Active</v>
          </cell>
          <cell r="D192" t="str">
            <v>Ride On</v>
          </cell>
          <cell r="E192" t="str">
            <v>620</v>
          </cell>
          <cell r="F192" t="str">
            <v>620AZ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100</v>
          </cell>
          <cell r="M192">
            <v>400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130</v>
          </cell>
          <cell r="T192">
            <v>0</v>
          </cell>
          <cell r="U192">
            <v>130</v>
          </cell>
          <cell r="V192">
            <v>0</v>
          </cell>
          <cell r="W192">
            <v>-500</v>
          </cell>
          <cell r="X192"/>
        </row>
        <row r="193">
          <cell r="A193" t="str">
            <v>990091</v>
          </cell>
          <cell r="B193" t="str">
            <v>VF</v>
          </cell>
          <cell r="C193" t="str">
            <v>Active</v>
          </cell>
          <cell r="D193" t="str">
            <v>Ride On</v>
          </cell>
          <cell r="E193" t="str">
            <v>620</v>
          </cell>
          <cell r="F193" t="str">
            <v>620Z</v>
          </cell>
          <cell r="G193">
            <v>400</v>
          </cell>
          <cell r="H193">
            <v>0</v>
          </cell>
          <cell r="I193">
            <v>0</v>
          </cell>
          <cell r="J193">
            <v>150</v>
          </cell>
          <cell r="K193">
            <v>0</v>
          </cell>
          <cell r="L193">
            <v>0</v>
          </cell>
          <cell r="M193">
            <v>100</v>
          </cell>
          <cell r="N193">
            <v>50</v>
          </cell>
          <cell r="O193">
            <v>350</v>
          </cell>
          <cell r="P193">
            <v>150</v>
          </cell>
          <cell r="Q193">
            <v>0</v>
          </cell>
          <cell r="R193">
            <v>0</v>
          </cell>
          <cell r="S193">
            <v>1580</v>
          </cell>
          <cell r="T193">
            <v>3795</v>
          </cell>
          <cell r="U193">
            <v>0</v>
          </cell>
          <cell r="V193">
            <v>2215</v>
          </cell>
          <cell r="W193">
            <v>1965</v>
          </cell>
          <cell r="X193"/>
        </row>
        <row r="194">
          <cell r="A194" t="str">
            <v>990091</v>
          </cell>
          <cell r="B194" t="str">
            <v>VF</v>
          </cell>
          <cell r="C194" t="str">
            <v>Active</v>
          </cell>
          <cell r="D194" t="str">
            <v>Ride On</v>
          </cell>
          <cell r="E194" t="str">
            <v>642</v>
          </cell>
          <cell r="F194" t="str">
            <v>642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50</v>
          </cell>
          <cell r="L194">
            <v>0</v>
          </cell>
          <cell r="M194">
            <v>0</v>
          </cell>
          <cell r="N194">
            <v>0</v>
          </cell>
          <cell r="O194">
            <v>100</v>
          </cell>
          <cell r="P194">
            <v>0</v>
          </cell>
          <cell r="Q194">
            <v>0</v>
          </cell>
          <cell r="R194">
            <v>0</v>
          </cell>
          <cell r="S194">
            <v>2784</v>
          </cell>
          <cell r="T194">
            <v>6335</v>
          </cell>
          <cell r="U194">
            <v>0</v>
          </cell>
          <cell r="V194">
            <v>3551</v>
          </cell>
          <cell r="W194">
            <v>3501</v>
          </cell>
          <cell r="X194"/>
        </row>
        <row r="195">
          <cell r="A195" t="str">
            <v>990091</v>
          </cell>
          <cell r="B195" t="str">
            <v>VF</v>
          </cell>
          <cell r="C195" t="str">
            <v>Active</v>
          </cell>
          <cell r="D195" t="str">
            <v>Ride On</v>
          </cell>
          <cell r="E195" t="str">
            <v>642</v>
          </cell>
          <cell r="F195" t="str">
            <v>642AZ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100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-100</v>
          </cell>
          <cell r="X195"/>
        </row>
        <row r="196">
          <cell r="A196" t="str">
            <v>990091</v>
          </cell>
          <cell r="B196" t="str">
            <v>VF</v>
          </cell>
          <cell r="C196" t="str">
            <v>Active</v>
          </cell>
          <cell r="D196" t="str">
            <v>Ride On</v>
          </cell>
          <cell r="E196" t="str">
            <v>643Z</v>
          </cell>
          <cell r="F196" t="str">
            <v>643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1900</v>
          </cell>
          <cell r="M196">
            <v>0</v>
          </cell>
          <cell r="N196">
            <v>1600</v>
          </cell>
          <cell r="O196">
            <v>3500</v>
          </cell>
          <cell r="P196">
            <v>2000</v>
          </cell>
          <cell r="Q196">
            <v>0</v>
          </cell>
          <cell r="R196">
            <v>0</v>
          </cell>
          <cell r="S196">
            <v>2633</v>
          </cell>
          <cell r="T196">
            <v>3000</v>
          </cell>
          <cell r="U196">
            <v>0</v>
          </cell>
          <cell r="V196">
            <v>367</v>
          </cell>
          <cell r="W196">
            <v>-1533</v>
          </cell>
          <cell r="X196"/>
        </row>
        <row r="197">
          <cell r="A197" t="str">
            <v>990091</v>
          </cell>
          <cell r="B197" t="str">
            <v>VF</v>
          </cell>
          <cell r="C197" t="str">
            <v>Active</v>
          </cell>
          <cell r="D197" t="str">
            <v>Ride On</v>
          </cell>
          <cell r="E197" t="str">
            <v>643Z</v>
          </cell>
          <cell r="F197" t="str">
            <v>643AU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250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/>
        </row>
        <row r="198">
          <cell r="A198" t="str">
            <v>990091</v>
          </cell>
          <cell r="B198" t="str">
            <v>VF</v>
          </cell>
          <cell r="C198" t="str">
            <v>Active</v>
          </cell>
          <cell r="D198" t="str">
            <v>Ride On</v>
          </cell>
          <cell r="E198" t="str">
            <v>643Z</v>
          </cell>
          <cell r="F198" t="str">
            <v>643AZ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100</v>
          </cell>
          <cell r="M198">
            <v>350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-450</v>
          </cell>
          <cell r="X198"/>
        </row>
        <row r="199">
          <cell r="A199" t="str">
            <v>990091</v>
          </cell>
          <cell r="B199" t="str">
            <v>VF</v>
          </cell>
          <cell r="C199" t="str">
            <v>Active</v>
          </cell>
          <cell r="D199" t="str">
            <v>Ride On</v>
          </cell>
          <cell r="E199" t="str">
            <v>643Z</v>
          </cell>
          <cell r="F199" t="str">
            <v>643Z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386</v>
          </cell>
          <cell r="N199">
            <v>239</v>
          </cell>
          <cell r="O199">
            <v>1250</v>
          </cell>
          <cell r="P199">
            <v>463</v>
          </cell>
          <cell r="Q199">
            <v>153</v>
          </cell>
          <cell r="R199">
            <v>200</v>
          </cell>
          <cell r="S199">
            <v>452</v>
          </cell>
          <cell r="T199">
            <v>2168</v>
          </cell>
          <cell r="U199">
            <v>0</v>
          </cell>
          <cell r="V199">
            <v>1716</v>
          </cell>
          <cell r="W199">
            <v>1330</v>
          </cell>
          <cell r="X199"/>
        </row>
        <row r="200">
          <cell r="A200" t="str">
            <v>990091</v>
          </cell>
          <cell r="B200" t="str">
            <v>VF</v>
          </cell>
          <cell r="C200" t="str">
            <v>Active</v>
          </cell>
          <cell r="D200" t="str">
            <v>Ride On</v>
          </cell>
          <cell r="E200" t="str">
            <v>644Z</v>
          </cell>
          <cell r="F200" t="str">
            <v>644AU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250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/>
        </row>
        <row r="201">
          <cell r="A201" t="str">
            <v>990091</v>
          </cell>
          <cell r="B201" t="str">
            <v>VF</v>
          </cell>
          <cell r="C201" t="str">
            <v>Active</v>
          </cell>
          <cell r="D201" t="str">
            <v>Ride On</v>
          </cell>
          <cell r="E201" t="str">
            <v>644Z</v>
          </cell>
          <cell r="F201" t="str">
            <v>644AZ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100</v>
          </cell>
          <cell r="M201">
            <v>350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-450</v>
          </cell>
          <cell r="X201"/>
        </row>
        <row r="202">
          <cell r="A202" t="str">
            <v>990091</v>
          </cell>
          <cell r="B202" t="str">
            <v>VF</v>
          </cell>
          <cell r="C202" t="str">
            <v>Active</v>
          </cell>
          <cell r="D202" t="str">
            <v>Ride On</v>
          </cell>
          <cell r="E202" t="str">
            <v>644Z</v>
          </cell>
          <cell r="F202" t="str">
            <v>644Z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250</v>
          </cell>
          <cell r="N202">
            <v>725</v>
          </cell>
          <cell r="O202">
            <v>500</v>
          </cell>
          <cell r="P202">
            <v>279</v>
          </cell>
          <cell r="Q202">
            <v>151</v>
          </cell>
          <cell r="R202">
            <v>43</v>
          </cell>
          <cell r="S202">
            <v>100</v>
          </cell>
          <cell r="T202">
            <v>1331</v>
          </cell>
          <cell r="U202">
            <v>0</v>
          </cell>
          <cell r="V202">
            <v>1231</v>
          </cell>
          <cell r="W202">
            <v>981</v>
          </cell>
          <cell r="X202"/>
        </row>
        <row r="203">
          <cell r="A203" t="str">
            <v>990091</v>
          </cell>
          <cell r="B203" t="str">
            <v>VF</v>
          </cell>
          <cell r="C203" t="str">
            <v>Active</v>
          </cell>
          <cell r="D203" t="str">
            <v>Ride On</v>
          </cell>
          <cell r="E203" t="str">
            <v>673</v>
          </cell>
          <cell r="F203" t="str">
            <v>673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100</v>
          </cell>
          <cell r="P203">
            <v>100</v>
          </cell>
          <cell r="Q203">
            <v>100</v>
          </cell>
          <cell r="R203">
            <v>0</v>
          </cell>
          <cell r="S203">
            <v>8150</v>
          </cell>
          <cell r="T203">
            <v>10491</v>
          </cell>
          <cell r="U203">
            <v>0</v>
          </cell>
          <cell r="V203">
            <v>2341</v>
          </cell>
          <cell r="W203">
            <v>2341</v>
          </cell>
          <cell r="X203"/>
        </row>
        <row r="204">
          <cell r="A204" t="str">
            <v>990091</v>
          </cell>
          <cell r="B204" t="str">
            <v>VF</v>
          </cell>
          <cell r="C204" t="str">
            <v>Active</v>
          </cell>
          <cell r="D204" t="str">
            <v>Ride On</v>
          </cell>
          <cell r="E204" t="str">
            <v>673</v>
          </cell>
          <cell r="F204" t="str">
            <v>673AZ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100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-100</v>
          </cell>
          <cell r="X204"/>
        </row>
        <row r="205">
          <cell r="A205" t="str">
            <v>990091</v>
          </cell>
          <cell r="B205" t="str">
            <v>VF</v>
          </cell>
          <cell r="C205" t="str">
            <v>Active</v>
          </cell>
          <cell r="D205" t="str">
            <v>Ride On</v>
          </cell>
          <cell r="E205" t="str">
            <v>674Z</v>
          </cell>
          <cell r="F205" t="str">
            <v>674AU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100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/>
        </row>
        <row r="206">
          <cell r="A206" t="str">
            <v>990091</v>
          </cell>
          <cell r="B206" t="str">
            <v>VF</v>
          </cell>
          <cell r="C206" t="str">
            <v>Active</v>
          </cell>
          <cell r="D206" t="str">
            <v>Ride On</v>
          </cell>
          <cell r="E206" t="str">
            <v>674Z</v>
          </cell>
          <cell r="F206" t="str">
            <v>674AZ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100</v>
          </cell>
          <cell r="M206">
            <v>100</v>
          </cell>
          <cell r="N206">
            <v>50</v>
          </cell>
          <cell r="O206">
            <v>0</v>
          </cell>
          <cell r="P206">
            <v>50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-200</v>
          </cell>
          <cell r="X206"/>
        </row>
        <row r="207">
          <cell r="A207" t="str">
            <v>990091</v>
          </cell>
          <cell r="B207" t="str">
            <v>VF</v>
          </cell>
          <cell r="C207" t="str">
            <v>Active</v>
          </cell>
          <cell r="D207" t="str">
            <v>Ride On</v>
          </cell>
          <cell r="E207" t="str">
            <v>674Z</v>
          </cell>
          <cell r="F207" t="str">
            <v>674Z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50</v>
          </cell>
          <cell r="N207">
            <v>0</v>
          </cell>
          <cell r="O207">
            <v>50</v>
          </cell>
          <cell r="P207">
            <v>0</v>
          </cell>
          <cell r="Q207">
            <v>0</v>
          </cell>
          <cell r="R207">
            <v>0</v>
          </cell>
          <cell r="S207">
            <v>486</v>
          </cell>
          <cell r="T207">
            <v>3854</v>
          </cell>
          <cell r="U207">
            <v>0</v>
          </cell>
          <cell r="V207">
            <v>3368</v>
          </cell>
          <cell r="W207">
            <v>3318</v>
          </cell>
          <cell r="X207"/>
        </row>
        <row r="208">
          <cell r="A208" t="str">
            <v>990091</v>
          </cell>
          <cell r="B208" t="str">
            <v>VF</v>
          </cell>
          <cell r="C208" t="str">
            <v>New</v>
          </cell>
          <cell r="D208" t="str">
            <v>Ride On</v>
          </cell>
          <cell r="E208" t="str">
            <v>651</v>
          </cell>
          <cell r="F208" t="str">
            <v>651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24130</v>
          </cell>
          <cell r="T208">
            <v>24900</v>
          </cell>
          <cell r="U208">
            <v>0</v>
          </cell>
          <cell r="V208">
            <v>770</v>
          </cell>
          <cell r="W208">
            <v>770</v>
          </cell>
          <cell r="X208"/>
        </row>
        <row r="209">
          <cell r="A209" t="str">
            <v>990091</v>
          </cell>
          <cell r="B209" t="str">
            <v>VF</v>
          </cell>
          <cell r="C209" t="str">
            <v>New</v>
          </cell>
          <cell r="D209" t="str">
            <v>Ride On</v>
          </cell>
          <cell r="E209" t="str">
            <v>651</v>
          </cell>
          <cell r="F209" t="str">
            <v>651T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1800</v>
          </cell>
          <cell r="M209">
            <v>0</v>
          </cell>
          <cell r="N209">
            <v>1400</v>
          </cell>
          <cell r="O209">
            <v>2600</v>
          </cell>
          <cell r="P209">
            <v>1500</v>
          </cell>
          <cell r="Q209">
            <v>0</v>
          </cell>
          <cell r="R209">
            <v>0</v>
          </cell>
          <cell r="S209">
            <v>2368</v>
          </cell>
          <cell r="T209">
            <v>3000</v>
          </cell>
          <cell r="U209">
            <v>0</v>
          </cell>
          <cell r="V209">
            <v>632</v>
          </cell>
          <cell r="W209">
            <v>-1168</v>
          </cell>
          <cell r="X209"/>
        </row>
        <row r="210">
          <cell r="A210" t="str">
            <v>990091</v>
          </cell>
          <cell r="B210" t="str">
            <v>VF</v>
          </cell>
          <cell r="C210" t="str">
            <v>New</v>
          </cell>
          <cell r="D210" t="str">
            <v>Ride On</v>
          </cell>
          <cell r="E210" t="str">
            <v>652</v>
          </cell>
          <cell r="F210" t="str">
            <v>652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24127</v>
          </cell>
          <cell r="T210">
            <v>24900</v>
          </cell>
          <cell r="U210">
            <v>0</v>
          </cell>
          <cell r="V210">
            <v>773</v>
          </cell>
          <cell r="W210">
            <v>773</v>
          </cell>
          <cell r="X210"/>
        </row>
        <row r="211">
          <cell r="A211" t="str">
            <v>990091</v>
          </cell>
          <cell r="B211" t="str">
            <v>VF</v>
          </cell>
          <cell r="C211" t="str">
            <v>New</v>
          </cell>
          <cell r="D211" t="str">
            <v>Ride On</v>
          </cell>
          <cell r="E211" t="str">
            <v>671Z</v>
          </cell>
          <cell r="F211" t="str">
            <v>671Z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3</v>
          </cell>
          <cell r="T211">
            <v>0</v>
          </cell>
          <cell r="U211">
            <v>0</v>
          </cell>
          <cell r="V211">
            <v>-3</v>
          </cell>
          <cell r="W211">
            <v>-3</v>
          </cell>
          <cell r="X211"/>
        </row>
        <row r="212">
          <cell r="A212" t="str">
            <v>990091</v>
          </cell>
          <cell r="B212" t="str">
            <v>VF</v>
          </cell>
          <cell r="C212" t="str">
            <v>Watch</v>
          </cell>
          <cell r="D212" t="str">
            <v>Ride On</v>
          </cell>
          <cell r="E212" t="str">
            <v>600</v>
          </cell>
          <cell r="F212" t="str">
            <v>600AZ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50</v>
          </cell>
          <cell r="M212">
            <v>100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-150</v>
          </cell>
          <cell r="X212"/>
        </row>
        <row r="213">
          <cell r="A213" t="str">
            <v>990091</v>
          </cell>
          <cell r="B213" t="str">
            <v>VF</v>
          </cell>
          <cell r="C213" t="str">
            <v>Watch</v>
          </cell>
          <cell r="D213" t="str">
            <v>Ride On</v>
          </cell>
          <cell r="E213" t="str">
            <v>600</v>
          </cell>
          <cell r="F213" t="str">
            <v>600X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346</v>
          </cell>
          <cell r="N213">
            <v>620</v>
          </cell>
          <cell r="O213">
            <v>1051</v>
          </cell>
          <cell r="P213">
            <v>1144</v>
          </cell>
          <cell r="Q213">
            <v>294</v>
          </cell>
          <cell r="R213">
            <v>264</v>
          </cell>
          <cell r="S213">
            <v>1209</v>
          </cell>
          <cell r="T213">
            <v>2222</v>
          </cell>
          <cell r="U213">
            <v>0</v>
          </cell>
          <cell r="V213">
            <v>1013</v>
          </cell>
          <cell r="W213">
            <v>667</v>
          </cell>
          <cell r="X213"/>
        </row>
        <row r="214">
          <cell r="A214" t="str">
            <v>990091</v>
          </cell>
          <cell r="B214" t="str">
            <v>VF</v>
          </cell>
          <cell r="C214" t="str">
            <v>Watch</v>
          </cell>
          <cell r="D214" t="str">
            <v>Ride On</v>
          </cell>
          <cell r="E214" t="str">
            <v>604EZ</v>
          </cell>
          <cell r="F214" t="str">
            <v>604EZ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1100</v>
          </cell>
          <cell r="N214">
            <v>760</v>
          </cell>
          <cell r="O214">
            <v>1962</v>
          </cell>
          <cell r="P214">
            <v>3296</v>
          </cell>
          <cell r="Q214">
            <v>465</v>
          </cell>
          <cell r="R214">
            <v>1644</v>
          </cell>
          <cell r="S214">
            <v>2237</v>
          </cell>
          <cell r="T214">
            <v>3885</v>
          </cell>
          <cell r="U214">
            <v>0</v>
          </cell>
          <cell r="V214">
            <v>1648</v>
          </cell>
          <cell r="W214">
            <v>548</v>
          </cell>
          <cell r="X214"/>
        </row>
        <row r="215">
          <cell r="A215" t="str">
            <v>990091</v>
          </cell>
          <cell r="B215" t="str">
            <v>VF</v>
          </cell>
          <cell r="C215" t="str">
            <v>active</v>
          </cell>
          <cell r="D215" t="str">
            <v>Ride On</v>
          </cell>
          <cell r="E215" t="str">
            <v>603</v>
          </cell>
          <cell r="F215" t="str">
            <v>603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80</v>
          </cell>
          <cell r="L215">
            <v>1600</v>
          </cell>
          <cell r="M215">
            <v>1498</v>
          </cell>
          <cell r="N215">
            <v>7000</v>
          </cell>
          <cell r="O215">
            <v>8000</v>
          </cell>
          <cell r="P215">
            <v>5780</v>
          </cell>
          <cell r="Q215">
            <v>1000</v>
          </cell>
          <cell r="R215">
            <v>0</v>
          </cell>
          <cell r="S215">
            <v>8934</v>
          </cell>
          <cell r="T215">
            <v>11820</v>
          </cell>
          <cell r="U215">
            <v>0</v>
          </cell>
          <cell r="V215">
            <v>2886</v>
          </cell>
          <cell r="W215">
            <v>-292</v>
          </cell>
          <cell r="X215"/>
        </row>
        <row r="216">
          <cell r="A216" t="str">
            <v>990091</v>
          </cell>
          <cell r="B216" t="str">
            <v>VF</v>
          </cell>
          <cell r="C216" t="str">
            <v>active</v>
          </cell>
          <cell r="D216" t="str">
            <v>Ride On</v>
          </cell>
          <cell r="E216" t="str">
            <v>603</v>
          </cell>
          <cell r="F216" t="str">
            <v>603Z</v>
          </cell>
          <cell r="G216">
            <v>0</v>
          </cell>
          <cell r="H216">
            <v>0</v>
          </cell>
          <cell r="I216">
            <v>500</v>
          </cell>
          <cell r="J216">
            <v>0</v>
          </cell>
          <cell r="K216">
            <v>0</v>
          </cell>
          <cell r="L216">
            <v>0</v>
          </cell>
          <cell r="M216">
            <v>350</v>
          </cell>
          <cell r="N216">
            <v>5260</v>
          </cell>
          <cell r="O216">
            <v>16850</v>
          </cell>
          <cell r="P216">
            <v>11657</v>
          </cell>
          <cell r="Q216">
            <v>2472</v>
          </cell>
          <cell r="R216">
            <v>2500</v>
          </cell>
          <cell r="S216">
            <v>19991</v>
          </cell>
          <cell r="T216">
            <v>25292</v>
          </cell>
          <cell r="U216">
            <v>0</v>
          </cell>
          <cell r="V216">
            <v>5301</v>
          </cell>
          <cell r="W216">
            <v>4951</v>
          </cell>
          <cell r="X216"/>
        </row>
        <row r="217">
          <cell r="A217" t="str">
            <v>990091</v>
          </cell>
          <cell r="B217" t="str">
            <v>VF</v>
          </cell>
          <cell r="C217" t="str">
            <v>active</v>
          </cell>
          <cell r="D217" t="str">
            <v>Ride On</v>
          </cell>
          <cell r="E217" t="str">
            <v>607</v>
          </cell>
          <cell r="F217" t="str">
            <v>607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3300</v>
          </cell>
          <cell r="M217">
            <v>12000</v>
          </cell>
          <cell r="N217">
            <v>10000</v>
          </cell>
          <cell r="O217">
            <v>0</v>
          </cell>
          <cell r="P217">
            <v>0</v>
          </cell>
          <cell r="Q217">
            <v>1000</v>
          </cell>
          <cell r="R217">
            <v>0</v>
          </cell>
          <cell r="S217">
            <v>3499</v>
          </cell>
          <cell r="T217">
            <v>9448</v>
          </cell>
          <cell r="U217">
            <v>0</v>
          </cell>
          <cell r="V217">
            <v>5949</v>
          </cell>
          <cell r="W217">
            <v>-9351</v>
          </cell>
          <cell r="X217"/>
        </row>
        <row r="218">
          <cell r="A218" t="str">
            <v>990103</v>
          </cell>
          <cell r="B218" t="str">
            <v>FS</v>
          </cell>
          <cell r="C218" t="str">
            <v>Active</v>
          </cell>
          <cell r="D218" t="str">
            <v>Balance Bike</v>
          </cell>
          <cell r="E218" t="str">
            <v>804BKCZ</v>
          </cell>
          <cell r="F218" t="str">
            <v>804BKZ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120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-120</v>
          </cell>
          <cell r="X218"/>
        </row>
        <row r="219">
          <cell r="A219" t="str">
            <v>990103</v>
          </cell>
          <cell r="B219" t="str">
            <v>FS</v>
          </cell>
          <cell r="C219" t="str">
            <v>Active</v>
          </cell>
          <cell r="D219" t="str">
            <v>Balance Bike</v>
          </cell>
          <cell r="E219" t="str">
            <v>804CZ</v>
          </cell>
          <cell r="F219" t="str">
            <v>804Z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60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60</v>
          </cell>
          <cell r="T219">
            <v>60</v>
          </cell>
          <cell r="U219">
            <v>0</v>
          </cell>
          <cell r="V219">
            <v>0</v>
          </cell>
          <cell r="W219">
            <v>-60</v>
          </cell>
          <cell r="X219"/>
        </row>
        <row r="220">
          <cell r="A220" t="str">
            <v>990103</v>
          </cell>
          <cell r="B220" t="str">
            <v>FS</v>
          </cell>
          <cell r="C220" t="str">
            <v>Active</v>
          </cell>
          <cell r="D220" t="str">
            <v>Scooter</v>
          </cell>
          <cell r="E220" t="str">
            <v>521</v>
          </cell>
          <cell r="F220" t="str">
            <v>521AZ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100</v>
          </cell>
          <cell r="M220">
            <v>100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-200</v>
          </cell>
          <cell r="X220"/>
        </row>
        <row r="221">
          <cell r="A221" t="str">
            <v>990103</v>
          </cell>
          <cell r="B221" t="str">
            <v>FS</v>
          </cell>
          <cell r="C221" t="str">
            <v>Active</v>
          </cell>
          <cell r="D221" t="str">
            <v>Scooter</v>
          </cell>
          <cell r="E221" t="str">
            <v>521</v>
          </cell>
          <cell r="F221" t="str">
            <v>521BLZ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57</v>
          </cell>
          <cell r="M221">
            <v>60</v>
          </cell>
          <cell r="N221">
            <v>110</v>
          </cell>
          <cell r="O221">
            <v>163</v>
          </cell>
          <cell r="P221">
            <v>114</v>
          </cell>
          <cell r="Q221">
            <v>34</v>
          </cell>
          <cell r="R221">
            <v>11</v>
          </cell>
          <cell r="S221">
            <v>209</v>
          </cell>
          <cell r="T221">
            <v>321</v>
          </cell>
          <cell r="U221">
            <v>0</v>
          </cell>
          <cell r="V221">
            <v>112</v>
          </cell>
          <cell r="W221">
            <v>-5</v>
          </cell>
          <cell r="X221"/>
        </row>
        <row r="222">
          <cell r="A222" t="str">
            <v>990103</v>
          </cell>
          <cell r="B222" t="str">
            <v>FS</v>
          </cell>
          <cell r="C222" t="str">
            <v>Active</v>
          </cell>
          <cell r="D222" t="str">
            <v>Scooter</v>
          </cell>
          <cell r="E222" t="str">
            <v>521</v>
          </cell>
          <cell r="F222" t="str">
            <v>521PAZ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100</v>
          </cell>
          <cell r="M222">
            <v>100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-200</v>
          </cell>
          <cell r="X222"/>
        </row>
        <row r="223">
          <cell r="A223" t="str">
            <v>990103</v>
          </cell>
          <cell r="B223" t="str">
            <v>FS</v>
          </cell>
          <cell r="C223" t="str">
            <v>Active</v>
          </cell>
          <cell r="D223" t="str">
            <v>Scooter</v>
          </cell>
          <cell r="E223" t="str">
            <v>521</v>
          </cell>
          <cell r="F223" t="str">
            <v>521PPZ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55</v>
          </cell>
          <cell r="Q223">
            <v>60</v>
          </cell>
          <cell r="R223">
            <v>100</v>
          </cell>
          <cell r="S223">
            <v>883</v>
          </cell>
          <cell r="T223">
            <v>1065</v>
          </cell>
          <cell r="U223">
            <v>0</v>
          </cell>
          <cell r="V223">
            <v>182</v>
          </cell>
          <cell r="W223">
            <v>182</v>
          </cell>
          <cell r="X223"/>
        </row>
        <row r="224">
          <cell r="A224" t="str">
            <v>990103</v>
          </cell>
          <cell r="B224" t="str">
            <v>FS</v>
          </cell>
          <cell r="C224" t="str">
            <v>Active</v>
          </cell>
          <cell r="D224" t="str">
            <v>Scooter</v>
          </cell>
          <cell r="E224" t="str">
            <v>521</v>
          </cell>
          <cell r="F224" t="str">
            <v>521PZ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50</v>
          </cell>
          <cell r="N224">
            <v>0</v>
          </cell>
          <cell r="O224">
            <v>34</v>
          </cell>
          <cell r="P224">
            <v>15</v>
          </cell>
          <cell r="Q224">
            <v>23</v>
          </cell>
          <cell r="R224">
            <v>11</v>
          </cell>
          <cell r="S224">
            <v>502</v>
          </cell>
          <cell r="T224">
            <v>598</v>
          </cell>
          <cell r="U224">
            <v>0</v>
          </cell>
          <cell r="V224">
            <v>96</v>
          </cell>
          <cell r="W224">
            <v>46</v>
          </cell>
          <cell r="X224"/>
        </row>
        <row r="225">
          <cell r="A225" t="str">
            <v>990103</v>
          </cell>
          <cell r="B225" t="str">
            <v>FS</v>
          </cell>
          <cell r="C225" t="str">
            <v>Active</v>
          </cell>
          <cell r="D225" t="str">
            <v>Scooter</v>
          </cell>
          <cell r="E225" t="str">
            <v>521</v>
          </cell>
          <cell r="F225" t="str">
            <v>521TZ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100</v>
          </cell>
          <cell r="T225">
            <v>398</v>
          </cell>
          <cell r="U225">
            <v>0</v>
          </cell>
          <cell r="V225">
            <v>298</v>
          </cell>
          <cell r="W225">
            <v>298</v>
          </cell>
          <cell r="X225"/>
        </row>
        <row r="226">
          <cell r="A226" t="str">
            <v>990103</v>
          </cell>
          <cell r="B226" t="str">
            <v>FS</v>
          </cell>
          <cell r="C226" t="str">
            <v>Active</v>
          </cell>
          <cell r="D226" t="str">
            <v>Scooter</v>
          </cell>
          <cell r="E226" t="str">
            <v>521</v>
          </cell>
          <cell r="F226" t="str">
            <v>521Z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50</v>
          </cell>
          <cell r="N226">
            <v>485</v>
          </cell>
          <cell r="O226">
            <v>68</v>
          </cell>
          <cell r="P226">
            <v>0</v>
          </cell>
          <cell r="Q226">
            <v>28</v>
          </cell>
          <cell r="R226">
            <v>0</v>
          </cell>
          <cell r="S226">
            <v>0</v>
          </cell>
          <cell r="T226">
            <v>887</v>
          </cell>
          <cell r="U226">
            <v>0</v>
          </cell>
          <cell r="V226">
            <v>887</v>
          </cell>
          <cell r="W226">
            <v>837</v>
          </cell>
          <cell r="X226"/>
        </row>
        <row r="227">
          <cell r="A227" t="str">
            <v>990103</v>
          </cell>
          <cell r="B227" t="str">
            <v>FS</v>
          </cell>
          <cell r="C227" t="str">
            <v>Active</v>
          </cell>
          <cell r="D227" t="str">
            <v>Scooter</v>
          </cell>
          <cell r="E227" t="str">
            <v>522</v>
          </cell>
          <cell r="F227" t="str">
            <v>522BKAZ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100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-100</v>
          </cell>
          <cell r="X227"/>
        </row>
        <row r="228">
          <cell r="A228" t="str">
            <v>990103</v>
          </cell>
          <cell r="B228" t="str">
            <v>FS</v>
          </cell>
          <cell r="C228" t="str">
            <v>Active</v>
          </cell>
          <cell r="D228" t="str">
            <v>Scooter</v>
          </cell>
          <cell r="E228" t="str">
            <v>522</v>
          </cell>
          <cell r="F228" t="str">
            <v>522BKZ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50</v>
          </cell>
          <cell r="N228">
            <v>0</v>
          </cell>
          <cell r="O228">
            <v>150</v>
          </cell>
          <cell r="P228">
            <v>0</v>
          </cell>
          <cell r="Q228">
            <v>0</v>
          </cell>
          <cell r="R228">
            <v>0</v>
          </cell>
          <cell r="S228">
            <v>54</v>
          </cell>
          <cell r="T228">
            <v>300</v>
          </cell>
          <cell r="U228">
            <v>0</v>
          </cell>
          <cell r="V228">
            <v>246</v>
          </cell>
          <cell r="W228">
            <v>196</v>
          </cell>
          <cell r="X228"/>
        </row>
        <row r="229">
          <cell r="A229" t="str">
            <v>990103</v>
          </cell>
          <cell r="B229" t="str">
            <v>FS</v>
          </cell>
          <cell r="C229" t="str">
            <v>Active</v>
          </cell>
          <cell r="D229" t="str">
            <v>Scooter</v>
          </cell>
          <cell r="E229" t="str">
            <v>522</v>
          </cell>
          <cell r="F229" t="str">
            <v>522BLZ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150</v>
          </cell>
          <cell r="Q229">
            <v>0</v>
          </cell>
          <cell r="R229">
            <v>0</v>
          </cell>
          <cell r="S229">
            <v>59</v>
          </cell>
          <cell r="T229">
            <v>282</v>
          </cell>
          <cell r="U229">
            <v>0</v>
          </cell>
          <cell r="V229">
            <v>223</v>
          </cell>
          <cell r="W229">
            <v>223</v>
          </cell>
          <cell r="X229"/>
        </row>
        <row r="230">
          <cell r="A230" t="str">
            <v>990103</v>
          </cell>
          <cell r="B230" t="str">
            <v>FS</v>
          </cell>
          <cell r="C230" t="str">
            <v>Active</v>
          </cell>
          <cell r="D230" t="str">
            <v>Scooter</v>
          </cell>
          <cell r="E230" t="str">
            <v>522</v>
          </cell>
          <cell r="F230" t="str">
            <v>522PPZ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100</v>
          </cell>
          <cell r="Q230">
            <v>0</v>
          </cell>
          <cell r="R230">
            <v>0</v>
          </cell>
          <cell r="S230">
            <v>0</v>
          </cell>
          <cell r="T230">
            <v>128</v>
          </cell>
          <cell r="U230">
            <v>0</v>
          </cell>
          <cell r="V230">
            <v>128</v>
          </cell>
          <cell r="W230">
            <v>128</v>
          </cell>
          <cell r="X230"/>
        </row>
        <row r="231">
          <cell r="A231" t="str">
            <v>990103</v>
          </cell>
          <cell r="B231" t="str">
            <v>FS</v>
          </cell>
          <cell r="C231" t="str">
            <v>Active</v>
          </cell>
          <cell r="D231" t="str">
            <v>Scooter</v>
          </cell>
          <cell r="E231" t="str">
            <v>522</v>
          </cell>
          <cell r="F231" t="str">
            <v>522PZ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150</v>
          </cell>
          <cell r="Q231">
            <v>0</v>
          </cell>
          <cell r="R231">
            <v>0</v>
          </cell>
          <cell r="S231">
            <v>11</v>
          </cell>
          <cell r="T231">
            <v>112</v>
          </cell>
          <cell r="U231">
            <v>0</v>
          </cell>
          <cell r="V231">
            <v>101</v>
          </cell>
          <cell r="W231">
            <v>101</v>
          </cell>
          <cell r="X231"/>
        </row>
        <row r="232">
          <cell r="A232" t="str">
            <v>990103</v>
          </cell>
          <cell r="B232" t="str">
            <v>FS</v>
          </cell>
          <cell r="C232" t="str">
            <v>Active</v>
          </cell>
          <cell r="D232" t="str">
            <v>Scooter</v>
          </cell>
          <cell r="E232" t="str">
            <v>522</v>
          </cell>
          <cell r="F232" t="str">
            <v>522TZ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100</v>
          </cell>
          <cell r="Q232">
            <v>0</v>
          </cell>
          <cell r="R232">
            <v>0</v>
          </cell>
          <cell r="S232">
            <v>0</v>
          </cell>
          <cell r="T232">
            <v>95</v>
          </cell>
          <cell r="U232">
            <v>0</v>
          </cell>
          <cell r="V232">
            <v>95</v>
          </cell>
          <cell r="W232">
            <v>95</v>
          </cell>
          <cell r="X232"/>
        </row>
        <row r="233">
          <cell r="A233" t="str">
            <v>990103</v>
          </cell>
          <cell r="B233" t="str">
            <v>FS</v>
          </cell>
          <cell r="C233" t="str">
            <v>Active</v>
          </cell>
          <cell r="D233" t="str">
            <v>Scooter</v>
          </cell>
          <cell r="E233" t="str">
            <v>558</v>
          </cell>
          <cell r="F233" t="str">
            <v>558BLZ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60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/>
        </row>
        <row r="234">
          <cell r="A234" t="str">
            <v>990103</v>
          </cell>
          <cell r="B234" t="str">
            <v>FS</v>
          </cell>
          <cell r="C234" t="str">
            <v>Active (Relo)</v>
          </cell>
          <cell r="D234" t="str">
            <v>Stroller Trike</v>
          </cell>
          <cell r="E234" t="str">
            <v>484</v>
          </cell>
          <cell r="F234" t="str">
            <v>484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2050</v>
          </cell>
          <cell r="T234">
            <v>2050</v>
          </cell>
          <cell r="U234">
            <v>0</v>
          </cell>
          <cell r="V234">
            <v>0</v>
          </cell>
          <cell r="W234">
            <v>0</v>
          </cell>
          <cell r="X234"/>
        </row>
        <row r="235">
          <cell r="A235" t="str">
            <v>990103</v>
          </cell>
          <cell r="B235" t="str">
            <v>FS</v>
          </cell>
          <cell r="C235" t="str">
            <v>Active (Relo)</v>
          </cell>
          <cell r="D235" t="str">
            <v>Stroller Trike</v>
          </cell>
          <cell r="E235" t="str">
            <v>484P</v>
          </cell>
          <cell r="F235" t="str">
            <v>484P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2350</v>
          </cell>
          <cell r="T235">
            <v>2350</v>
          </cell>
          <cell r="U235">
            <v>0</v>
          </cell>
          <cell r="V235">
            <v>0</v>
          </cell>
          <cell r="W235">
            <v>0</v>
          </cell>
          <cell r="X235"/>
        </row>
        <row r="236">
          <cell r="A236" t="str">
            <v>990103</v>
          </cell>
          <cell r="B236" t="str">
            <v>FS</v>
          </cell>
          <cell r="C236" t="str">
            <v>Active (relo)</v>
          </cell>
          <cell r="D236" t="str">
            <v>Foldable Wagon</v>
          </cell>
          <cell r="E236" t="str">
            <v>3950</v>
          </cell>
          <cell r="F236" t="str">
            <v>3950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964</v>
          </cell>
          <cell r="T236">
            <v>964</v>
          </cell>
          <cell r="U236">
            <v>0</v>
          </cell>
          <cell r="V236">
            <v>0</v>
          </cell>
          <cell r="W236">
            <v>0</v>
          </cell>
          <cell r="X236"/>
        </row>
        <row r="237">
          <cell r="A237" t="str">
            <v>990103</v>
          </cell>
          <cell r="B237" t="str">
            <v>FS</v>
          </cell>
          <cell r="C237" t="str">
            <v>Active (relo)</v>
          </cell>
          <cell r="D237" t="str">
            <v>Stroller Trike</v>
          </cell>
          <cell r="E237" t="str">
            <v>481T</v>
          </cell>
          <cell r="F237" t="str">
            <v>481T</v>
          </cell>
          <cell r="G237">
            <v>0</v>
          </cell>
          <cell r="H237">
            <v>0</v>
          </cell>
          <cell r="I237">
            <v>0</v>
          </cell>
          <cell r="J237">
            <v>95</v>
          </cell>
          <cell r="K237">
            <v>4700</v>
          </cell>
          <cell r="L237">
            <v>100</v>
          </cell>
          <cell r="M237">
            <v>0</v>
          </cell>
          <cell r="N237">
            <v>0</v>
          </cell>
          <cell r="O237">
            <v>0</v>
          </cell>
          <cell r="P237">
            <v>80</v>
          </cell>
          <cell r="Q237">
            <v>0</v>
          </cell>
          <cell r="R237">
            <v>0</v>
          </cell>
          <cell r="S237">
            <v>13350</v>
          </cell>
          <cell r="T237">
            <v>11350</v>
          </cell>
          <cell r="U237">
            <v>2000</v>
          </cell>
          <cell r="V237">
            <v>0</v>
          </cell>
          <cell r="W237">
            <v>-4895</v>
          </cell>
          <cell r="X237"/>
        </row>
        <row r="238">
          <cell r="A238" t="str">
            <v>990103</v>
          </cell>
          <cell r="B238" t="str">
            <v>FS</v>
          </cell>
          <cell r="C238" t="str">
            <v>Active (relo)</v>
          </cell>
          <cell r="D238" t="str">
            <v>Stroller Trike</v>
          </cell>
          <cell r="E238" t="str">
            <v>481T</v>
          </cell>
          <cell r="F238" t="str">
            <v>481TZ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100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-100</v>
          </cell>
          <cell r="X238"/>
        </row>
        <row r="239">
          <cell r="A239" t="str">
            <v>990103</v>
          </cell>
          <cell r="B239" t="str">
            <v>FS</v>
          </cell>
          <cell r="C239" t="str">
            <v>Active (relo)</v>
          </cell>
          <cell r="D239" t="str">
            <v>Stroller Trike</v>
          </cell>
          <cell r="E239" t="str">
            <v>481TP</v>
          </cell>
          <cell r="F239" t="str">
            <v>481TP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50</v>
          </cell>
          <cell r="P239">
            <v>0</v>
          </cell>
          <cell r="Q239">
            <v>0</v>
          </cell>
          <cell r="R239">
            <v>50</v>
          </cell>
          <cell r="S239">
            <v>1600</v>
          </cell>
          <cell r="T239">
            <v>2100</v>
          </cell>
          <cell r="U239">
            <v>0</v>
          </cell>
          <cell r="V239">
            <v>500</v>
          </cell>
          <cell r="W239">
            <v>500</v>
          </cell>
          <cell r="X239"/>
        </row>
        <row r="240">
          <cell r="A240" t="str">
            <v>990103</v>
          </cell>
          <cell r="B240" t="str">
            <v>FS</v>
          </cell>
          <cell r="C240" t="str">
            <v>New</v>
          </cell>
          <cell r="D240" t="str">
            <v>Scooter</v>
          </cell>
          <cell r="E240" t="str">
            <v>523</v>
          </cell>
          <cell r="F240" t="str">
            <v>523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2000</v>
          </cell>
          <cell r="M240">
            <v>0</v>
          </cell>
          <cell r="N240">
            <v>1100</v>
          </cell>
          <cell r="O240">
            <v>4300</v>
          </cell>
          <cell r="P240">
            <v>500</v>
          </cell>
          <cell r="Q240">
            <v>0</v>
          </cell>
          <cell r="R240">
            <v>0</v>
          </cell>
          <cell r="S240">
            <v>3485</v>
          </cell>
          <cell r="T240">
            <v>4000</v>
          </cell>
          <cell r="U240">
            <v>0</v>
          </cell>
          <cell r="V240">
            <v>515</v>
          </cell>
          <cell r="W240">
            <v>-1485</v>
          </cell>
          <cell r="X240"/>
        </row>
        <row r="241">
          <cell r="A241" t="str">
            <v>990104</v>
          </cell>
          <cell r="B241" t="str">
            <v>ZHUHAI</v>
          </cell>
          <cell r="C241" t="str">
            <v>Active</v>
          </cell>
          <cell r="D241" t="str">
            <v>Accessory</v>
          </cell>
          <cell r="E241" t="str">
            <v>AC100</v>
          </cell>
          <cell r="F241" t="str">
            <v>AC100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500</v>
          </cell>
          <cell r="N241">
            <v>1600</v>
          </cell>
          <cell r="O241">
            <v>0</v>
          </cell>
          <cell r="P241">
            <v>876</v>
          </cell>
          <cell r="Q241">
            <v>274</v>
          </cell>
          <cell r="R241">
            <v>509</v>
          </cell>
          <cell r="S241">
            <v>341</v>
          </cell>
          <cell r="T241">
            <v>0</v>
          </cell>
          <cell r="U241">
            <v>341</v>
          </cell>
          <cell r="V241">
            <v>0</v>
          </cell>
          <cell r="W241">
            <v>-500</v>
          </cell>
          <cell r="X241"/>
        </row>
        <row r="242">
          <cell r="A242" t="str">
            <v>990176</v>
          </cell>
          <cell r="B242" t="str">
            <v>CW</v>
          </cell>
          <cell r="C242" t="str">
            <v>Active</v>
          </cell>
          <cell r="D242" t="str">
            <v>Classic Trike</v>
          </cell>
          <cell r="E242" t="str">
            <v>34B</v>
          </cell>
          <cell r="F242" t="str">
            <v>34BZ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100</v>
          </cell>
          <cell r="P242">
            <v>0</v>
          </cell>
          <cell r="Q242">
            <v>0</v>
          </cell>
          <cell r="R242">
            <v>0</v>
          </cell>
          <cell r="S242">
            <v>57</v>
          </cell>
          <cell r="T242">
            <v>300</v>
          </cell>
          <cell r="U242">
            <v>0</v>
          </cell>
          <cell r="V242">
            <v>243</v>
          </cell>
          <cell r="W242">
            <v>243</v>
          </cell>
          <cell r="X242"/>
        </row>
        <row r="243">
          <cell r="A243" t="str">
            <v>990176</v>
          </cell>
          <cell r="B243" t="str">
            <v>CW</v>
          </cell>
          <cell r="C243" t="str">
            <v>Active</v>
          </cell>
          <cell r="D243" t="str">
            <v>Classic Trike</v>
          </cell>
          <cell r="E243" t="str">
            <v>34G</v>
          </cell>
          <cell r="F243" t="str">
            <v>34GZ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439</v>
          </cell>
          <cell r="N243">
            <v>349</v>
          </cell>
          <cell r="O243">
            <v>890</v>
          </cell>
          <cell r="P243">
            <v>300</v>
          </cell>
          <cell r="Q243">
            <v>179</v>
          </cell>
          <cell r="R243">
            <v>133</v>
          </cell>
          <cell r="S243">
            <v>50</v>
          </cell>
          <cell r="T243">
            <v>300</v>
          </cell>
          <cell r="U243">
            <v>0</v>
          </cell>
          <cell r="V243">
            <v>250</v>
          </cell>
          <cell r="W243">
            <v>-189</v>
          </cell>
          <cell r="X243"/>
        </row>
        <row r="244">
          <cell r="A244" t="str">
            <v>990176</v>
          </cell>
          <cell r="B244" t="str">
            <v>CW</v>
          </cell>
          <cell r="C244" t="str">
            <v>Active</v>
          </cell>
          <cell r="D244" t="str">
            <v>Classic Trike</v>
          </cell>
          <cell r="E244" t="str">
            <v>34T</v>
          </cell>
          <cell r="F244" t="str">
            <v>34TZ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247</v>
          </cell>
          <cell r="N244">
            <v>541</v>
          </cell>
          <cell r="O244">
            <v>100</v>
          </cell>
          <cell r="P244">
            <v>137</v>
          </cell>
          <cell r="Q244">
            <v>0</v>
          </cell>
          <cell r="R244">
            <v>171</v>
          </cell>
          <cell r="S244">
            <v>897</v>
          </cell>
          <cell r="T244">
            <v>1000</v>
          </cell>
          <cell r="U244">
            <v>0</v>
          </cell>
          <cell r="V244">
            <v>103</v>
          </cell>
          <cell r="W244">
            <v>-144</v>
          </cell>
          <cell r="X244"/>
        </row>
        <row r="245">
          <cell r="A245" t="str">
            <v>990176</v>
          </cell>
          <cell r="B245" t="str">
            <v>CW</v>
          </cell>
          <cell r="C245" t="str">
            <v>Active</v>
          </cell>
          <cell r="D245" t="str">
            <v>Classic Trike</v>
          </cell>
          <cell r="E245" t="str">
            <v>433A</v>
          </cell>
          <cell r="F245" t="str">
            <v>433AZ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100</v>
          </cell>
          <cell r="M245">
            <v>700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-800</v>
          </cell>
          <cell r="X245"/>
        </row>
        <row r="246">
          <cell r="A246" t="str">
            <v>990176</v>
          </cell>
          <cell r="B246" t="str">
            <v>CW</v>
          </cell>
          <cell r="C246" t="str">
            <v>Active</v>
          </cell>
          <cell r="D246" t="str">
            <v>Foam products</v>
          </cell>
          <cell r="E246" t="str">
            <v>724</v>
          </cell>
          <cell r="F246" t="str">
            <v>724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201</v>
          </cell>
          <cell r="M246">
            <v>0</v>
          </cell>
          <cell r="N246">
            <v>215</v>
          </cell>
          <cell r="O246">
            <v>700</v>
          </cell>
          <cell r="P246">
            <v>225</v>
          </cell>
          <cell r="Q246">
            <v>130</v>
          </cell>
          <cell r="R246">
            <v>25</v>
          </cell>
          <cell r="S246">
            <v>1679</v>
          </cell>
          <cell r="T246">
            <v>2196</v>
          </cell>
          <cell r="U246">
            <v>0</v>
          </cell>
          <cell r="V246">
            <v>517</v>
          </cell>
          <cell r="W246">
            <v>316</v>
          </cell>
          <cell r="X246"/>
        </row>
        <row r="247">
          <cell r="A247" t="str">
            <v>990176</v>
          </cell>
          <cell r="B247" t="str">
            <v>CW</v>
          </cell>
          <cell r="C247" t="str">
            <v>Active</v>
          </cell>
          <cell r="D247" t="str">
            <v>Foam products</v>
          </cell>
          <cell r="E247" t="str">
            <v>728</v>
          </cell>
          <cell r="F247" t="str">
            <v>728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486</v>
          </cell>
          <cell r="M247">
            <v>0</v>
          </cell>
          <cell r="N247">
            <v>300</v>
          </cell>
          <cell r="O247">
            <v>800</v>
          </cell>
          <cell r="P247">
            <v>500</v>
          </cell>
          <cell r="Q247">
            <v>195</v>
          </cell>
          <cell r="R247">
            <v>25</v>
          </cell>
          <cell r="S247">
            <v>2271</v>
          </cell>
          <cell r="T247">
            <v>2960</v>
          </cell>
          <cell r="U247">
            <v>0</v>
          </cell>
          <cell r="V247">
            <v>689</v>
          </cell>
          <cell r="W247">
            <v>203</v>
          </cell>
          <cell r="X247"/>
        </row>
        <row r="248">
          <cell r="A248" t="str">
            <v>990176</v>
          </cell>
          <cell r="B248" t="str">
            <v>CW</v>
          </cell>
          <cell r="C248" t="str">
            <v>Active</v>
          </cell>
          <cell r="D248" t="str">
            <v>Foldable Wagon</v>
          </cell>
          <cell r="E248" t="str">
            <v>3953</v>
          </cell>
          <cell r="F248" t="str">
            <v>3953Z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200</v>
          </cell>
          <cell r="L248">
            <v>0</v>
          </cell>
          <cell r="M248">
            <v>210</v>
          </cell>
          <cell r="N248">
            <v>400</v>
          </cell>
          <cell r="O248">
            <v>1236</v>
          </cell>
          <cell r="P248">
            <v>2648</v>
          </cell>
          <cell r="Q248">
            <v>278</v>
          </cell>
          <cell r="R248">
            <v>396</v>
          </cell>
          <cell r="S248">
            <v>924</v>
          </cell>
          <cell r="T248">
            <v>2177</v>
          </cell>
          <cell r="U248">
            <v>0</v>
          </cell>
          <cell r="V248">
            <v>1253</v>
          </cell>
          <cell r="W248">
            <v>843</v>
          </cell>
          <cell r="X248"/>
        </row>
        <row r="249">
          <cell r="A249" t="str">
            <v>990176</v>
          </cell>
          <cell r="B249" t="str">
            <v>CW</v>
          </cell>
          <cell r="C249" t="str">
            <v>Active</v>
          </cell>
          <cell r="D249" t="str">
            <v>Foldable Wagon</v>
          </cell>
          <cell r="E249" t="str">
            <v>3958</v>
          </cell>
          <cell r="F249" t="str">
            <v>3958Z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280</v>
          </cell>
          <cell r="N249">
            <v>146</v>
          </cell>
          <cell r="O249">
            <v>200</v>
          </cell>
          <cell r="P249">
            <v>0</v>
          </cell>
          <cell r="Q249">
            <v>6</v>
          </cell>
          <cell r="R249">
            <v>57</v>
          </cell>
          <cell r="S249">
            <v>456</v>
          </cell>
          <cell r="T249">
            <v>2105</v>
          </cell>
          <cell r="U249">
            <v>0</v>
          </cell>
          <cell r="V249">
            <v>1649</v>
          </cell>
          <cell r="W249">
            <v>1369</v>
          </cell>
          <cell r="X249"/>
        </row>
        <row r="250">
          <cell r="A250" t="str">
            <v>990176</v>
          </cell>
          <cell r="B250" t="str">
            <v>CW</v>
          </cell>
          <cell r="C250" t="str">
            <v>Active</v>
          </cell>
          <cell r="D250" t="str">
            <v>Folding Trike</v>
          </cell>
          <cell r="E250" t="str">
            <v>416T</v>
          </cell>
          <cell r="F250" t="str">
            <v>416T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100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5800</v>
          </cell>
          <cell r="T250">
            <v>10236</v>
          </cell>
          <cell r="U250">
            <v>0</v>
          </cell>
          <cell r="V250">
            <v>4436</v>
          </cell>
          <cell r="W250">
            <v>4436</v>
          </cell>
          <cell r="X250"/>
        </row>
        <row r="251">
          <cell r="A251" t="str">
            <v>990176</v>
          </cell>
          <cell r="B251" t="str">
            <v>CW</v>
          </cell>
          <cell r="C251" t="str">
            <v>Active</v>
          </cell>
          <cell r="D251" t="str">
            <v>Others</v>
          </cell>
          <cell r="E251" t="str">
            <v>731</v>
          </cell>
          <cell r="F251" t="str">
            <v>731AZ</v>
          </cell>
          <cell r="G251">
            <v>0</v>
          </cell>
          <cell r="H251">
            <v>0</v>
          </cell>
          <cell r="I251">
            <v>50</v>
          </cell>
          <cell r="J251">
            <v>0</v>
          </cell>
          <cell r="K251">
            <v>0</v>
          </cell>
          <cell r="L251">
            <v>50</v>
          </cell>
          <cell r="M251">
            <v>100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50</v>
          </cell>
          <cell r="T251">
            <v>200</v>
          </cell>
          <cell r="U251">
            <v>0</v>
          </cell>
          <cell r="V251">
            <v>150</v>
          </cell>
          <cell r="W251">
            <v>0</v>
          </cell>
          <cell r="X251"/>
        </row>
        <row r="252">
          <cell r="A252" t="str">
            <v>990176</v>
          </cell>
          <cell r="B252" t="str">
            <v>CW</v>
          </cell>
          <cell r="C252" t="str">
            <v>Active</v>
          </cell>
          <cell r="D252" t="str">
            <v>Others</v>
          </cell>
          <cell r="E252" t="str">
            <v>731</v>
          </cell>
          <cell r="F252" t="str">
            <v>731Z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1194</v>
          </cell>
          <cell r="N252">
            <v>5910</v>
          </cell>
          <cell r="O252">
            <v>1189</v>
          </cell>
          <cell r="P252">
            <v>220</v>
          </cell>
          <cell r="Q252">
            <v>319</v>
          </cell>
          <cell r="R252">
            <v>178</v>
          </cell>
          <cell r="S252">
            <v>403</v>
          </cell>
          <cell r="T252">
            <v>2438</v>
          </cell>
          <cell r="U252">
            <v>0</v>
          </cell>
          <cell r="V252">
            <v>2035</v>
          </cell>
          <cell r="W252">
            <v>841</v>
          </cell>
          <cell r="X252"/>
        </row>
        <row r="253">
          <cell r="A253" t="str">
            <v>990176</v>
          </cell>
          <cell r="B253" t="str">
            <v>CW</v>
          </cell>
          <cell r="C253" t="str">
            <v>Active</v>
          </cell>
          <cell r="D253" t="str">
            <v>Others</v>
          </cell>
          <cell r="E253" t="str">
            <v>735</v>
          </cell>
          <cell r="F253" t="str">
            <v>735Z</v>
          </cell>
          <cell r="G253">
            <v>150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244</v>
          </cell>
          <cell r="N253">
            <v>683</v>
          </cell>
          <cell r="O253">
            <v>194</v>
          </cell>
          <cell r="P253">
            <v>200</v>
          </cell>
          <cell r="Q253">
            <v>139</v>
          </cell>
          <cell r="R253">
            <v>122</v>
          </cell>
          <cell r="S253">
            <v>525</v>
          </cell>
          <cell r="T253">
            <v>820</v>
          </cell>
          <cell r="U253">
            <v>0</v>
          </cell>
          <cell r="V253">
            <v>295</v>
          </cell>
          <cell r="W253">
            <v>51</v>
          </cell>
          <cell r="X253"/>
        </row>
        <row r="254">
          <cell r="A254" t="str">
            <v>990176</v>
          </cell>
          <cell r="B254" t="str">
            <v>CW</v>
          </cell>
          <cell r="C254" t="str">
            <v>Active</v>
          </cell>
          <cell r="D254" t="str">
            <v>Ride On</v>
          </cell>
          <cell r="E254" t="str">
            <v>660Z</v>
          </cell>
          <cell r="F254" t="str">
            <v>660Z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50</v>
          </cell>
          <cell r="N254">
            <v>150</v>
          </cell>
          <cell r="O254">
            <v>250</v>
          </cell>
          <cell r="P254">
            <v>100</v>
          </cell>
          <cell r="Q254">
            <v>0</v>
          </cell>
          <cell r="R254">
            <v>32</v>
          </cell>
          <cell r="S254">
            <v>193</v>
          </cell>
          <cell r="T254">
            <v>732</v>
          </cell>
          <cell r="U254">
            <v>0</v>
          </cell>
          <cell r="V254">
            <v>539</v>
          </cell>
          <cell r="W254">
            <v>489</v>
          </cell>
          <cell r="X254"/>
        </row>
        <row r="255">
          <cell r="A255" t="str">
            <v>990176</v>
          </cell>
          <cell r="B255" t="str">
            <v>CW</v>
          </cell>
          <cell r="C255" t="str">
            <v>Active</v>
          </cell>
          <cell r="D255" t="str">
            <v>Ride On</v>
          </cell>
          <cell r="E255" t="str">
            <v>661Z</v>
          </cell>
          <cell r="F255" t="str">
            <v>661Z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56</v>
          </cell>
          <cell r="N255">
            <v>277</v>
          </cell>
          <cell r="O255">
            <v>0</v>
          </cell>
          <cell r="P255">
            <v>548</v>
          </cell>
          <cell r="Q255">
            <v>0</v>
          </cell>
          <cell r="R255">
            <v>0</v>
          </cell>
          <cell r="S255">
            <v>0</v>
          </cell>
          <cell r="T255">
            <v>366</v>
          </cell>
          <cell r="U255">
            <v>0</v>
          </cell>
          <cell r="V255">
            <v>366</v>
          </cell>
          <cell r="W255">
            <v>310</v>
          </cell>
          <cell r="X255"/>
        </row>
        <row r="256">
          <cell r="A256" t="str">
            <v>990176</v>
          </cell>
          <cell r="B256" t="str">
            <v>CW</v>
          </cell>
          <cell r="C256" t="str">
            <v>Active</v>
          </cell>
          <cell r="D256" t="str">
            <v>Ride On</v>
          </cell>
          <cell r="E256" t="str">
            <v>662Z</v>
          </cell>
          <cell r="F256" t="str">
            <v>662Z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42</v>
          </cell>
          <cell r="O256">
            <v>62</v>
          </cell>
          <cell r="P256">
            <v>153</v>
          </cell>
          <cell r="Q256">
            <v>17</v>
          </cell>
          <cell r="R256">
            <v>64</v>
          </cell>
          <cell r="S256">
            <v>40</v>
          </cell>
          <cell r="T256">
            <v>764</v>
          </cell>
          <cell r="U256">
            <v>0</v>
          </cell>
          <cell r="V256">
            <v>724</v>
          </cell>
          <cell r="W256">
            <v>724</v>
          </cell>
          <cell r="X256"/>
        </row>
        <row r="257">
          <cell r="A257" t="str">
            <v>990176</v>
          </cell>
          <cell r="B257" t="str">
            <v>CW</v>
          </cell>
          <cell r="C257" t="str">
            <v>Active</v>
          </cell>
          <cell r="D257" t="str">
            <v>Ride On</v>
          </cell>
          <cell r="E257" t="str">
            <v>685</v>
          </cell>
          <cell r="F257" t="str">
            <v>685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10200</v>
          </cell>
          <cell r="M257">
            <v>18500</v>
          </cell>
          <cell r="N257">
            <v>12400</v>
          </cell>
          <cell r="O257">
            <v>200</v>
          </cell>
          <cell r="P257">
            <v>200</v>
          </cell>
          <cell r="Q257">
            <v>1500</v>
          </cell>
          <cell r="R257">
            <v>1500</v>
          </cell>
          <cell r="S257">
            <v>28116</v>
          </cell>
          <cell r="T257">
            <v>40213</v>
          </cell>
          <cell r="U257">
            <v>0</v>
          </cell>
          <cell r="V257">
            <v>12097</v>
          </cell>
          <cell r="W257">
            <v>-16603</v>
          </cell>
          <cell r="X257"/>
        </row>
        <row r="258">
          <cell r="A258" t="str">
            <v>990176</v>
          </cell>
          <cell r="B258" t="str">
            <v>CW</v>
          </cell>
          <cell r="C258" t="str">
            <v>Active</v>
          </cell>
          <cell r="D258" t="str">
            <v>Ride On</v>
          </cell>
          <cell r="E258" t="str">
            <v>685P</v>
          </cell>
          <cell r="F258" t="str">
            <v>685P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9100</v>
          </cell>
          <cell r="M258">
            <v>17500</v>
          </cell>
          <cell r="N258">
            <v>5400</v>
          </cell>
          <cell r="O258">
            <v>0</v>
          </cell>
          <cell r="P258">
            <v>0</v>
          </cell>
          <cell r="Q258">
            <v>500</v>
          </cell>
          <cell r="R258">
            <v>500</v>
          </cell>
          <cell r="S258">
            <v>26970</v>
          </cell>
          <cell r="T258">
            <v>36625</v>
          </cell>
          <cell r="U258">
            <v>0</v>
          </cell>
          <cell r="V258">
            <v>9655</v>
          </cell>
          <cell r="W258">
            <v>-16945</v>
          </cell>
          <cell r="X258"/>
        </row>
        <row r="259">
          <cell r="A259" t="str">
            <v>990176</v>
          </cell>
          <cell r="B259" t="str">
            <v>CW</v>
          </cell>
          <cell r="C259" t="str">
            <v>Active</v>
          </cell>
          <cell r="D259" t="str">
            <v>Ride On</v>
          </cell>
          <cell r="E259" t="str">
            <v>688Z</v>
          </cell>
          <cell r="F259" t="str">
            <v>688AU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50</v>
          </cell>
          <cell r="Q259">
            <v>0</v>
          </cell>
          <cell r="R259">
            <v>0</v>
          </cell>
          <cell r="S259">
            <v>45</v>
          </cell>
          <cell r="T259">
            <v>0</v>
          </cell>
          <cell r="U259">
            <v>45</v>
          </cell>
          <cell r="V259">
            <v>0</v>
          </cell>
          <cell r="W259">
            <v>0</v>
          </cell>
          <cell r="X259"/>
        </row>
        <row r="260">
          <cell r="A260" t="str">
            <v>990176</v>
          </cell>
          <cell r="B260" t="str">
            <v>CW</v>
          </cell>
          <cell r="C260" t="str">
            <v>Active</v>
          </cell>
          <cell r="D260" t="str">
            <v>Ride On</v>
          </cell>
          <cell r="E260" t="str">
            <v>688Z</v>
          </cell>
          <cell r="F260" t="str">
            <v>688AZ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100</v>
          </cell>
          <cell r="M260">
            <v>100</v>
          </cell>
          <cell r="N260">
            <v>50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-200</v>
          </cell>
          <cell r="X260"/>
        </row>
        <row r="261">
          <cell r="A261" t="str">
            <v>990176</v>
          </cell>
          <cell r="B261" t="str">
            <v>CW</v>
          </cell>
          <cell r="C261" t="str">
            <v>Active</v>
          </cell>
          <cell r="D261" t="str">
            <v>Ride On</v>
          </cell>
          <cell r="E261" t="str">
            <v>688Z</v>
          </cell>
          <cell r="F261" t="str">
            <v>688Z</v>
          </cell>
          <cell r="G261">
            <v>0</v>
          </cell>
          <cell r="H261">
            <v>0</v>
          </cell>
          <cell r="I261">
            <v>150</v>
          </cell>
          <cell r="J261">
            <v>0</v>
          </cell>
          <cell r="K261">
            <v>0</v>
          </cell>
          <cell r="L261">
            <v>0</v>
          </cell>
          <cell r="M261">
            <v>50</v>
          </cell>
          <cell r="N261">
            <v>500</v>
          </cell>
          <cell r="O261">
            <v>3050</v>
          </cell>
          <cell r="P261">
            <v>591</v>
          </cell>
          <cell r="Q261">
            <v>146</v>
          </cell>
          <cell r="R261">
            <v>388</v>
          </cell>
          <cell r="S261">
            <v>804</v>
          </cell>
          <cell r="T261">
            <v>1654</v>
          </cell>
          <cell r="U261">
            <v>0</v>
          </cell>
          <cell r="V261">
            <v>850</v>
          </cell>
          <cell r="W261">
            <v>800</v>
          </cell>
          <cell r="X261"/>
        </row>
        <row r="262">
          <cell r="A262" t="str">
            <v>990176</v>
          </cell>
          <cell r="B262" t="str">
            <v>CW</v>
          </cell>
          <cell r="C262" t="str">
            <v>Active</v>
          </cell>
          <cell r="D262" t="str">
            <v>Ride On</v>
          </cell>
          <cell r="E262" t="str">
            <v>689Z</v>
          </cell>
          <cell r="F262" t="str">
            <v>689AZ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100</v>
          </cell>
          <cell r="M262">
            <v>100</v>
          </cell>
          <cell r="N262">
            <v>50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-200</v>
          </cell>
          <cell r="X262"/>
        </row>
        <row r="263">
          <cell r="A263" t="str">
            <v>990176</v>
          </cell>
          <cell r="B263" t="str">
            <v>CW</v>
          </cell>
          <cell r="C263" t="str">
            <v>Active</v>
          </cell>
          <cell r="D263" t="str">
            <v>Ride On</v>
          </cell>
          <cell r="E263" t="str">
            <v>689Z</v>
          </cell>
          <cell r="F263" t="str">
            <v>689Z</v>
          </cell>
          <cell r="G263">
            <v>0</v>
          </cell>
          <cell r="H263">
            <v>0</v>
          </cell>
          <cell r="I263">
            <v>150</v>
          </cell>
          <cell r="J263">
            <v>0</v>
          </cell>
          <cell r="K263">
            <v>0</v>
          </cell>
          <cell r="L263">
            <v>0</v>
          </cell>
          <cell r="M263">
            <v>50</v>
          </cell>
          <cell r="N263">
            <v>0</v>
          </cell>
          <cell r="O263">
            <v>1350</v>
          </cell>
          <cell r="P263">
            <v>330</v>
          </cell>
          <cell r="Q263">
            <v>134</v>
          </cell>
          <cell r="R263">
            <v>342</v>
          </cell>
          <cell r="S263">
            <v>804</v>
          </cell>
          <cell r="T263">
            <v>1440</v>
          </cell>
          <cell r="U263">
            <v>0</v>
          </cell>
          <cell r="V263">
            <v>636</v>
          </cell>
          <cell r="W263">
            <v>586</v>
          </cell>
          <cell r="X263"/>
        </row>
        <row r="264">
          <cell r="A264" t="str">
            <v>990176</v>
          </cell>
          <cell r="B264" t="str">
            <v>CW</v>
          </cell>
          <cell r="C264" t="str">
            <v>Active</v>
          </cell>
          <cell r="D264" t="str">
            <v>Ride On</v>
          </cell>
          <cell r="E264" t="str">
            <v>690</v>
          </cell>
          <cell r="F264" t="str">
            <v>690</v>
          </cell>
          <cell r="G264">
            <v>0</v>
          </cell>
          <cell r="H264">
            <v>0</v>
          </cell>
          <cell r="I264">
            <v>120</v>
          </cell>
          <cell r="J264">
            <v>0</v>
          </cell>
          <cell r="K264">
            <v>60</v>
          </cell>
          <cell r="L264">
            <v>400</v>
          </cell>
          <cell r="M264">
            <v>0</v>
          </cell>
          <cell r="N264">
            <v>1400</v>
          </cell>
          <cell r="O264">
            <v>2400</v>
          </cell>
          <cell r="P264">
            <v>500</v>
          </cell>
          <cell r="Q264">
            <v>1150</v>
          </cell>
          <cell r="R264">
            <v>1000</v>
          </cell>
          <cell r="S264">
            <v>3030</v>
          </cell>
          <cell r="T264">
            <v>4186</v>
          </cell>
          <cell r="U264">
            <v>0</v>
          </cell>
          <cell r="V264">
            <v>1156</v>
          </cell>
          <cell r="W264">
            <v>696</v>
          </cell>
          <cell r="X264"/>
        </row>
        <row r="265">
          <cell r="A265" t="str">
            <v>990176</v>
          </cell>
          <cell r="B265" t="str">
            <v>CW</v>
          </cell>
          <cell r="C265" t="str">
            <v>Active</v>
          </cell>
          <cell r="D265" t="str">
            <v>Ride On</v>
          </cell>
          <cell r="E265" t="str">
            <v>691</v>
          </cell>
          <cell r="F265" t="str">
            <v>691AU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50</v>
          </cell>
          <cell r="Q265">
            <v>0</v>
          </cell>
          <cell r="R265">
            <v>0</v>
          </cell>
          <cell r="S265">
            <v>48</v>
          </cell>
          <cell r="T265">
            <v>0</v>
          </cell>
          <cell r="U265">
            <v>48</v>
          </cell>
          <cell r="V265">
            <v>0</v>
          </cell>
          <cell r="W265">
            <v>0</v>
          </cell>
          <cell r="X265"/>
        </row>
        <row r="266">
          <cell r="A266" t="str">
            <v>990176</v>
          </cell>
          <cell r="B266" t="str">
            <v>CW</v>
          </cell>
          <cell r="C266" t="str">
            <v>Active</v>
          </cell>
          <cell r="D266" t="str">
            <v>Ride On</v>
          </cell>
          <cell r="E266" t="str">
            <v>691</v>
          </cell>
          <cell r="F266" t="str">
            <v>691AZ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100</v>
          </cell>
          <cell r="M266">
            <v>100</v>
          </cell>
          <cell r="N266">
            <v>50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-200</v>
          </cell>
          <cell r="X266"/>
        </row>
        <row r="267">
          <cell r="A267" t="str">
            <v>990176</v>
          </cell>
          <cell r="B267" t="str">
            <v>CW</v>
          </cell>
          <cell r="C267" t="str">
            <v>Active</v>
          </cell>
          <cell r="D267" t="str">
            <v>Ride On</v>
          </cell>
          <cell r="E267" t="str">
            <v>691</v>
          </cell>
          <cell r="F267" t="str">
            <v>691Z</v>
          </cell>
          <cell r="G267">
            <v>0</v>
          </cell>
          <cell r="H267">
            <v>0</v>
          </cell>
          <cell r="I267">
            <v>120</v>
          </cell>
          <cell r="J267">
            <v>0</v>
          </cell>
          <cell r="K267">
            <v>60</v>
          </cell>
          <cell r="L267">
            <v>0</v>
          </cell>
          <cell r="M267">
            <v>50</v>
          </cell>
          <cell r="N267">
            <v>154</v>
          </cell>
          <cell r="O267">
            <v>840</v>
          </cell>
          <cell r="P267">
            <v>99</v>
          </cell>
          <cell r="Q267">
            <v>55</v>
          </cell>
          <cell r="R267">
            <v>683</v>
          </cell>
          <cell r="S267">
            <v>905</v>
          </cell>
          <cell r="T267">
            <v>1629</v>
          </cell>
          <cell r="U267">
            <v>0</v>
          </cell>
          <cell r="V267">
            <v>724</v>
          </cell>
          <cell r="W267">
            <v>614</v>
          </cell>
          <cell r="X267"/>
        </row>
        <row r="268">
          <cell r="A268" t="str">
            <v>990176</v>
          </cell>
          <cell r="B268" t="str">
            <v>CW</v>
          </cell>
          <cell r="C268" t="str">
            <v>Active</v>
          </cell>
          <cell r="D268" t="str">
            <v>Ride On</v>
          </cell>
          <cell r="E268" t="str">
            <v>692</v>
          </cell>
          <cell r="F268" t="str">
            <v>692AZ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100</v>
          </cell>
          <cell r="M268">
            <v>100</v>
          </cell>
          <cell r="N268">
            <v>50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-200</v>
          </cell>
          <cell r="X268"/>
        </row>
        <row r="269">
          <cell r="A269" t="str">
            <v>990176</v>
          </cell>
          <cell r="B269" t="str">
            <v>CW</v>
          </cell>
          <cell r="C269" t="str">
            <v>Active</v>
          </cell>
          <cell r="D269" t="str">
            <v>Ride On</v>
          </cell>
          <cell r="E269" t="str">
            <v>692</v>
          </cell>
          <cell r="F269" t="str">
            <v>692Z</v>
          </cell>
          <cell r="G269">
            <v>0</v>
          </cell>
          <cell r="H269">
            <v>0</v>
          </cell>
          <cell r="I269">
            <v>120</v>
          </cell>
          <cell r="J269">
            <v>0</v>
          </cell>
          <cell r="K269">
            <v>0</v>
          </cell>
          <cell r="L269">
            <v>0</v>
          </cell>
          <cell r="M269">
            <v>50</v>
          </cell>
          <cell r="N269">
            <v>0</v>
          </cell>
          <cell r="O269">
            <v>50</v>
          </cell>
          <cell r="P269">
            <v>0</v>
          </cell>
          <cell r="Q269">
            <v>52</v>
          </cell>
          <cell r="R269">
            <v>1139</v>
          </cell>
          <cell r="S269">
            <v>727</v>
          </cell>
          <cell r="T269">
            <v>1139</v>
          </cell>
          <cell r="U269">
            <v>0</v>
          </cell>
          <cell r="V269">
            <v>412</v>
          </cell>
          <cell r="W269">
            <v>362</v>
          </cell>
          <cell r="X269"/>
        </row>
        <row r="270">
          <cell r="A270" t="str">
            <v>990176</v>
          </cell>
          <cell r="B270" t="str">
            <v>CW</v>
          </cell>
          <cell r="C270" t="str">
            <v>Active</v>
          </cell>
          <cell r="D270" t="str">
            <v>Trike</v>
          </cell>
          <cell r="E270" t="str">
            <v>405</v>
          </cell>
          <cell r="F270" t="str">
            <v>405Z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50</v>
          </cell>
          <cell r="O270">
            <v>1032</v>
          </cell>
          <cell r="P270">
            <v>0</v>
          </cell>
          <cell r="Q270">
            <v>100</v>
          </cell>
          <cell r="R270">
            <v>265</v>
          </cell>
          <cell r="S270">
            <v>231</v>
          </cell>
          <cell r="T270">
            <v>800</v>
          </cell>
          <cell r="U270">
            <v>0</v>
          </cell>
          <cell r="V270">
            <v>569</v>
          </cell>
          <cell r="W270">
            <v>569</v>
          </cell>
          <cell r="X270"/>
        </row>
        <row r="271">
          <cell r="A271" t="str">
            <v>990176</v>
          </cell>
          <cell r="B271" t="str">
            <v>CW</v>
          </cell>
          <cell r="C271" t="str">
            <v>Active</v>
          </cell>
          <cell r="D271" t="str">
            <v>Trike</v>
          </cell>
          <cell r="E271" t="str">
            <v>405P</v>
          </cell>
          <cell r="F271" t="str">
            <v>405PZ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60</v>
          </cell>
          <cell r="N271">
            <v>110</v>
          </cell>
          <cell r="O271">
            <v>314</v>
          </cell>
          <cell r="P271">
            <v>114</v>
          </cell>
          <cell r="Q271">
            <v>50</v>
          </cell>
          <cell r="R271">
            <v>50</v>
          </cell>
          <cell r="S271">
            <v>372</v>
          </cell>
          <cell r="T271">
            <v>872</v>
          </cell>
          <cell r="U271">
            <v>0</v>
          </cell>
          <cell r="V271">
            <v>500</v>
          </cell>
          <cell r="W271">
            <v>440</v>
          </cell>
          <cell r="X271"/>
        </row>
        <row r="272">
          <cell r="A272" t="str">
            <v>990176</v>
          </cell>
          <cell r="B272" t="str">
            <v>CW</v>
          </cell>
          <cell r="C272" t="str">
            <v>Active</v>
          </cell>
          <cell r="D272" t="str">
            <v>Trike</v>
          </cell>
          <cell r="E272" t="str">
            <v>423Z</v>
          </cell>
          <cell r="F272" t="str">
            <v>423AZ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100</v>
          </cell>
          <cell r="M272">
            <v>100</v>
          </cell>
          <cell r="N272">
            <v>50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-200</v>
          </cell>
          <cell r="X272"/>
        </row>
        <row r="273">
          <cell r="A273" t="str">
            <v>990176</v>
          </cell>
          <cell r="B273" t="str">
            <v>CW</v>
          </cell>
          <cell r="C273" t="str">
            <v>Active</v>
          </cell>
          <cell r="D273" t="str">
            <v>Trike</v>
          </cell>
          <cell r="E273" t="str">
            <v>423Z</v>
          </cell>
          <cell r="F273" t="str">
            <v>423Z</v>
          </cell>
          <cell r="G273">
            <v>0</v>
          </cell>
          <cell r="H273">
            <v>0</v>
          </cell>
          <cell r="I273">
            <v>50</v>
          </cell>
          <cell r="J273">
            <v>0</v>
          </cell>
          <cell r="K273">
            <v>0</v>
          </cell>
          <cell r="L273">
            <v>0</v>
          </cell>
          <cell r="M273">
            <v>175</v>
          </cell>
          <cell r="N273">
            <v>50</v>
          </cell>
          <cell r="O273">
            <v>0</v>
          </cell>
          <cell r="P273">
            <v>175</v>
          </cell>
          <cell r="Q273">
            <v>0</v>
          </cell>
          <cell r="R273">
            <v>0</v>
          </cell>
          <cell r="S273">
            <v>400</v>
          </cell>
          <cell r="T273">
            <v>1167</v>
          </cell>
          <cell r="U273">
            <v>0</v>
          </cell>
          <cell r="V273">
            <v>767</v>
          </cell>
          <cell r="W273">
            <v>592</v>
          </cell>
          <cell r="X273"/>
        </row>
        <row r="274">
          <cell r="A274" t="str">
            <v>990176</v>
          </cell>
          <cell r="B274" t="str">
            <v>CW</v>
          </cell>
          <cell r="C274" t="str">
            <v>Active (Relo)</v>
          </cell>
          <cell r="D274" t="str">
            <v>Folding Trike</v>
          </cell>
          <cell r="E274" t="str">
            <v>411</v>
          </cell>
          <cell r="F274" t="str">
            <v>411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13000</v>
          </cell>
          <cell r="M274">
            <v>40000</v>
          </cell>
          <cell r="N274">
            <v>38000</v>
          </cell>
          <cell r="O274">
            <v>3300</v>
          </cell>
          <cell r="P274">
            <v>0</v>
          </cell>
          <cell r="Q274">
            <v>4000</v>
          </cell>
          <cell r="R274">
            <v>5000</v>
          </cell>
          <cell r="S274">
            <v>74866</v>
          </cell>
          <cell r="T274">
            <v>131524</v>
          </cell>
          <cell r="U274">
            <v>0</v>
          </cell>
          <cell r="V274">
            <v>56658</v>
          </cell>
          <cell r="W274">
            <v>3658</v>
          </cell>
          <cell r="X274"/>
        </row>
        <row r="275">
          <cell r="A275" t="str">
            <v>990176</v>
          </cell>
          <cell r="B275" t="str">
            <v>CW</v>
          </cell>
          <cell r="C275" t="str">
            <v>Active (Relo)</v>
          </cell>
          <cell r="D275" t="str">
            <v>Folding Trike</v>
          </cell>
          <cell r="E275" t="str">
            <v>411</v>
          </cell>
          <cell r="F275" t="str">
            <v>411S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50</v>
          </cell>
          <cell r="R275">
            <v>0</v>
          </cell>
          <cell r="S275">
            <v>300</v>
          </cell>
          <cell r="T275">
            <v>500</v>
          </cell>
          <cell r="U275">
            <v>0</v>
          </cell>
          <cell r="V275">
            <v>200</v>
          </cell>
          <cell r="W275">
            <v>200</v>
          </cell>
          <cell r="X275"/>
        </row>
        <row r="276">
          <cell r="A276" t="str">
            <v>990176</v>
          </cell>
          <cell r="B276" t="str">
            <v>CW</v>
          </cell>
          <cell r="C276" t="str">
            <v>Active (Relo)</v>
          </cell>
          <cell r="D276" t="str">
            <v>Folding Trike</v>
          </cell>
          <cell r="E276" t="str">
            <v>411P</v>
          </cell>
          <cell r="F276" t="str">
            <v>411P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15000</v>
          </cell>
          <cell r="M276">
            <v>36000</v>
          </cell>
          <cell r="N276">
            <v>34000</v>
          </cell>
          <cell r="O276">
            <v>3000</v>
          </cell>
          <cell r="P276">
            <v>0</v>
          </cell>
          <cell r="Q276">
            <v>4000</v>
          </cell>
          <cell r="R276">
            <v>4000</v>
          </cell>
          <cell r="S276">
            <v>68772</v>
          </cell>
          <cell r="T276">
            <v>126886</v>
          </cell>
          <cell r="U276">
            <v>0</v>
          </cell>
          <cell r="V276">
            <v>58114</v>
          </cell>
          <cell r="W276">
            <v>7114</v>
          </cell>
          <cell r="X276"/>
        </row>
        <row r="277">
          <cell r="A277" t="str">
            <v>990176</v>
          </cell>
          <cell r="B277" t="str">
            <v>CW</v>
          </cell>
          <cell r="C277" t="str">
            <v>Active (Relo)</v>
          </cell>
          <cell r="D277" t="str">
            <v>Folding Trike</v>
          </cell>
          <cell r="E277" t="str">
            <v>411P</v>
          </cell>
          <cell r="F277" t="str">
            <v>411PS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120</v>
          </cell>
          <cell r="T277">
            <v>500</v>
          </cell>
          <cell r="U277">
            <v>0</v>
          </cell>
          <cell r="V277">
            <v>380</v>
          </cell>
          <cell r="W277">
            <v>380</v>
          </cell>
          <cell r="X277"/>
        </row>
        <row r="278">
          <cell r="A278" t="str">
            <v>990176</v>
          </cell>
          <cell r="B278" t="str">
            <v>CW</v>
          </cell>
          <cell r="C278" t="str">
            <v>Active (relo)</v>
          </cell>
          <cell r="D278" t="str">
            <v>Classic Trike</v>
          </cell>
          <cell r="E278" t="str">
            <v>33</v>
          </cell>
          <cell r="F278" t="str">
            <v>33WM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7500</v>
          </cell>
          <cell r="M278">
            <v>11500</v>
          </cell>
          <cell r="N278">
            <v>3300</v>
          </cell>
          <cell r="O278">
            <v>0</v>
          </cell>
          <cell r="P278">
            <v>350</v>
          </cell>
          <cell r="Q278">
            <v>0</v>
          </cell>
          <cell r="R278">
            <v>0</v>
          </cell>
          <cell r="S278">
            <v>330</v>
          </cell>
          <cell r="T278">
            <v>13650</v>
          </cell>
          <cell r="U278">
            <v>0</v>
          </cell>
          <cell r="V278">
            <v>13320</v>
          </cell>
          <cell r="W278">
            <v>-5680</v>
          </cell>
          <cell r="X278"/>
        </row>
        <row r="279">
          <cell r="A279" t="str">
            <v>990176</v>
          </cell>
          <cell r="B279" t="str">
            <v>CW</v>
          </cell>
          <cell r="C279" t="str">
            <v>Active (relo)</v>
          </cell>
          <cell r="D279" t="str">
            <v>Classic Trike</v>
          </cell>
          <cell r="E279" t="str">
            <v>33</v>
          </cell>
          <cell r="F279" t="str">
            <v>33Z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1000</v>
          </cell>
          <cell r="P279">
            <v>200</v>
          </cell>
          <cell r="Q279">
            <v>100</v>
          </cell>
          <cell r="R279">
            <v>0</v>
          </cell>
          <cell r="S279">
            <v>200</v>
          </cell>
          <cell r="T279">
            <v>500</v>
          </cell>
          <cell r="U279">
            <v>0</v>
          </cell>
          <cell r="V279">
            <v>300</v>
          </cell>
          <cell r="W279">
            <v>300</v>
          </cell>
          <cell r="X279"/>
        </row>
        <row r="280">
          <cell r="A280" t="str">
            <v>990176</v>
          </cell>
          <cell r="B280" t="str">
            <v>CW</v>
          </cell>
          <cell r="C280" t="str">
            <v>Active (relo)</v>
          </cell>
          <cell r="D280" t="str">
            <v>Classic Trike</v>
          </cell>
          <cell r="E280" t="str">
            <v>33P</v>
          </cell>
          <cell r="F280" t="str">
            <v>33P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255</v>
          </cell>
          <cell r="Q280">
            <v>0</v>
          </cell>
          <cell r="R280">
            <v>0</v>
          </cell>
          <cell r="S280">
            <v>191</v>
          </cell>
          <cell r="T280">
            <v>1000</v>
          </cell>
          <cell r="U280">
            <v>0</v>
          </cell>
          <cell r="V280">
            <v>809</v>
          </cell>
          <cell r="W280">
            <v>809</v>
          </cell>
          <cell r="X280"/>
        </row>
        <row r="281">
          <cell r="A281" t="str">
            <v>990176</v>
          </cell>
          <cell r="B281" t="str">
            <v>CW</v>
          </cell>
          <cell r="C281" t="str">
            <v>Active (relo)</v>
          </cell>
          <cell r="D281" t="str">
            <v>Classic Trike</v>
          </cell>
          <cell r="E281" t="str">
            <v>33P</v>
          </cell>
          <cell r="F281" t="str">
            <v>33PZ</v>
          </cell>
          <cell r="G281">
            <v>0</v>
          </cell>
          <cell r="H281">
            <v>0</v>
          </cell>
          <cell r="I281">
            <v>0</v>
          </cell>
          <cell r="J281">
            <v>200</v>
          </cell>
          <cell r="K281">
            <v>0</v>
          </cell>
          <cell r="L281">
            <v>0</v>
          </cell>
          <cell r="M281">
            <v>300</v>
          </cell>
          <cell r="N281">
            <v>1870</v>
          </cell>
          <cell r="O281">
            <v>345</v>
          </cell>
          <cell r="P281">
            <v>1933</v>
          </cell>
          <cell r="Q281">
            <v>400</v>
          </cell>
          <cell r="R281">
            <v>164</v>
          </cell>
          <cell r="S281">
            <v>375</v>
          </cell>
          <cell r="T281">
            <v>500</v>
          </cell>
          <cell r="U281">
            <v>0</v>
          </cell>
          <cell r="V281">
            <v>125</v>
          </cell>
          <cell r="W281">
            <v>-375</v>
          </cell>
          <cell r="X281"/>
        </row>
        <row r="282">
          <cell r="A282" t="str">
            <v>990176</v>
          </cell>
          <cell r="B282" t="str">
            <v>CW</v>
          </cell>
          <cell r="C282" t="str">
            <v>Active (relo)</v>
          </cell>
          <cell r="D282" t="str">
            <v>Classic Trike</v>
          </cell>
          <cell r="E282" t="str">
            <v>34B</v>
          </cell>
          <cell r="F282" t="str">
            <v>34B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1920</v>
          </cell>
          <cell r="N282">
            <v>0</v>
          </cell>
          <cell r="O282">
            <v>1950</v>
          </cell>
          <cell r="P282">
            <v>100</v>
          </cell>
          <cell r="Q282">
            <v>200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-1920</v>
          </cell>
          <cell r="X282"/>
        </row>
        <row r="283">
          <cell r="A283" t="str">
            <v>990176</v>
          </cell>
          <cell r="B283" t="str">
            <v>CW</v>
          </cell>
          <cell r="C283" t="str">
            <v>Active (relo)</v>
          </cell>
          <cell r="D283" t="str">
            <v>Classic Wagon</v>
          </cell>
          <cell r="E283" t="str">
            <v>18</v>
          </cell>
          <cell r="F283" t="str">
            <v>18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300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-300</v>
          </cell>
          <cell r="X283"/>
        </row>
        <row r="284">
          <cell r="A284" t="str">
            <v>990176</v>
          </cell>
          <cell r="B284" t="str">
            <v>CW</v>
          </cell>
          <cell r="C284" t="str">
            <v>Active (relo)</v>
          </cell>
          <cell r="D284" t="str">
            <v>Classic Wagon</v>
          </cell>
          <cell r="E284" t="str">
            <v>18</v>
          </cell>
          <cell r="F284" t="str">
            <v>18Z</v>
          </cell>
          <cell r="G284">
            <v>350</v>
          </cell>
          <cell r="H284">
            <v>0</v>
          </cell>
          <cell r="I284">
            <v>0</v>
          </cell>
          <cell r="J284">
            <v>200</v>
          </cell>
          <cell r="K284">
            <v>0</v>
          </cell>
          <cell r="L284">
            <v>0</v>
          </cell>
          <cell r="M284">
            <v>311</v>
          </cell>
          <cell r="N284">
            <v>955</v>
          </cell>
          <cell r="O284">
            <v>2000</v>
          </cell>
          <cell r="P284">
            <v>1200</v>
          </cell>
          <cell r="Q284">
            <v>493</v>
          </cell>
          <cell r="R284">
            <v>555</v>
          </cell>
          <cell r="S284">
            <v>1750</v>
          </cell>
          <cell r="T284">
            <v>3000</v>
          </cell>
          <cell r="U284">
            <v>0</v>
          </cell>
          <cell r="V284">
            <v>1250</v>
          </cell>
          <cell r="W284">
            <v>739</v>
          </cell>
          <cell r="X284"/>
        </row>
        <row r="285">
          <cell r="A285" t="str">
            <v>990176</v>
          </cell>
          <cell r="B285" t="str">
            <v>CW</v>
          </cell>
          <cell r="C285" t="str">
            <v>Active (relo)</v>
          </cell>
          <cell r="D285" t="str">
            <v>Classic Wagon</v>
          </cell>
          <cell r="E285" t="str">
            <v>32</v>
          </cell>
          <cell r="F285" t="str">
            <v>32Z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144</v>
          </cell>
          <cell r="N285">
            <v>2124</v>
          </cell>
          <cell r="O285">
            <v>443</v>
          </cell>
          <cell r="P285">
            <v>456</v>
          </cell>
          <cell r="Q285">
            <v>178</v>
          </cell>
          <cell r="R285">
            <v>138</v>
          </cell>
          <cell r="S285">
            <v>150</v>
          </cell>
          <cell r="T285">
            <v>1000</v>
          </cell>
          <cell r="U285">
            <v>0</v>
          </cell>
          <cell r="V285">
            <v>850</v>
          </cell>
          <cell r="W285">
            <v>706</v>
          </cell>
          <cell r="X285"/>
        </row>
        <row r="286">
          <cell r="A286" t="str">
            <v>990176</v>
          </cell>
          <cell r="B286" t="str">
            <v>CW</v>
          </cell>
          <cell r="C286" t="str">
            <v>Active (relo)</v>
          </cell>
          <cell r="D286" t="str">
            <v>Foldable Wagon</v>
          </cell>
          <cell r="E286" t="str">
            <v>3950</v>
          </cell>
          <cell r="F286" t="str">
            <v>3950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2000</v>
          </cell>
          <cell r="M286">
            <v>3000</v>
          </cell>
          <cell r="N286">
            <v>4000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10724</v>
          </cell>
          <cell r="T286">
            <v>13567</v>
          </cell>
          <cell r="U286">
            <v>0</v>
          </cell>
          <cell r="V286">
            <v>2843</v>
          </cell>
          <cell r="W286">
            <v>-2157</v>
          </cell>
          <cell r="X286"/>
        </row>
        <row r="287">
          <cell r="A287" t="str">
            <v>990176</v>
          </cell>
          <cell r="B287" t="str">
            <v>CW</v>
          </cell>
          <cell r="C287" t="str">
            <v>Active (relo)</v>
          </cell>
          <cell r="D287" t="str">
            <v>Foldable Wagon</v>
          </cell>
          <cell r="E287" t="str">
            <v>3950</v>
          </cell>
          <cell r="F287" t="str">
            <v>3950Z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2336</v>
          </cell>
          <cell r="T287">
            <v>2650</v>
          </cell>
          <cell r="U287">
            <v>0</v>
          </cell>
          <cell r="V287">
            <v>314</v>
          </cell>
          <cell r="W287">
            <v>314</v>
          </cell>
          <cell r="X287"/>
        </row>
        <row r="288">
          <cell r="A288" t="str">
            <v>990176</v>
          </cell>
          <cell r="B288" t="str">
            <v>CW</v>
          </cell>
          <cell r="C288" t="str">
            <v>Active (relo)</v>
          </cell>
          <cell r="D288" t="str">
            <v>Foldable Wagon</v>
          </cell>
          <cell r="E288" t="str">
            <v>3951</v>
          </cell>
          <cell r="F288" t="str">
            <v>3951</v>
          </cell>
          <cell r="G288">
            <v>0</v>
          </cell>
          <cell r="H288">
            <v>0</v>
          </cell>
          <cell r="I288">
            <v>0</v>
          </cell>
          <cell r="J288">
            <v>749</v>
          </cell>
          <cell r="K288">
            <v>0</v>
          </cell>
          <cell r="L288">
            <v>0</v>
          </cell>
          <cell r="M288">
            <v>880</v>
          </cell>
          <cell r="N288">
            <v>1000</v>
          </cell>
          <cell r="O288">
            <v>0</v>
          </cell>
          <cell r="P288">
            <v>0</v>
          </cell>
          <cell r="Q288">
            <v>500</v>
          </cell>
          <cell r="R288">
            <v>0</v>
          </cell>
          <cell r="S288">
            <v>120</v>
          </cell>
          <cell r="T288">
            <v>8298</v>
          </cell>
          <cell r="U288">
            <v>0</v>
          </cell>
          <cell r="V288">
            <v>8178</v>
          </cell>
          <cell r="W288">
            <v>6549</v>
          </cell>
          <cell r="X288"/>
        </row>
        <row r="289">
          <cell r="A289" t="str">
            <v>990176</v>
          </cell>
          <cell r="B289" t="str">
            <v>CW</v>
          </cell>
          <cell r="C289" t="str">
            <v>Active (relo)</v>
          </cell>
          <cell r="D289" t="str">
            <v>Foldable Wagon</v>
          </cell>
          <cell r="E289" t="str">
            <v>3951</v>
          </cell>
          <cell r="F289" t="str">
            <v>3951Z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3000</v>
          </cell>
          <cell r="N289">
            <v>2104</v>
          </cell>
          <cell r="O289">
            <v>2377</v>
          </cell>
          <cell r="P289">
            <v>1500</v>
          </cell>
          <cell r="Q289">
            <v>646</v>
          </cell>
          <cell r="R289">
            <v>4556</v>
          </cell>
          <cell r="S289">
            <v>4211</v>
          </cell>
          <cell r="T289">
            <v>14112</v>
          </cell>
          <cell r="U289">
            <v>0</v>
          </cell>
          <cell r="V289">
            <v>9901</v>
          </cell>
          <cell r="W289">
            <v>6901</v>
          </cell>
          <cell r="X289"/>
        </row>
        <row r="290">
          <cell r="A290" t="str">
            <v>990176</v>
          </cell>
          <cell r="B290" t="str">
            <v>CW</v>
          </cell>
          <cell r="C290" t="str">
            <v>Active (relo)</v>
          </cell>
          <cell r="D290" t="str">
            <v>Foldable Wagon (SW)</v>
          </cell>
          <cell r="E290" t="str">
            <v>3970</v>
          </cell>
          <cell r="F290" t="str">
            <v>3970Z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60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50</v>
          </cell>
          <cell r="S290">
            <v>2060</v>
          </cell>
          <cell r="T290">
            <v>5054</v>
          </cell>
          <cell r="U290">
            <v>0</v>
          </cell>
          <cell r="V290">
            <v>2994</v>
          </cell>
          <cell r="W290">
            <v>2934</v>
          </cell>
          <cell r="X290"/>
        </row>
        <row r="291">
          <cell r="A291" t="str">
            <v>990176</v>
          </cell>
          <cell r="B291" t="str">
            <v>CW</v>
          </cell>
          <cell r="C291" t="str">
            <v>Active (relo)</v>
          </cell>
          <cell r="D291" t="str">
            <v>Folding Trike</v>
          </cell>
          <cell r="E291" t="str">
            <v>415</v>
          </cell>
          <cell r="F291" t="str">
            <v>415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182</v>
          </cell>
          <cell r="L291">
            <v>290</v>
          </cell>
          <cell r="M291">
            <v>200</v>
          </cell>
          <cell r="N291">
            <v>420</v>
          </cell>
          <cell r="O291">
            <v>0</v>
          </cell>
          <cell r="P291">
            <v>620</v>
          </cell>
          <cell r="Q291">
            <v>0</v>
          </cell>
          <cell r="R291">
            <v>0</v>
          </cell>
          <cell r="S291">
            <v>2430</v>
          </cell>
          <cell r="T291">
            <v>2972</v>
          </cell>
          <cell r="U291">
            <v>0</v>
          </cell>
          <cell r="V291">
            <v>542</v>
          </cell>
          <cell r="W291">
            <v>-130</v>
          </cell>
          <cell r="X291"/>
        </row>
        <row r="292">
          <cell r="A292" t="str">
            <v>990176</v>
          </cell>
          <cell r="B292" t="str">
            <v>CW</v>
          </cell>
          <cell r="C292" t="str">
            <v>Active (relo)</v>
          </cell>
          <cell r="D292" t="str">
            <v>Folding Trike</v>
          </cell>
          <cell r="E292" t="str">
            <v>415P</v>
          </cell>
          <cell r="F292" t="str">
            <v>415P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544</v>
          </cell>
          <cell r="M292">
            <v>0</v>
          </cell>
          <cell r="N292">
            <v>200</v>
          </cell>
          <cell r="O292">
            <v>0</v>
          </cell>
          <cell r="P292">
            <v>550</v>
          </cell>
          <cell r="Q292">
            <v>0</v>
          </cell>
          <cell r="R292">
            <v>0</v>
          </cell>
          <cell r="S292">
            <v>2562</v>
          </cell>
          <cell r="T292">
            <v>3054</v>
          </cell>
          <cell r="U292">
            <v>0</v>
          </cell>
          <cell r="V292">
            <v>492</v>
          </cell>
          <cell r="W292">
            <v>-52</v>
          </cell>
          <cell r="X292"/>
        </row>
        <row r="293">
          <cell r="A293" t="str">
            <v>990176</v>
          </cell>
          <cell r="B293" t="str">
            <v>CW</v>
          </cell>
          <cell r="C293" t="str">
            <v>Active (relo)</v>
          </cell>
          <cell r="D293" t="str">
            <v>Folding Trike</v>
          </cell>
          <cell r="E293" t="str">
            <v>415P</v>
          </cell>
          <cell r="F293" t="str">
            <v>415PS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65</v>
          </cell>
          <cell r="O293">
            <v>165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/>
        </row>
        <row r="294">
          <cell r="A294" t="str">
            <v>990176</v>
          </cell>
          <cell r="B294" t="str">
            <v>CW</v>
          </cell>
          <cell r="C294" t="str">
            <v>Discontinued 2018 fall</v>
          </cell>
          <cell r="D294" t="str">
            <v>Folding Trike</v>
          </cell>
          <cell r="E294" t="str">
            <v>415P</v>
          </cell>
          <cell r="F294" t="str">
            <v>415PA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400</v>
          </cell>
          <cell r="N294">
            <v>300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-400</v>
          </cell>
          <cell r="X294"/>
        </row>
        <row r="295">
          <cell r="A295" t="str">
            <v>990176</v>
          </cell>
          <cell r="B295" t="str">
            <v>CW</v>
          </cell>
          <cell r="C295" t="str">
            <v>Discontinued 2023</v>
          </cell>
          <cell r="D295" t="str">
            <v>Foldable Wagon</v>
          </cell>
          <cell r="E295" t="str">
            <v>3952W</v>
          </cell>
          <cell r="F295" t="str">
            <v>3952W</v>
          </cell>
          <cell r="G295">
            <v>330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3500</v>
          </cell>
          <cell r="M295">
            <v>5000</v>
          </cell>
          <cell r="N295">
            <v>1500</v>
          </cell>
          <cell r="O295">
            <v>500</v>
          </cell>
          <cell r="P295">
            <v>0</v>
          </cell>
          <cell r="Q295">
            <v>500</v>
          </cell>
          <cell r="R295">
            <v>500</v>
          </cell>
          <cell r="S295">
            <v>8264</v>
          </cell>
          <cell r="T295">
            <v>12771</v>
          </cell>
          <cell r="U295">
            <v>0</v>
          </cell>
          <cell r="V295">
            <v>4507</v>
          </cell>
          <cell r="W295">
            <v>-3993</v>
          </cell>
          <cell r="X295"/>
        </row>
        <row r="296">
          <cell r="A296" t="str">
            <v>990176</v>
          </cell>
          <cell r="B296" t="str">
            <v>CW</v>
          </cell>
          <cell r="C296" t="str">
            <v>New</v>
          </cell>
          <cell r="D296" t="str">
            <v>Foldable Wagon (SW)</v>
          </cell>
          <cell r="E296" t="str">
            <v>3969</v>
          </cell>
          <cell r="F296" t="str">
            <v>3969</v>
          </cell>
          <cell r="G296">
            <v>0</v>
          </cell>
          <cell r="H296">
            <v>0</v>
          </cell>
          <cell r="I296">
            <v>300</v>
          </cell>
          <cell r="J296">
            <v>18</v>
          </cell>
          <cell r="K296">
            <v>0</v>
          </cell>
          <cell r="L296">
            <v>2039</v>
          </cell>
          <cell r="M296">
            <v>1851</v>
          </cell>
          <cell r="N296">
            <v>1924</v>
          </cell>
          <cell r="O296">
            <v>100</v>
          </cell>
          <cell r="P296">
            <v>500</v>
          </cell>
          <cell r="Q296">
            <v>0</v>
          </cell>
          <cell r="R296">
            <v>0</v>
          </cell>
          <cell r="S296">
            <v>7614</v>
          </cell>
          <cell r="T296">
            <v>10000</v>
          </cell>
          <cell r="U296">
            <v>0</v>
          </cell>
          <cell r="V296">
            <v>2386</v>
          </cell>
          <cell r="W296">
            <v>-1522</v>
          </cell>
          <cell r="X296"/>
        </row>
        <row r="297">
          <cell r="A297" t="str">
            <v>990176</v>
          </cell>
          <cell r="B297" t="str">
            <v>CW</v>
          </cell>
          <cell r="C297" t="str">
            <v>New</v>
          </cell>
          <cell r="D297" t="str">
            <v>Foldable Wagon (SW)</v>
          </cell>
          <cell r="E297" t="str">
            <v>3969</v>
          </cell>
          <cell r="F297" t="str">
            <v>3969Z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50</v>
          </cell>
          <cell r="R297">
            <v>0</v>
          </cell>
          <cell r="S297">
            <v>200</v>
          </cell>
          <cell r="T297">
            <v>300</v>
          </cell>
          <cell r="U297">
            <v>0</v>
          </cell>
          <cell r="V297">
            <v>100</v>
          </cell>
          <cell r="W297">
            <v>100</v>
          </cell>
          <cell r="X297"/>
        </row>
        <row r="298">
          <cell r="A298" t="str">
            <v>990176</v>
          </cell>
          <cell r="B298" t="str">
            <v>CW</v>
          </cell>
          <cell r="C298" t="str">
            <v>Relo (Watch)</v>
          </cell>
          <cell r="D298" t="str">
            <v>Folding Trike</v>
          </cell>
          <cell r="E298" t="str">
            <v>415</v>
          </cell>
          <cell r="F298" t="str">
            <v>415A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250</v>
          </cell>
          <cell r="M298">
            <v>400</v>
          </cell>
          <cell r="N298">
            <v>500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-650</v>
          </cell>
          <cell r="X298"/>
        </row>
        <row r="299">
          <cell r="A299" t="str">
            <v>990176</v>
          </cell>
          <cell r="B299" t="str">
            <v>CW</v>
          </cell>
          <cell r="C299" t="str">
            <v>Relo (Watch)</v>
          </cell>
          <cell r="D299" t="str">
            <v>Folding Trike</v>
          </cell>
          <cell r="E299" t="str">
            <v>415</v>
          </cell>
          <cell r="F299" t="str">
            <v>415S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74</v>
          </cell>
          <cell r="O299">
            <v>178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/>
        </row>
        <row r="300">
          <cell r="A300" t="str">
            <v>990176</v>
          </cell>
          <cell r="B300" t="str">
            <v>CW</v>
          </cell>
          <cell r="C300" t="str">
            <v>Watch</v>
          </cell>
          <cell r="D300" t="str">
            <v>Classic Wagon</v>
          </cell>
          <cell r="E300" t="str">
            <v>24</v>
          </cell>
          <cell r="F300" t="str">
            <v>24Z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100</v>
          </cell>
          <cell r="P300">
            <v>130</v>
          </cell>
          <cell r="Q300">
            <v>64</v>
          </cell>
          <cell r="R300">
            <v>49</v>
          </cell>
          <cell r="S300">
            <v>134</v>
          </cell>
          <cell r="T300">
            <v>0</v>
          </cell>
          <cell r="U300"/>
          <cell r="V300">
            <v>-134</v>
          </cell>
          <cell r="W300">
            <v>-134</v>
          </cell>
          <cell r="X300"/>
        </row>
        <row r="301">
          <cell r="A301" t="str">
            <v>990198</v>
          </cell>
          <cell r="B301" t="str">
            <v>Hounuo</v>
          </cell>
          <cell r="C301" t="str">
            <v>Active</v>
          </cell>
          <cell r="D301" t="str">
            <v>Foam products</v>
          </cell>
          <cell r="E301" t="str">
            <v>722Z</v>
          </cell>
          <cell r="F301" t="str">
            <v>722Z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100</v>
          </cell>
          <cell r="Q301">
            <v>0</v>
          </cell>
          <cell r="R301">
            <v>0</v>
          </cell>
          <cell r="S301">
            <v>299</v>
          </cell>
          <cell r="T301">
            <v>299</v>
          </cell>
          <cell r="U301">
            <v>0</v>
          </cell>
          <cell r="V301">
            <v>0</v>
          </cell>
          <cell r="W301">
            <v>0</v>
          </cell>
          <cell r="X301"/>
        </row>
        <row r="302">
          <cell r="A302" t="str">
            <v>990198</v>
          </cell>
          <cell r="B302" t="str">
            <v>Hounuo</v>
          </cell>
          <cell r="C302" t="str">
            <v>Discontinued 2023</v>
          </cell>
          <cell r="D302" t="str">
            <v>Foam products</v>
          </cell>
          <cell r="E302" t="str">
            <v>721Z</v>
          </cell>
          <cell r="F302" t="str">
            <v>721Z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80</v>
          </cell>
          <cell r="Q302">
            <v>0</v>
          </cell>
          <cell r="R302">
            <v>0</v>
          </cell>
          <cell r="S302">
            <v>0</v>
          </cell>
          <cell r="T302">
            <v>172</v>
          </cell>
          <cell r="U302">
            <v>0</v>
          </cell>
          <cell r="V302">
            <v>172</v>
          </cell>
          <cell r="W302">
            <v>172</v>
          </cell>
          <cell r="X302"/>
        </row>
        <row r="303">
          <cell r="A303" t="str">
            <v>990198</v>
          </cell>
          <cell r="B303" t="str">
            <v>Hounuo</v>
          </cell>
          <cell r="C303" t="str">
            <v>Discontinued 2023</v>
          </cell>
          <cell r="D303" t="str">
            <v>Foam products</v>
          </cell>
          <cell r="E303" t="str">
            <v>726Z</v>
          </cell>
          <cell r="F303" t="str">
            <v>726Z</v>
          </cell>
          <cell r="G303"/>
          <cell r="H303"/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/>
        </row>
        <row r="304">
          <cell r="A304" t="str">
            <v>990422</v>
          </cell>
          <cell r="B304" t="str">
            <v>YH</v>
          </cell>
          <cell r="C304" t="str">
            <v>Active</v>
          </cell>
          <cell r="D304" t="str">
            <v>Others</v>
          </cell>
          <cell r="E304" t="str">
            <v>655</v>
          </cell>
          <cell r="F304" t="str">
            <v>655AU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125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/>
        </row>
        <row r="305">
          <cell r="A305" t="str">
            <v>990422</v>
          </cell>
          <cell r="B305" t="str">
            <v>YH</v>
          </cell>
          <cell r="C305" t="str">
            <v>Active</v>
          </cell>
          <cell r="D305" t="str">
            <v>Others</v>
          </cell>
          <cell r="E305" t="str">
            <v>655</v>
          </cell>
          <cell r="F305" t="str">
            <v>655AZ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100</v>
          </cell>
          <cell r="M305">
            <v>100</v>
          </cell>
          <cell r="N305">
            <v>50</v>
          </cell>
          <cell r="O305">
            <v>0</v>
          </cell>
          <cell r="P305">
            <v>50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-200</v>
          </cell>
          <cell r="X305"/>
        </row>
        <row r="306">
          <cell r="A306" t="str">
            <v>990422</v>
          </cell>
          <cell r="B306" t="str">
            <v>YH</v>
          </cell>
          <cell r="C306" t="str">
            <v>Active</v>
          </cell>
          <cell r="D306" t="str">
            <v>Others</v>
          </cell>
          <cell r="E306" t="str">
            <v>655</v>
          </cell>
          <cell r="F306" t="str">
            <v>655Z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100</v>
          </cell>
          <cell r="N306">
            <v>1300</v>
          </cell>
          <cell r="O306">
            <v>3350</v>
          </cell>
          <cell r="P306">
            <v>256</v>
          </cell>
          <cell r="Q306">
            <v>248</v>
          </cell>
          <cell r="R306">
            <v>837</v>
          </cell>
          <cell r="S306">
            <v>4031</v>
          </cell>
          <cell r="T306">
            <v>7188</v>
          </cell>
          <cell r="U306">
            <v>0</v>
          </cell>
          <cell r="V306">
            <v>3157</v>
          </cell>
          <cell r="W306">
            <v>3057</v>
          </cell>
          <cell r="X306"/>
        </row>
        <row r="307">
          <cell r="A307" t="str">
            <v>990422</v>
          </cell>
          <cell r="B307" t="str">
            <v>YH</v>
          </cell>
          <cell r="C307" t="str">
            <v>Active</v>
          </cell>
          <cell r="D307" t="str">
            <v>Ride On</v>
          </cell>
          <cell r="E307" t="str">
            <v>617Z</v>
          </cell>
          <cell r="F307" t="str">
            <v>617AU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125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/>
        </row>
        <row r="308">
          <cell r="A308" t="str">
            <v>990422</v>
          </cell>
          <cell r="B308" t="str">
            <v>YH</v>
          </cell>
          <cell r="C308" t="str">
            <v>Active</v>
          </cell>
          <cell r="D308" t="str">
            <v>Ride On</v>
          </cell>
          <cell r="E308" t="str">
            <v>617Z</v>
          </cell>
          <cell r="F308" t="str">
            <v>617AZ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100</v>
          </cell>
          <cell r="M308">
            <v>100</v>
          </cell>
          <cell r="N308">
            <v>50</v>
          </cell>
          <cell r="O308">
            <v>0</v>
          </cell>
          <cell r="P308">
            <v>50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-200</v>
          </cell>
          <cell r="X308"/>
        </row>
        <row r="309">
          <cell r="A309" t="str">
            <v>990422</v>
          </cell>
          <cell r="B309" t="str">
            <v>YH</v>
          </cell>
          <cell r="C309" t="str">
            <v>Active</v>
          </cell>
          <cell r="D309" t="str">
            <v>Ride On</v>
          </cell>
          <cell r="E309" t="str">
            <v>617Z</v>
          </cell>
          <cell r="F309" t="str">
            <v>617Z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330</v>
          </cell>
          <cell r="N309">
            <v>425</v>
          </cell>
          <cell r="O309">
            <v>850</v>
          </cell>
          <cell r="P309">
            <v>610</v>
          </cell>
          <cell r="Q309">
            <v>250</v>
          </cell>
          <cell r="R309">
            <v>200</v>
          </cell>
          <cell r="S309">
            <v>1700</v>
          </cell>
          <cell r="T309">
            <v>3998</v>
          </cell>
          <cell r="U309">
            <v>-6</v>
          </cell>
          <cell r="V309">
            <v>2292</v>
          </cell>
          <cell r="W309">
            <v>1962</v>
          </cell>
          <cell r="X309"/>
        </row>
        <row r="310">
          <cell r="A310" t="str">
            <v>990422</v>
          </cell>
          <cell r="B310" t="str">
            <v>YH</v>
          </cell>
          <cell r="C310" t="str">
            <v>Active</v>
          </cell>
          <cell r="D310" t="str">
            <v>Ride On (OP)</v>
          </cell>
          <cell r="E310" t="str">
            <v>971</v>
          </cell>
          <cell r="F310" t="str">
            <v>971Z</v>
          </cell>
          <cell r="G310"/>
          <cell r="H310"/>
          <cell r="I310"/>
          <cell r="J310"/>
          <cell r="K310"/>
          <cell r="L310"/>
          <cell r="M310"/>
          <cell r="N310"/>
          <cell r="O310"/>
          <cell r="P310"/>
          <cell r="Q310"/>
          <cell r="R310"/>
          <cell r="S310">
            <v>0</v>
          </cell>
          <cell r="T310">
            <v>806</v>
          </cell>
          <cell r="U310">
            <v>0</v>
          </cell>
          <cell r="V310">
            <v>806</v>
          </cell>
          <cell r="W310">
            <v>806</v>
          </cell>
          <cell r="X310"/>
        </row>
        <row r="311">
          <cell r="A311" t="str">
            <v>990446</v>
          </cell>
          <cell r="B311" t="str">
            <v>CH Baby</v>
          </cell>
          <cell r="C311" t="str">
            <v>Active</v>
          </cell>
          <cell r="D311" t="str">
            <v>Foldable Wagon (SW)</v>
          </cell>
          <cell r="E311" t="str">
            <v>3980Z</v>
          </cell>
          <cell r="F311" t="str">
            <v>3980Z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150</v>
          </cell>
          <cell r="P311">
            <v>115</v>
          </cell>
          <cell r="Q311">
            <v>32</v>
          </cell>
          <cell r="R311">
            <v>24</v>
          </cell>
          <cell r="S311">
            <v>340</v>
          </cell>
          <cell r="T311">
            <v>550</v>
          </cell>
          <cell r="U311">
            <v>0</v>
          </cell>
          <cell r="V311">
            <v>210</v>
          </cell>
          <cell r="W311">
            <v>210</v>
          </cell>
          <cell r="X311"/>
        </row>
        <row r="312">
          <cell r="A312" t="str">
            <v>990446</v>
          </cell>
          <cell r="B312" t="str">
            <v>CH Baby</v>
          </cell>
          <cell r="C312" t="str">
            <v>Active</v>
          </cell>
          <cell r="D312" t="str">
            <v>Foldable Wagon (SW)</v>
          </cell>
          <cell r="E312" t="str">
            <v>3985Z</v>
          </cell>
          <cell r="F312" t="str">
            <v>3985Z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14</v>
          </cell>
          <cell r="N312">
            <v>0</v>
          </cell>
          <cell r="O312">
            <v>30</v>
          </cell>
          <cell r="P312">
            <v>0</v>
          </cell>
          <cell r="Q312">
            <v>0</v>
          </cell>
          <cell r="R312">
            <v>0</v>
          </cell>
          <cell r="S312">
            <v>549</v>
          </cell>
          <cell r="T312">
            <v>580</v>
          </cell>
          <cell r="U312">
            <v>0</v>
          </cell>
          <cell r="V312">
            <v>31</v>
          </cell>
          <cell r="W312">
            <v>17</v>
          </cell>
          <cell r="X312"/>
        </row>
        <row r="313">
          <cell r="A313" t="str">
            <v>990446</v>
          </cell>
          <cell r="B313" t="str">
            <v>CH Baby</v>
          </cell>
          <cell r="C313" t="str">
            <v>Active</v>
          </cell>
          <cell r="D313" t="str">
            <v>Foldable Wagon (SW)</v>
          </cell>
          <cell r="E313" t="str">
            <v>3995</v>
          </cell>
          <cell r="F313" t="str">
            <v>3995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393</v>
          </cell>
          <cell r="P313">
            <v>199</v>
          </cell>
          <cell r="Q313">
            <v>126</v>
          </cell>
          <cell r="R313">
            <v>27</v>
          </cell>
          <cell r="S313">
            <v>465</v>
          </cell>
          <cell r="T313">
            <v>1134</v>
          </cell>
          <cell r="U313">
            <v>0</v>
          </cell>
          <cell r="V313">
            <v>669</v>
          </cell>
          <cell r="W313">
            <v>669</v>
          </cell>
          <cell r="X313"/>
        </row>
        <row r="314">
          <cell r="A314" t="str">
            <v>990446</v>
          </cell>
          <cell r="B314" t="str">
            <v>CH Baby</v>
          </cell>
          <cell r="C314" t="str">
            <v>Active</v>
          </cell>
          <cell r="D314" t="str">
            <v>Foldable Wagon (SW)</v>
          </cell>
          <cell r="E314" t="str">
            <v>3995</v>
          </cell>
          <cell r="F314" t="str">
            <v>3995AZ</v>
          </cell>
          <cell r="G314">
            <v>0</v>
          </cell>
          <cell r="H314">
            <v>0</v>
          </cell>
          <cell r="I314">
            <v>182</v>
          </cell>
          <cell r="J314">
            <v>0</v>
          </cell>
          <cell r="K314">
            <v>0</v>
          </cell>
          <cell r="L314">
            <v>0</v>
          </cell>
          <cell r="M314">
            <v>100</v>
          </cell>
          <cell r="N314">
            <v>100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232</v>
          </cell>
          <cell r="T314">
            <v>359</v>
          </cell>
          <cell r="U314">
            <v>0</v>
          </cell>
          <cell r="V314">
            <v>127</v>
          </cell>
          <cell r="W314">
            <v>27</v>
          </cell>
          <cell r="X314"/>
        </row>
        <row r="315">
          <cell r="A315" t="str">
            <v>990446</v>
          </cell>
          <cell r="B315" t="str">
            <v>CH Baby</v>
          </cell>
          <cell r="C315" t="str">
            <v>Active</v>
          </cell>
          <cell r="D315" t="str">
            <v>Others</v>
          </cell>
          <cell r="E315" t="str">
            <v>822Z</v>
          </cell>
          <cell r="F315" t="str">
            <v>822Z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50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256</v>
          </cell>
          <cell r="U315">
            <v>0</v>
          </cell>
          <cell r="V315">
            <v>256</v>
          </cell>
          <cell r="W315">
            <v>256</v>
          </cell>
          <cell r="X315"/>
        </row>
        <row r="316">
          <cell r="A316" t="str">
            <v>990446</v>
          </cell>
          <cell r="B316" t="str">
            <v>CH Baby</v>
          </cell>
          <cell r="C316" t="str">
            <v>New</v>
          </cell>
          <cell r="D316" t="str">
            <v>Foldable Wagon (SW)</v>
          </cell>
          <cell r="E316" t="str">
            <v>3998Z</v>
          </cell>
          <cell r="F316" t="str">
            <v>3998Z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347</v>
          </cell>
          <cell r="N316">
            <v>0</v>
          </cell>
          <cell r="O316">
            <v>250</v>
          </cell>
          <cell r="P316">
            <v>0</v>
          </cell>
          <cell r="Q316">
            <v>0</v>
          </cell>
          <cell r="R316">
            <v>0</v>
          </cell>
          <cell r="S316">
            <v>266</v>
          </cell>
          <cell r="T316">
            <v>0</v>
          </cell>
          <cell r="U316"/>
          <cell r="V316">
            <v>-266</v>
          </cell>
          <cell r="W316">
            <v>-613</v>
          </cell>
          <cell r="X316"/>
        </row>
        <row r="317">
          <cell r="A317" t="str">
            <v>990446</v>
          </cell>
          <cell r="B317" t="str">
            <v>CH Baby</v>
          </cell>
          <cell r="C317" t="str">
            <v>active</v>
          </cell>
          <cell r="D317" t="str">
            <v>Stroller</v>
          </cell>
          <cell r="E317" t="str">
            <v>1000Z</v>
          </cell>
          <cell r="F317" t="str">
            <v>1000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50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/>
        </row>
        <row r="318">
          <cell r="A318" t="str">
            <v>990512</v>
          </cell>
          <cell r="B318" t="str">
            <v>ZhiShun</v>
          </cell>
          <cell r="C318" t="str">
            <v>Active</v>
          </cell>
          <cell r="D318" t="str">
            <v>Scooter</v>
          </cell>
          <cell r="E318" t="str">
            <v>529PZ</v>
          </cell>
          <cell r="F318" t="str">
            <v>529PZ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159</v>
          </cell>
          <cell r="P318">
            <v>158</v>
          </cell>
          <cell r="Q318">
            <v>30</v>
          </cell>
          <cell r="R318">
            <v>11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/>
        </row>
        <row r="319">
          <cell r="A319" t="str">
            <v>990512</v>
          </cell>
          <cell r="B319" t="str">
            <v>ZhiShun</v>
          </cell>
          <cell r="C319" t="str">
            <v>Active</v>
          </cell>
          <cell r="D319" t="str">
            <v>Scooter</v>
          </cell>
          <cell r="E319" t="str">
            <v>529Z</v>
          </cell>
          <cell r="F319" t="str">
            <v>529Z</v>
          </cell>
          <cell r="G319">
            <v>200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107</v>
          </cell>
          <cell r="Q319">
            <v>109</v>
          </cell>
          <cell r="R319">
            <v>21</v>
          </cell>
          <cell r="S319">
            <v>200</v>
          </cell>
          <cell r="T319">
            <v>0</v>
          </cell>
          <cell r="U319">
            <v>200</v>
          </cell>
          <cell r="V319">
            <v>0</v>
          </cell>
          <cell r="W319">
            <v>0</v>
          </cell>
          <cell r="X319"/>
        </row>
        <row r="320">
          <cell r="A320" t="str">
            <v>990675</v>
          </cell>
          <cell r="B320" t="str">
            <v>Hope</v>
          </cell>
          <cell r="C320" t="str">
            <v>Active</v>
          </cell>
          <cell r="D320" t="str">
            <v>Stroller</v>
          </cell>
          <cell r="E320" t="str">
            <v>1008BKCZ</v>
          </cell>
          <cell r="F320" t="str">
            <v>1008BKZ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140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160</v>
          </cell>
          <cell r="T320">
            <v>0</v>
          </cell>
          <cell r="U320">
            <v>160</v>
          </cell>
          <cell r="V320">
            <v>0</v>
          </cell>
          <cell r="W320">
            <v>0</v>
          </cell>
          <cell r="X320"/>
        </row>
        <row r="321">
          <cell r="A321" t="str">
            <v>990675</v>
          </cell>
          <cell r="B321" t="str">
            <v>Hope</v>
          </cell>
          <cell r="C321" t="str">
            <v>Active</v>
          </cell>
          <cell r="D321" t="str">
            <v>Stroller</v>
          </cell>
          <cell r="E321" t="str">
            <v>1008CZ</v>
          </cell>
          <cell r="F321" t="str">
            <v>1008Z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40</v>
          </cell>
          <cell r="T321">
            <v>0</v>
          </cell>
          <cell r="U321">
            <v>40</v>
          </cell>
          <cell r="V321">
            <v>0</v>
          </cell>
          <cell r="W321">
            <v>0</v>
          </cell>
          <cell r="X321"/>
        </row>
        <row r="322">
          <cell r="A322" t="str">
            <v>990754</v>
          </cell>
          <cell r="B322" t="str">
            <v>YX</v>
          </cell>
          <cell r="C322" t="str">
            <v>Active (Relo)</v>
          </cell>
          <cell r="D322" t="str">
            <v>Classic Wagon</v>
          </cell>
          <cell r="E322" t="str">
            <v>W40</v>
          </cell>
          <cell r="F322" t="str">
            <v>W40A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3727</v>
          </cell>
          <cell r="P322">
            <v>519</v>
          </cell>
          <cell r="Q322">
            <v>797</v>
          </cell>
          <cell r="R322">
            <v>120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/>
        </row>
        <row r="323">
          <cell r="A323" t="str">
            <v>990754</v>
          </cell>
          <cell r="B323" t="str">
            <v>YX</v>
          </cell>
          <cell r="C323" t="str">
            <v>Active (relo)</v>
          </cell>
          <cell r="D323" t="str">
            <v>Foldable Wagon</v>
          </cell>
          <cell r="E323" t="str">
            <v>3950</v>
          </cell>
          <cell r="F323" t="str">
            <v>3950Z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251</v>
          </cell>
          <cell r="T323">
            <v>1095</v>
          </cell>
          <cell r="U323">
            <v>0</v>
          </cell>
          <cell r="V323">
            <v>844</v>
          </cell>
          <cell r="W323">
            <v>844</v>
          </cell>
          <cell r="X323"/>
        </row>
        <row r="324">
          <cell r="A324" t="str">
            <v>990754</v>
          </cell>
          <cell r="B324" t="str">
            <v>YX</v>
          </cell>
          <cell r="C324" t="str">
            <v>Active (relo)</v>
          </cell>
          <cell r="D324" t="str">
            <v>Foldable Wagon</v>
          </cell>
          <cell r="E324" t="str">
            <v>3951</v>
          </cell>
          <cell r="F324" t="str">
            <v>3951</v>
          </cell>
          <cell r="G324">
            <v>0</v>
          </cell>
          <cell r="H324">
            <v>0</v>
          </cell>
          <cell r="I324">
            <v>749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749</v>
          </cell>
          <cell r="T324">
            <v>1095</v>
          </cell>
          <cell r="U324">
            <v>0</v>
          </cell>
          <cell r="V324">
            <v>346</v>
          </cell>
          <cell r="W324">
            <v>346</v>
          </cell>
          <cell r="X324"/>
        </row>
        <row r="325">
          <cell r="A325" t="str">
            <v>990754</v>
          </cell>
          <cell r="B325" t="str">
            <v>YX</v>
          </cell>
          <cell r="C325" t="str">
            <v>Active (relo)</v>
          </cell>
          <cell r="D325" t="str">
            <v>Ride On</v>
          </cell>
          <cell r="E325" t="str">
            <v>615</v>
          </cell>
          <cell r="F325" t="str">
            <v>615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1800</v>
          </cell>
          <cell r="N325">
            <v>6000</v>
          </cell>
          <cell r="O325">
            <v>10000</v>
          </cell>
          <cell r="P325">
            <v>2000</v>
          </cell>
          <cell r="Q325">
            <v>1000</v>
          </cell>
          <cell r="R325">
            <v>0</v>
          </cell>
          <cell r="S325">
            <v>0</v>
          </cell>
          <cell r="T325">
            <v>14500</v>
          </cell>
          <cell r="U325">
            <v>0</v>
          </cell>
          <cell r="V325">
            <v>14500</v>
          </cell>
          <cell r="W325">
            <v>12700</v>
          </cell>
          <cell r="X325"/>
        </row>
        <row r="326">
          <cell r="A326" t="str">
            <v>990754</v>
          </cell>
          <cell r="B326" t="str">
            <v>YX</v>
          </cell>
          <cell r="C326" t="str">
            <v>Active (relo)</v>
          </cell>
          <cell r="D326" t="str">
            <v>Ride On</v>
          </cell>
          <cell r="E326" t="str">
            <v>615</v>
          </cell>
          <cell r="F326" t="str">
            <v>615S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2197</v>
          </cell>
          <cell r="N326">
            <v>6778</v>
          </cell>
          <cell r="O326">
            <v>5914</v>
          </cell>
          <cell r="P326">
            <v>12601</v>
          </cell>
          <cell r="Q326">
            <v>962</v>
          </cell>
          <cell r="R326">
            <v>1879</v>
          </cell>
          <cell r="S326">
            <v>6198</v>
          </cell>
          <cell r="T326">
            <v>9500</v>
          </cell>
          <cell r="U326">
            <v>0</v>
          </cell>
          <cell r="V326">
            <v>3302</v>
          </cell>
          <cell r="W326">
            <v>1105</v>
          </cell>
          <cell r="X326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8"/>
  <sheetViews>
    <sheetView tabSelected="1" workbookViewId="0">
      <selection activeCell="I7" sqref="I7"/>
    </sheetView>
  </sheetViews>
  <sheetFormatPr defaultRowHeight="15"/>
  <cols>
    <col min="4" max="4" width="10.85546875" customWidth="1"/>
  </cols>
  <sheetData>
    <row r="1" spans="1:25" ht="7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1" t="s">
        <v>20</v>
      </c>
      <c r="V1" s="5" t="s">
        <v>21</v>
      </c>
      <c r="W1" s="5" t="s">
        <v>22</v>
      </c>
      <c r="X1" s="6" t="s">
        <v>23</v>
      </c>
      <c r="Y1" s="1" t="s">
        <v>24</v>
      </c>
    </row>
    <row r="2" spans="1:25">
      <c r="A2" s="7" t="s">
        <v>30</v>
      </c>
      <c r="B2" s="7" t="s">
        <v>31</v>
      </c>
      <c r="C2" s="7" t="s">
        <v>32</v>
      </c>
      <c r="D2" s="7" t="s">
        <v>33</v>
      </c>
      <c r="E2" s="8">
        <v>640</v>
      </c>
      <c r="F2" s="7" t="s">
        <v>34</v>
      </c>
      <c r="G2" s="7">
        <v>0</v>
      </c>
      <c r="H2" s="7">
        <v>500</v>
      </c>
      <c r="I2" s="7">
        <v>0</v>
      </c>
      <c r="J2" s="7">
        <v>0</v>
      </c>
      <c r="K2" s="7">
        <v>200</v>
      </c>
      <c r="L2" s="7">
        <v>0</v>
      </c>
      <c r="M2" s="7">
        <v>0</v>
      </c>
      <c r="N2" s="7">
        <v>300</v>
      </c>
      <c r="O2" s="7">
        <v>500</v>
      </c>
      <c r="P2" s="7">
        <v>650</v>
      </c>
      <c r="Q2" s="7">
        <v>0</v>
      </c>
      <c r="R2" s="7">
        <v>0</v>
      </c>
      <c r="S2" s="7">
        <v>826</v>
      </c>
      <c r="T2" s="7">
        <v>1040</v>
      </c>
      <c r="U2" s="7">
        <v>876</v>
      </c>
      <c r="V2" s="7">
        <f>T2-S2+U2</f>
        <v>1090</v>
      </c>
      <c r="W2" s="7">
        <f t="shared" ref="W2:W61" si="0">V2-SUM(K2:N2)</f>
        <v>590</v>
      </c>
      <c r="X2" s="7">
        <v>0</v>
      </c>
      <c r="Y2" s="7" t="s">
        <v>35</v>
      </c>
    </row>
    <row r="3" spans="1:25">
      <c r="A3" s="7" t="s">
        <v>36</v>
      </c>
      <c r="B3" s="7" t="s">
        <v>37</v>
      </c>
      <c r="C3" s="7" t="s">
        <v>38</v>
      </c>
      <c r="D3" s="7" t="s">
        <v>39</v>
      </c>
      <c r="E3" s="8" t="s">
        <v>40</v>
      </c>
      <c r="F3" s="8" t="s">
        <v>41</v>
      </c>
      <c r="G3" s="7">
        <v>50</v>
      </c>
      <c r="H3" s="7">
        <v>0</v>
      </c>
      <c r="I3" s="7">
        <v>330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1465</v>
      </c>
      <c r="T3" s="7">
        <v>1752</v>
      </c>
      <c r="U3" s="7">
        <v>0</v>
      </c>
      <c r="V3" s="7">
        <f t="shared" ref="V3:V61" si="1">T3-S3+U3</f>
        <v>287</v>
      </c>
      <c r="W3" s="7">
        <f t="shared" si="0"/>
        <v>287</v>
      </c>
      <c r="X3" s="7">
        <v>0</v>
      </c>
      <c r="Y3" s="7"/>
    </row>
    <row r="4" spans="1:25">
      <c r="A4" s="7" t="s">
        <v>36</v>
      </c>
      <c r="B4" s="7" t="s">
        <v>37</v>
      </c>
      <c r="C4" s="7" t="s">
        <v>38</v>
      </c>
      <c r="D4" s="7" t="s">
        <v>39</v>
      </c>
      <c r="E4" s="8" t="s">
        <v>42</v>
      </c>
      <c r="F4" s="8" t="s">
        <v>43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50</v>
      </c>
      <c r="R4" s="7">
        <v>0</v>
      </c>
      <c r="S4" s="7">
        <v>1248</v>
      </c>
      <c r="T4" s="7">
        <v>1361</v>
      </c>
      <c r="U4" s="7">
        <v>0</v>
      </c>
      <c r="V4" s="7">
        <f t="shared" si="1"/>
        <v>113</v>
      </c>
      <c r="W4" s="7">
        <f t="shared" si="0"/>
        <v>113</v>
      </c>
      <c r="X4" s="7">
        <v>0</v>
      </c>
      <c r="Y4" s="7"/>
    </row>
    <row r="5" spans="1:25">
      <c r="A5" s="7" t="s">
        <v>36</v>
      </c>
      <c r="B5" s="7" t="s">
        <v>37</v>
      </c>
      <c r="C5" s="7" t="s">
        <v>38</v>
      </c>
      <c r="D5" s="7" t="s">
        <v>44</v>
      </c>
      <c r="E5" s="8" t="s">
        <v>45</v>
      </c>
      <c r="F5" s="8" t="s">
        <v>46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150</v>
      </c>
      <c r="T5" s="7">
        <v>0</v>
      </c>
      <c r="U5" s="7">
        <v>0</v>
      </c>
      <c r="V5" s="7">
        <f t="shared" si="1"/>
        <v>-150</v>
      </c>
      <c r="W5" s="7">
        <f t="shared" si="0"/>
        <v>-150</v>
      </c>
      <c r="X5" s="7">
        <v>0</v>
      </c>
      <c r="Y5" s="7" t="s">
        <v>47</v>
      </c>
    </row>
    <row r="6" spans="1:25">
      <c r="A6" s="7" t="s">
        <v>36</v>
      </c>
      <c r="B6" s="7" t="s">
        <v>37</v>
      </c>
      <c r="C6" s="7" t="s">
        <v>38</v>
      </c>
      <c r="D6" s="7" t="s">
        <v>44</v>
      </c>
      <c r="E6" s="8" t="s">
        <v>45</v>
      </c>
      <c r="F6" s="8" t="s">
        <v>48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100</v>
      </c>
      <c r="N6" s="7">
        <v>100</v>
      </c>
      <c r="O6" s="7">
        <v>0</v>
      </c>
      <c r="P6" s="7">
        <v>0</v>
      </c>
      <c r="Q6" s="7">
        <v>0</v>
      </c>
      <c r="R6" s="7">
        <v>0</v>
      </c>
      <c r="S6" s="7">
        <v>100</v>
      </c>
      <c r="T6" s="7">
        <v>0</v>
      </c>
      <c r="U6" s="7">
        <v>0</v>
      </c>
      <c r="V6" s="7">
        <f t="shared" si="1"/>
        <v>-100</v>
      </c>
      <c r="W6" s="7">
        <f t="shared" si="0"/>
        <v>-300</v>
      </c>
      <c r="X6" s="7">
        <v>0</v>
      </c>
      <c r="Y6" s="7"/>
    </row>
    <row r="7" spans="1:25">
      <c r="A7" s="7" t="s">
        <v>36</v>
      </c>
      <c r="B7" s="7" t="s">
        <v>37</v>
      </c>
      <c r="C7" s="7" t="s">
        <v>38</v>
      </c>
      <c r="D7" s="7" t="s">
        <v>44</v>
      </c>
      <c r="E7" s="8" t="s">
        <v>45</v>
      </c>
      <c r="F7" s="8" t="s">
        <v>49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50</v>
      </c>
      <c r="M7" s="7">
        <v>100</v>
      </c>
      <c r="N7" s="7">
        <v>50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f t="shared" si="1"/>
        <v>0</v>
      </c>
      <c r="W7" s="7">
        <f t="shared" si="0"/>
        <v>-200</v>
      </c>
      <c r="X7" s="7">
        <v>0</v>
      </c>
      <c r="Y7" s="7"/>
    </row>
    <row r="8" spans="1:25">
      <c r="A8" s="7" t="s">
        <v>36</v>
      </c>
      <c r="B8" s="7" t="s">
        <v>37</v>
      </c>
      <c r="C8" s="7" t="s">
        <v>38</v>
      </c>
      <c r="D8" s="7" t="s">
        <v>44</v>
      </c>
      <c r="E8" s="8" t="s">
        <v>50</v>
      </c>
      <c r="F8" s="8" t="s">
        <v>51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240</v>
      </c>
      <c r="M8" s="7">
        <v>300</v>
      </c>
      <c r="N8" s="7">
        <v>1600</v>
      </c>
      <c r="O8" s="7">
        <v>1500</v>
      </c>
      <c r="P8" s="7">
        <v>100</v>
      </c>
      <c r="Q8" s="7">
        <v>0</v>
      </c>
      <c r="R8" s="7">
        <v>0</v>
      </c>
      <c r="S8" s="7">
        <v>3328</v>
      </c>
      <c r="T8" s="7">
        <v>7316</v>
      </c>
      <c r="U8" s="7">
        <v>0</v>
      </c>
      <c r="V8" s="7">
        <f t="shared" si="1"/>
        <v>3988</v>
      </c>
      <c r="W8" s="7">
        <f t="shared" si="0"/>
        <v>1848</v>
      </c>
      <c r="X8" s="7">
        <v>0</v>
      </c>
      <c r="Y8" s="7"/>
    </row>
    <row r="9" spans="1:25">
      <c r="A9" s="7" t="s">
        <v>36</v>
      </c>
      <c r="B9" s="7" t="s">
        <v>37</v>
      </c>
      <c r="C9" s="7" t="s">
        <v>38</v>
      </c>
      <c r="D9" s="7" t="s">
        <v>44</v>
      </c>
      <c r="E9" s="8" t="s">
        <v>50</v>
      </c>
      <c r="F9" s="8" t="s">
        <v>52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50</v>
      </c>
      <c r="O9" s="7">
        <v>0</v>
      </c>
      <c r="P9" s="7">
        <v>0</v>
      </c>
      <c r="Q9" s="7">
        <v>0</v>
      </c>
      <c r="R9" s="7">
        <v>0</v>
      </c>
      <c r="S9" s="7">
        <v>208</v>
      </c>
      <c r="T9" s="7">
        <v>0</v>
      </c>
      <c r="U9" s="7">
        <v>0</v>
      </c>
      <c r="V9" s="7">
        <f t="shared" si="1"/>
        <v>-208</v>
      </c>
      <c r="W9" s="7">
        <f t="shared" si="0"/>
        <v>-258</v>
      </c>
      <c r="X9" s="7">
        <v>0</v>
      </c>
      <c r="Y9" s="7"/>
    </row>
    <row r="10" spans="1:25">
      <c r="A10" s="7" t="s">
        <v>36</v>
      </c>
      <c r="B10" s="7" t="s">
        <v>37</v>
      </c>
      <c r="C10" s="7" t="s">
        <v>38</v>
      </c>
      <c r="D10" s="7" t="s">
        <v>33</v>
      </c>
      <c r="E10" s="8">
        <v>611</v>
      </c>
      <c r="F10" s="8" t="s">
        <v>53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100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f t="shared" si="1"/>
        <v>0</v>
      </c>
      <c r="W10" s="7">
        <f t="shared" si="0"/>
        <v>-100</v>
      </c>
      <c r="X10" s="7">
        <v>0</v>
      </c>
      <c r="Y10" s="7"/>
    </row>
    <row r="11" spans="1:25">
      <c r="A11" s="7" t="s">
        <v>36</v>
      </c>
      <c r="B11" s="7" t="s">
        <v>37</v>
      </c>
      <c r="C11" s="7" t="s">
        <v>25</v>
      </c>
      <c r="D11" s="7" t="s">
        <v>54</v>
      </c>
      <c r="E11" s="8" t="s">
        <v>55</v>
      </c>
      <c r="F11" s="8" t="s">
        <v>56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100</v>
      </c>
      <c r="M11" s="7">
        <v>100</v>
      </c>
      <c r="N11" s="7">
        <v>0</v>
      </c>
      <c r="O11" s="7">
        <v>110</v>
      </c>
      <c r="P11" s="7">
        <v>0</v>
      </c>
      <c r="Q11" s="7">
        <v>0</v>
      </c>
      <c r="R11" s="7">
        <v>0</v>
      </c>
      <c r="S11" s="7">
        <v>420</v>
      </c>
      <c r="T11" s="7">
        <v>1160</v>
      </c>
      <c r="U11" s="7">
        <v>0</v>
      </c>
      <c r="V11" s="7">
        <f t="shared" si="1"/>
        <v>740</v>
      </c>
      <c r="W11" s="7">
        <f t="shared" si="0"/>
        <v>540</v>
      </c>
      <c r="X11" s="7">
        <v>0</v>
      </c>
      <c r="Y11" s="7" t="s">
        <v>57</v>
      </c>
    </row>
    <row r="12" spans="1:25">
      <c r="A12" s="7" t="s">
        <v>36</v>
      </c>
      <c r="B12" s="7" t="s">
        <v>37</v>
      </c>
      <c r="C12" s="7" t="s">
        <v>25</v>
      </c>
      <c r="D12" s="7" t="s">
        <v>54</v>
      </c>
      <c r="E12" s="8" t="s">
        <v>55</v>
      </c>
      <c r="F12" s="8" t="s">
        <v>58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847</v>
      </c>
      <c r="N12" s="7">
        <v>2278</v>
      </c>
      <c r="O12" s="7">
        <v>200</v>
      </c>
      <c r="P12" s="7">
        <v>100</v>
      </c>
      <c r="Q12" s="7">
        <v>120</v>
      </c>
      <c r="R12" s="7">
        <v>0</v>
      </c>
      <c r="S12" s="7">
        <v>4710</v>
      </c>
      <c r="T12" s="7">
        <v>7092</v>
      </c>
      <c r="U12" s="7">
        <v>0</v>
      </c>
      <c r="V12" s="7">
        <f t="shared" si="1"/>
        <v>2382</v>
      </c>
      <c r="W12" s="7">
        <f t="shared" si="0"/>
        <v>-743</v>
      </c>
      <c r="X12" s="7">
        <v>0</v>
      </c>
      <c r="Y12" s="7"/>
    </row>
    <row r="13" spans="1:25">
      <c r="A13" s="7" t="s">
        <v>36</v>
      </c>
      <c r="B13" s="7" t="s">
        <v>37</v>
      </c>
      <c r="C13" s="7" t="s">
        <v>25</v>
      </c>
      <c r="D13" s="7" t="s">
        <v>26</v>
      </c>
      <c r="E13" s="8">
        <v>411</v>
      </c>
      <c r="F13" s="8">
        <v>411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10142</v>
      </c>
      <c r="T13" s="7">
        <v>15053</v>
      </c>
      <c r="U13" s="7">
        <v>103</v>
      </c>
      <c r="V13" s="7">
        <f t="shared" si="1"/>
        <v>5014</v>
      </c>
      <c r="W13" s="7">
        <f t="shared" si="0"/>
        <v>5014</v>
      </c>
      <c r="X13" s="7">
        <v>0</v>
      </c>
      <c r="Y13" s="7" t="s">
        <v>59</v>
      </c>
    </row>
    <row r="14" spans="1:25">
      <c r="A14" s="7" t="s">
        <v>36</v>
      </c>
      <c r="B14" s="7" t="s">
        <v>37</v>
      </c>
      <c r="C14" s="7" t="s">
        <v>25</v>
      </c>
      <c r="D14" s="7" t="s">
        <v>26</v>
      </c>
      <c r="E14" s="8" t="s">
        <v>28</v>
      </c>
      <c r="F14" s="8" t="s">
        <v>28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7970</v>
      </c>
      <c r="T14" s="7">
        <v>12620</v>
      </c>
      <c r="U14" s="7">
        <v>788</v>
      </c>
      <c r="V14" s="7">
        <f t="shared" si="1"/>
        <v>5438</v>
      </c>
      <c r="W14" s="7">
        <f t="shared" si="0"/>
        <v>5438</v>
      </c>
      <c r="X14" s="7">
        <v>0</v>
      </c>
      <c r="Y14" s="7" t="s">
        <v>60</v>
      </c>
    </row>
    <row r="15" spans="1:25">
      <c r="A15" s="7" t="s">
        <v>36</v>
      </c>
      <c r="B15" s="7" t="s">
        <v>37</v>
      </c>
      <c r="C15" s="7" t="s">
        <v>25</v>
      </c>
      <c r="D15" s="7" t="s">
        <v>44</v>
      </c>
      <c r="E15" s="8" t="s">
        <v>45</v>
      </c>
      <c r="F15" s="8" t="s">
        <v>61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50</v>
      </c>
      <c r="N15" s="7">
        <v>570</v>
      </c>
      <c r="O15" s="7">
        <v>0</v>
      </c>
      <c r="P15" s="7">
        <v>200</v>
      </c>
      <c r="Q15" s="7">
        <v>50</v>
      </c>
      <c r="R15" s="7">
        <v>0</v>
      </c>
      <c r="S15" s="7">
        <v>0</v>
      </c>
      <c r="T15" s="7">
        <v>799</v>
      </c>
      <c r="U15" s="7">
        <v>0</v>
      </c>
      <c r="V15" s="7">
        <f t="shared" si="1"/>
        <v>799</v>
      </c>
      <c r="W15" s="7">
        <f t="shared" si="0"/>
        <v>179</v>
      </c>
      <c r="X15" s="7">
        <v>0</v>
      </c>
      <c r="Y15" s="7"/>
    </row>
    <row r="16" spans="1:25">
      <c r="A16" s="7" t="s">
        <v>36</v>
      </c>
      <c r="B16" s="7" t="s">
        <v>37</v>
      </c>
      <c r="C16" s="7" t="s">
        <v>25</v>
      </c>
      <c r="D16" s="7" t="s">
        <v>44</v>
      </c>
      <c r="E16" s="8" t="s">
        <v>45</v>
      </c>
      <c r="F16" s="8" t="s">
        <v>45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50</v>
      </c>
      <c r="N16" s="7">
        <v>500</v>
      </c>
      <c r="O16" s="7">
        <v>750</v>
      </c>
      <c r="P16" s="7">
        <v>600</v>
      </c>
      <c r="Q16" s="7">
        <v>320</v>
      </c>
      <c r="R16" s="7">
        <v>336</v>
      </c>
      <c r="S16" s="7">
        <v>650</v>
      </c>
      <c r="T16" s="7">
        <v>3289</v>
      </c>
      <c r="U16" s="7">
        <v>0</v>
      </c>
      <c r="V16" s="7">
        <f t="shared" si="1"/>
        <v>2639</v>
      </c>
      <c r="W16" s="7">
        <f t="shared" si="0"/>
        <v>2089</v>
      </c>
      <c r="X16" s="7">
        <v>0</v>
      </c>
      <c r="Y16" s="7"/>
    </row>
    <row r="17" spans="1:25">
      <c r="A17" s="7" t="s">
        <v>36</v>
      </c>
      <c r="B17" s="7" t="s">
        <v>37</v>
      </c>
      <c r="C17" s="7" t="s">
        <v>62</v>
      </c>
      <c r="D17" s="7" t="s">
        <v>39</v>
      </c>
      <c r="E17" s="8">
        <v>33</v>
      </c>
      <c r="F17" s="8" t="s">
        <v>63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500</v>
      </c>
      <c r="R17" s="7">
        <v>1000</v>
      </c>
      <c r="S17" s="7">
        <v>11591</v>
      </c>
      <c r="T17" s="7">
        <v>10535</v>
      </c>
      <c r="U17" s="7">
        <v>0</v>
      </c>
      <c r="V17" s="7">
        <f t="shared" si="1"/>
        <v>-1056</v>
      </c>
      <c r="W17" s="7">
        <f t="shared" si="0"/>
        <v>-1056</v>
      </c>
      <c r="X17" s="7">
        <v>0</v>
      </c>
      <c r="Y17" s="7"/>
    </row>
    <row r="18" spans="1:25">
      <c r="A18" s="7" t="s">
        <v>36</v>
      </c>
      <c r="B18" s="7" t="s">
        <v>37</v>
      </c>
      <c r="C18" s="7" t="s">
        <v>62</v>
      </c>
      <c r="D18" s="7" t="s">
        <v>39</v>
      </c>
      <c r="E18" s="8">
        <v>33</v>
      </c>
      <c r="F18" s="8" t="s">
        <v>64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300</v>
      </c>
      <c r="M18" s="7">
        <v>50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351</v>
      </c>
      <c r="T18" s="7">
        <v>548</v>
      </c>
      <c r="U18" s="7">
        <v>0</v>
      </c>
      <c r="V18" s="7">
        <f t="shared" si="1"/>
        <v>197</v>
      </c>
      <c r="W18" s="7">
        <f t="shared" si="0"/>
        <v>-153</v>
      </c>
      <c r="X18" s="7">
        <v>0</v>
      </c>
      <c r="Y18" s="7"/>
    </row>
    <row r="19" spans="1:25">
      <c r="A19" s="7" t="s">
        <v>36</v>
      </c>
      <c r="B19" s="7" t="s">
        <v>37</v>
      </c>
      <c r="C19" s="7" t="s">
        <v>62</v>
      </c>
      <c r="D19" s="7" t="s">
        <v>39</v>
      </c>
      <c r="E19" s="8" t="s">
        <v>65</v>
      </c>
      <c r="F19" s="8" t="s">
        <v>65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150</v>
      </c>
      <c r="O19" s="7">
        <v>0</v>
      </c>
      <c r="P19" s="7">
        <v>100</v>
      </c>
      <c r="Q19" s="7">
        <v>0</v>
      </c>
      <c r="R19" s="7">
        <v>0</v>
      </c>
      <c r="S19" s="7">
        <v>150</v>
      </c>
      <c r="T19" s="7">
        <v>435</v>
      </c>
      <c r="U19" s="7">
        <v>0</v>
      </c>
      <c r="V19" s="7">
        <f t="shared" si="1"/>
        <v>285</v>
      </c>
      <c r="W19" s="7">
        <f t="shared" si="0"/>
        <v>135</v>
      </c>
      <c r="X19" s="7">
        <v>0</v>
      </c>
      <c r="Y19" s="7"/>
    </row>
    <row r="20" spans="1:25">
      <c r="A20" s="7" t="s">
        <v>36</v>
      </c>
      <c r="B20" s="7" t="s">
        <v>37</v>
      </c>
      <c r="C20" s="7" t="s">
        <v>62</v>
      </c>
      <c r="D20" s="7" t="s">
        <v>39</v>
      </c>
      <c r="E20" s="8" t="s">
        <v>65</v>
      </c>
      <c r="F20" s="8" t="s">
        <v>66</v>
      </c>
      <c r="G20" s="7">
        <v>100</v>
      </c>
      <c r="H20" s="7">
        <v>0</v>
      </c>
      <c r="I20" s="7">
        <v>0</v>
      </c>
      <c r="J20" s="7">
        <v>0</v>
      </c>
      <c r="K20" s="7">
        <v>90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1925</v>
      </c>
      <c r="T20" s="7">
        <v>1949</v>
      </c>
      <c r="U20" s="7">
        <v>0</v>
      </c>
      <c r="V20" s="7">
        <f t="shared" si="1"/>
        <v>24</v>
      </c>
      <c r="W20" s="7">
        <f t="shared" si="0"/>
        <v>-66</v>
      </c>
      <c r="X20" s="7">
        <v>0</v>
      </c>
      <c r="Y20" s="7"/>
    </row>
    <row r="21" spans="1:25">
      <c r="A21" s="7" t="s">
        <v>36</v>
      </c>
      <c r="B21" s="7" t="s">
        <v>37</v>
      </c>
      <c r="C21" s="7" t="s">
        <v>62</v>
      </c>
      <c r="D21" s="7" t="s">
        <v>39</v>
      </c>
      <c r="E21" s="8" t="s">
        <v>67</v>
      </c>
      <c r="F21" s="8" t="s">
        <v>67</v>
      </c>
      <c r="G21" s="7">
        <v>0</v>
      </c>
      <c r="H21" s="7">
        <v>0</v>
      </c>
      <c r="I21" s="7">
        <v>260</v>
      </c>
      <c r="J21" s="7">
        <v>0</v>
      </c>
      <c r="K21" s="7">
        <v>0</v>
      </c>
      <c r="L21" s="7">
        <v>100</v>
      </c>
      <c r="M21" s="7">
        <v>0</v>
      </c>
      <c r="N21" s="7">
        <v>200</v>
      </c>
      <c r="O21" s="7">
        <v>100</v>
      </c>
      <c r="P21" s="7">
        <v>200</v>
      </c>
      <c r="Q21" s="7">
        <v>100</v>
      </c>
      <c r="R21" s="7">
        <v>0</v>
      </c>
      <c r="S21" s="7">
        <v>5889</v>
      </c>
      <c r="T21" s="7">
        <v>9387</v>
      </c>
      <c r="U21" s="7">
        <v>0</v>
      </c>
      <c r="V21" s="7">
        <f t="shared" si="1"/>
        <v>3498</v>
      </c>
      <c r="W21" s="7">
        <f t="shared" si="0"/>
        <v>3198</v>
      </c>
      <c r="X21" s="7">
        <v>0</v>
      </c>
      <c r="Y21" s="7" t="s">
        <v>68</v>
      </c>
    </row>
    <row r="22" spans="1:25">
      <c r="A22" s="7" t="s">
        <v>36</v>
      </c>
      <c r="B22" s="7" t="s">
        <v>37</v>
      </c>
      <c r="C22" s="7" t="s">
        <v>62</v>
      </c>
      <c r="D22" s="7" t="s">
        <v>54</v>
      </c>
      <c r="E22" s="8">
        <v>18</v>
      </c>
      <c r="F22" s="8">
        <v>18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200</v>
      </c>
      <c r="N22" s="7">
        <v>200</v>
      </c>
      <c r="O22" s="7">
        <v>0</v>
      </c>
      <c r="P22" s="7">
        <v>150</v>
      </c>
      <c r="Q22" s="7">
        <v>0</v>
      </c>
      <c r="R22" s="7">
        <v>0</v>
      </c>
      <c r="S22" s="7">
        <v>785</v>
      </c>
      <c r="T22" s="7">
        <v>931</v>
      </c>
      <c r="U22" s="7">
        <v>0</v>
      </c>
      <c r="V22" s="7">
        <f t="shared" si="1"/>
        <v>146</v>
      </c>
      <c r="W22" s="7">
        <f t="shared" si="0"/>
        <v>-254</v>
      </c>
      <c r="X22" s="7">
        <v>0</v>
      </c>
      <c r="Y22" s="7"/>
    </row>
    <row r="23" spans="1:25">
      <c r="A23" s="7" t="s">
        <v>36</v>
      </c>
      <c r="B23" s="7" t="s">
        <v>37</v>
      </c>
      <c r="C23" s="7" t="s">
        <v>62</v>
      </c>
      <c r="D23" s="7" t="s">
        <v>54</v>
      </c>
      <c r="E23" s="8">
        <v>18</v>
      </c>
      <c r="F23" s="8" t="s">
        <v>69</v>
      </c>
      <c r="G23" s="7">
        <v>303</v>
      </c>
      <c r="H23" s="7">
        <v>0</v>
      </c>
      <c r="I23" s="7">
        <v>470</v>
      </c>
      <c r="J23" s="7">
        <v>0</v>
      </c>
      <c r="K23" s="7">
        <v>75</v>
      </c>
      <c r="L23" s="7">
        <v>0</v>
      </c>
      <c r="M23" s="7">
        <v>0</v>
      </c>
      <c r="N23" s="7">
        <v>50</v>
      </c>
      <c r="O23" s="7">
        <v>0</v>
      </c>
      <c r="P23" s="7">
        <v>0</v>
      </c>
      <c r="Q23" s="7">
        <v>0</v>
      </c>
      <c r="R23" s="7">
        <v>0</v>
      </c>
      <c r="S23" s="7">
        <v>2971</v>
      </c>
      <c r="T23" s="7">
        <v>3092</v>
      </c>
      <c r="U23" s="7">
        <v>0</v>
      </c>
      <c r="V23" s="7">
        <f t="shared" si="1"/>
        <v>121</v>
      </c>
      <c r="W23" s="7">
        <f t="shared" si="0"/>
        <v>-4</v>
      </c>
      <c r="X23" s="7">
        <v>0</v>
      </c>
      <c r="Y23" s="7"/>
    </row>
    <row r="24" spans="1:25">
      <c r="A24" s="7" t="s">
        <v>36</v>
      </c>
      <c r="B24" s="7" t="s">
        <v>37</v>
      </c>
      <c r="C24" s="7" t="s">
        <v>62</v>
      </c>
      <c r="D24" s="7" t="s">
        <v>54</v>
      </c>
      <c r="E24" s="8">
        <v>29</v>
      </c>
      <c r="F24" s="8" t="s">
        <v>70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271</v>
      </c>
      <c r="O24" s="7">
        <v>230</v>
      </c>
      <c r="P24" s="7">
        <v>0</v>
      </c>
      <c r="Q24" s="7">
        <v>0</v>
      </c>
      <c r="R24" s="7">
        <v>0</v>
      </c>
      <c r="S24" s="7">
        <v>911</v>
      </c>
      <c r="T24" s="7">
        <v>1800</v>
      </c>
      <c r="U24" s="7">
        <v>0</v>
      </c>
      <c r="V24" s="7">
        <f t="shared" si="1"/>
        <v>889</v>
      </c>
      <c r="W24" s="7">
        <f t="shared" si="0"/>
        <v>618</v>
      </c>
      <c r="X24" s="7">
        <v>0</v>
      </c>
      <c r="Y24" s="7" t="s">
        <v>71</v>
      </c>
    </row>
    <row r="25" spans="1:25">
      <c r="A25" s="7" t="s">
        <v>36</v>
      </c>
      <c r="B25" s="7" t="s">
        <v>37</v>
      </c>
      <c r="C25" s="7" t="s">
        <v>62</v>
      </c>
      <c r="D25" s="7" t="s">
        <v>54</v>
      </c>
      <c r="E25" s="8">
        <v>32</v>
      </c>
      <c r="F25" s="8" t="s">
        <v>72</v>
      </c>
      <c r="G25" s="7">
        <v>0</v>
      </c>
      <c r="H25" s="7">
        <v>0</v>
      </c>
      <c r="I25" s="7">
        <v>0</v>
      </c>
      <c r="J25" s="7">
        <v>0</v>
      </c>
      <c r="K25" s="7">
        <v>457</v>
      </c>
      <c r="L25" s="7">
        <v>0</v>
      </c>
      <c r="M25" s="7">
        <v>0</v>
      </c>
      <c r="N25" s="7">
        <v>75</v>
      </c>
      <c r="O25" s="7">
        <v>0</v>
      </c>
      <c r="P25" s="7">
        <v>120</v>
      </c>
      <c r="Q25" s="7">
        <v>0</v>
      </c>
      <c r="R25" s="7">
        <v>0</v>
      </c>
      <c r="S25" s="7">
        <v>3310</v>
      </c>
      <c r="T25" s="7">
        <v>3384</v>
      </c>
      <c r="U25" s="7">
        <v>0</v>
      </c>
      <c r="V25" s="7">
        <f t="shared" si="1"/>
        <v>74</v>
      </c>
      <c r="W25" s="7">
        <f t="shared" si="0"/>
        <v>-458</v>
      </c>
      <c r="X25" s="7">
        <v>0</v>
      </c>
      <c r="Y25" s="7"/>
    </row>
    <row r="26" spans="1:25">
      <c r="A26" s="7" t="s">
        <v>36</v>
      </c>
      <c r="B26" s="7" t="s">
        <v>37</v>
      </c>
      <c r="C26" s="7" t="s">
        <v>62</v>
      </c>
      <c r="D26" s="7" t="s">
        <v>26</v>
      </c>
      <c r="E26" s="8">
        <v>415</v>
      </c>
      <c r="F26" s="8">
        <v>415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340</v>
      </c>
      <c r="T26" s="7">
        <v>0</v>
      </c>
      <c r="U26" s="7">
        <v>0</v>
      </c>
      <c r="V26" s="7">
        <f t="shared" si="1"/>
        <v>-340</v>
      </c>
      <c r="W26" s="7">
        <f t="shared" si="0"/>
        <v>-340</v>
      </c>
      <c r="X26" s="7">
        <v>0</v>
      </c>
      <c r="Y26" s="7"/>
    </row>
    <row r="27" spans="1:25">
      <c r="A27" s="7" t="s">
        <v>36</v>
      </c>
      <c r="B27" s="7" t="s">
        <v>37</v>
      </c>
      <c r="C27" s="7" t="s">
        <v>62</v>
      </c>
      <c r="D27" s="7" t="s">
        <v>26</v>
      </c>
      <c r="E27" s="8" t="s">
        <v>73</v>
      </c>
      <c r="F27" s="8" t="s">
        <v>73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400</v>
      </c>
      <c r="T27" s="7">
        <v>0</v>
      </c>
      <c r="U27" s="7">
        <v>0</v>
      </c>
      <c r="V27" s="7">
        <f t="shared" si="1"/>
        <v>-400</v>
      </c>
      <c r="W27" s="7">
        <f t="shared" si="0"/>
        <v>-400</v>
      </c>
      <c r="X27" s="7">
        <v>0</v>
      </c>
      <c r="Y27" s="7"/>
    </row>
    <row r="28" spans="1:25">
      <c r="A28" s="7" t="s">
        <v>36</v>
      </c>
      <c r="B28" s="7" t="s">
        <v>37</v>
      </c>
      <c r="C28" s="7" t="s">
        <v>62</v>
      </c>
      <c r="D28" s="7" t="s">
        <v>26</v>
      </c>
      <c r="E28" s="8" t="s">
        <v>73</v>
      </c>
      <c r="F28" s="8" t="s">
        <v>74</v>
      </c>
      <c r="G28" s="7">
        <v>500</v>
      </c>
      <c r="H28" s="7">
        <v>0</v>
      </c>
      <c r="I28" s="7">
        <v>0</v>
      </c>
      <c r="J28" s="7">
        <v>0</v>
      </c>
      <c r="K28" s="7">
        <v>75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1250</v>
      </c>
      <c r="T28" s="7">
        <v>0</v>
      </c>
      <c r="U28" s="7">
        <v>0</v>
      </c>
      <c r="V28" s="7">
        <f t="shared" si="1"/>
        <v>-1250</v>
      </c>
      <c r="W28" s="7">
        <f t="shared" si="0"/>
        <v>-1325</v>
      </c>
      <c r="X28" s="7">
        <v>0</v>
      </c>
      <c r="Y28" s="7"/>
    </row>
    <row r="29" spans="1:25">
      <c r="A29" s="7" t="s">
        <v>36</v>
      </c>
      <c r="B29" s="7" t="s">
        <v>37</v>
      </c>
      <c r="C29" s="7" t="s">
        <v>62</v>
      </c>
      <c r="D29" s="7" t="s">
        <v>44</v>
      </c>
      <c r="E29" s="8" t="s">
        <v>75</v>
      </c>
      <c r="F29" s="8" t="s">
        <v>75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300</v>
      </c>
      <c r="M29" s="7">
        <v>100</v>
      </c>
      <c r="N29" s="7">
        <v>300</v>
      </c>
      <c r="O29" s="7">
        <v>1200</v>
      </c>
      <c r="P29" s="7">
        <v>2185</v>
      </c>
      <c r="Q29" s="7">
        <v>114</v>
      </c>
      <c r="R29" s="7">
        <v>262</v>
      </c>
      <c r="S29" s="7">
        <v>6068</v>
      </c>
      <c r="T29" s="7">
        <v>7960</v>
      </c>
      <c r="U29" s="7">
        <v>0</v>
      </c>
      <c r="V29" s="7">
        <f t="shared" si="1"/>
        <v>1892</v>
      </c>
      <c r="W29" s="7">
        <f t="shared" si="0"/>
        <v>1192</v>
      </c>
      <c r="X29" s="7">
        <v>0</v>
      </c>
      <c r="Y29" s="7"/>
    </row>
    <row r="30" spans="1:25">
      <c r="A30" s="7" t="s">
        <v>36</v>
      </c>
      <c r="B30" s="7" t="s">
        <v>37</v>
      </c>
      <c r="C30" s="7" t="s">
        <v>62</v>
      </c>
      <c r="D30" s="7" t="s">
        <v>44</v>
      </c>
      <c r="E30" s="8" t="s">
        <v>75</v>
      </c>
      <c r="F30" s="8" t="s">
        <v>76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240</v>
      </c>
      <c r="M30" s="7">
        <v>200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f t="shared" si="1"/>
        <v>0</v>
      </c>
      <c r="W30" s="7">
        <f t="shared" si="0"/>
        <v>-440</v>
      </c>
      <c r="X30" s="7">
        <v>0</v>
      </c>
      <c r="Y30" s="7"/>
    </row>
    <row r="31" spans="1:25">
      <c r="A31" s="7" t="s">
        <v>36</v>
      </c>
      <c r="B31" s="7" t="s">
        <v>37</v>
      </c>
      <c r="C31" s="7" t="s">
        <v>62</v>
      </c>
      <c r="D31" s="7" t="s">
        <v>33</v>
      </c>
      <c r="E31" s="8">
        <v>615</v>
      </c>
      <c r="F31" s="8">
        <v>615</v>
      </c>
      <c r="G31" s="7">
        <v>0</v>
      </c>
      <c r="H31" s="7">
        <v>200</v>
      </c>
      <c r="I31" s="7">
        <v>100</v>
      </c>
      <c r="J31" s="7">
        <v>0</v>
      </c>
      <c r="K31" s="7">
        <v>0</v>
      </c>
      <c r="L31" s="7">
        <v>400</v>
      </c>
      <c r="M31" s="7">
        <v>1688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19800</v>
      </c>
      <c r="T31" s="7">
        <v>22103</v>
      </c>
      <c r="U31" s="7">
        <v>0</v>
      </c>
      <c r="V31" s="7">
        <f t="shared" si="1"/>
        <v>2303</v>
      </c>
      <c r="W31" s="7">
        <f t="shared" si="0"/>
        <v>215</v>
      </c>
      <c r="X31" s="7">
        <v>0</v>
      </c>
      <c r="Y31" s="7" t="s">
        <v>77</v>
      </c>
    </row>
    <row r="32" spans="1:25">
      <c r="A32" s="7" t="s">
        <v>36</v>
      </c>
      <c r="B32" s="7" t="s">
        <v>37</v>
      </c>
      <c r="C32" s="7" t="s">
        <v>62</v>
      </c>
      <c r="D32" s="7" t="s">
        <v>33</v>
      </c>
      <c r="E32" s="8">
        <v>615</v>
      </c>
      <c r="F32" s="8" t="s">
        <v>78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7587</v>
      </c>
      <c r="T32" s="7">
        <v>7831</v>
      </c>
      <c r="U32" s="7">
        <v>0</v>
      </c>
      <c r="V32" s="7">
        <f t="shared" si="1"/>
        <v>244</v>
      </c>
      <c r="W32" s="7">
        <f t="shared" si="0"/>
        <v>244</v>
      </c>
      <c r="X32" s="7">
        <v>0</v>
      </c>
      <c r="Y32" s="7" t="s">
        <v>77</v>
      </c>
    </row>
    <row r="33" spans="1:25">
      <c r="A33" s="7" t="s">
        <v>36</v>
      </c>
      <c r="B33" s="7" t="s">
        <v>37</v>
      </c>
      <c r="C33" s="7" t="s">
        <v>79</v>
      </c>
      <c r="D33" s="7" t="s">
        <v>54</v>
      </c>
      <c r="E33" s="8">
        <v>32</v>
      </c>
      <c r="F33" s="8">
        <v>32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>
        <v>0</v>
      </c>
      <c r="T33" s="7">
        <v>0</v>
      </c>
      <c r="U33" s="7">
        <v>0</v>
      </c>
      <c r="V33" s="7">
        <f t="shared" si="1"/>
        <v>0</v>
      </c>
      <c r="W33" s="7">
        <f t="shared" si="0"/>
        <v>0</v>
      </c>
      <c r="X33" s="7">
        <v>0</v>
      </c>
      <c r="Y33" s="7"/>
    </row>
    <row r="34" spans="1:25">
      <c r="A34" s="7" t="s">
        <v>36</v>
      </c>
      <c r="B34" s="7" t="s">
        <v>37</v>
      </c>
      <c r="C34" s="7" t="s">
        <v>80</v>
      </c>
      <c r="D34" s="7" t="s">
        <v>39</v>
      </c>
      <c r="E34" s="8">
        <v>33</v>
      </c>
      <c r="F34" s="8">
        <v>33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250</v>
      </c>
      <c r="O34" s="7">
        <v>0</v>
      </c>
      <c r="P34" s="7">
        <v>0</v>
      </c>
      <c r="Q34" s="7">
        <v>0</v>
      </c>
      <c r="R34" s="7">
        <v>0</v>
      </c>
      <c r="S34" s="7">
        <v>500</v>
      </c>
      <c r="T34" s="7">
        <v>780</v>
      </c>
      <c r="U34" s="7">
        <v>0</v>
      </c>
      <c r="V34" s="7">
        <f t="shared" si="1"/>
        <v>280</v>
      </c>
      <c r="W34" s="7">
        <f t="shared" si="0"/>
        <v>30</v>
      </c>
      <c r="X34" s="7">
        <v>0</v>
      </c>
      <c r="Y34" s="7"/>
    </row>
    <row r="35" spans="1:25">
      <c r="A35" s="7" t="s">
        <v>36</v>
      </c>
      <c r="B35" s="7" t="s">
        <v>37</v>
      </c>
      <c r="C35" s="7" t="s">
        <v>80</v>
      </c>
      <c r="D35" s="7" t="s">
        <v>39</v>
      </c>
      <c r="E35" s="8" t="s">
        <v>67</v>
      </c>
      <c r="F35" s="8" t="s">
        <v>81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800</v>
      </c>
      <c r="N35" s="7">
        <v>300</v>
      </c>
      <c r="O35" s="7">
        <v>1200</v>
      </c>
      <c r="P35" s="7">
        <v>0</v>
      </c>
      <c r="Q35" s="7">
        <v>600</v>
      </c>
      <c r="R35" s="7">
        <v>0</v>
      </c>
      <c r="S35" s="7">
        <v>3388</v>
      </c>
      <c r="T35" s="7">
        <v>3935</v>
      </c>
      <c r="U35" s="7">
        <v>0</v>
      </c>
      <c r="V35" s="7">
        <f t="shared" si="1"/>
        <v>547</v>
      </c>
      <c r="W35" s="7">
        <f t="shared" si="0"/>
        <v>-553</v>
      </c>
      <c r="X35" s="7">
        <v>0</v>
      </c>
      <c r="Y35" s="7"/>
    </row>
    <row r="36" spans="1:25">
      <c r="A36" s="7" t="s">
        <v>36</v>
      </c>
      <c r="B36" s="7" t="s">
        <v>37</v>
      </c>
      <c r="C36" s="7" t="s">
        <v>80</v>
      </c>
      <c r="D36" s="7" t="s">
        <v>39</v>
      </c>
      <c r="E36" s="8" t="s">
        <v>40</v>
      </c>
      <c r="F36" s="8" t="s">
        <v>40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150</v>
      </c>
      <c r="P36" s="7">
        <v>0</v>
      </c>
      <c r="Q36" s="7">
        <v>100</v>
      </c>
      <c r="R36" s="7">
        <v>0</v>
      </c>
      <c r="S36" s="7">
        <v>0</v>
      </c>
      <c r="T36" s="7">
        <v>231</v>
      </c>
      <c r="U36" s="7">
        <v>2</v>
      </c>
      <c r="V36" s="7">
        <f t="shared" si="1"/>
        <v>233</v>
      </c>
      <c r="W36" s="7">
        <f t="shared" si="0"/>
        <v>233</v>
      </c>
      <c r="X36" s="7">
        <v>0</v>
      </c>
      <c r="Y36" s="7" t="s">
        <v>82</v>
      </c>
    </row>
    <row r="37" spans="1:25">
      <c r="A37" s="7" t="s">
        <v>36</v>
      </c>
      <c r="B37" s="7" t="s">
        <v>37</v>
      </c>
      <c r="C37" s="7" t="s">
        <v>80</v>
      </c>
      <c r="D37" s="7" t="s">
        <v>54</v>
      </c>
      <c r="E37" s="8">
        <v>1800</v>
      </c>
      <c r="F37" s="8">
        <v>1800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150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150</v>
      </c>
      <c r="T37" s="7">
        <v>300</v>
      </c>
      <c r="U37" s="7">
        <v>0</v>
      </c>
      <c r="V37" s="7">
        <f t="shared" si="1"/>
        <v>150</v>
      </c>
      <c r="W37" s="7">
        <f t="shared" si="0"/>
        <v>0</v>
      </c>
      <c r="X37" s="7">
        <v>0</v>
      </c>
      <c r="Y37" s="7" t="s">
        <v>71</v>
      </c>
    </row>
    <row r="38" spans="1:25">
      <c r="A38" s="7" t="s">
        <v>36</v>
      </c>
      <c r="B38" s="7" t="s">
        <v>37</v>
      </c>
      <c r="C38" s="7" t="s">
        <v>80</v>
      </c>
      <c r="D38" s="7" t="s">
        <v>54</v>
      </c>
      <c r="E38" s="8">
        <v>1800</v>
      </c>
      <c r="F38" s="8" t="s">
        <v>83</v>
      </c>
      <c r="G38" s="7">
        <v>0</v>
      </c>
      <c r="H38" s="7">
        <v>0</v>
      </c>
      <c r="I38" s="7">
        <v>0</v>
      </c>
      <c r="J38" s="7">
        <v>0</v>
      </c>
      <c r="K38" s="7">
        <v>25</v>
      </c>
      <c r="L38" s="7">
        <v>0</v>
      </c>
      <c r="M38" s="7">
        <v>820</v>
      </c>
      <c r="N38" s="7">
        <v>116</v>
      </c>
      <c r="O38" s="7">
        <v>314</v>
      </c>
      <c r="P38" s="7">
        <v>260</v>
      </c>
      <c r="Q38" s="7">
        <v>300</v>
      </c>
      <c r="R38" s="7">
        <v>0</v>
      </c>
      <c r="S38" s="7">
        <v>1325</v>
      </c>
      <c r="T38" s="7">
        <v>1767</v>
      </c>
      <c r="U38" s="7">
        <v>0</v>
      </c>
      <c r="V38" s="7">
        <f t="shared" si="1"/>
        <v>442</v>
      </c>
      <c r="W38" s="7">
        <f t="shared" si="0"/>
        <v>-519</v>
      </c>
      <c r="X38" s="7">
        <v>0</v>
      </c>
      <c r="Y38" s="7" t="s">
        <v>71</v>
      </c>
    </row>
    <row r="39" spans="1:25">
      <c r="A39" s="7" t="s">
        <v>36</v>
      </c>
      <c r="B39" s="7" t="s">
        <v>37</v>
      </c>
      <c r="C39" s="7" t="s">
        <v>80</v>
      </c>
      <c r="D39" s="7" t="s">
        <v>54</v>
      </c>
      <c r="E39" s="8" t="s">
        <v>84</v>
      </c>
      <c r="F39" s="8" t="s">
        <v>84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100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f t="shared" si="1"/>
        <v>0</v>
      </c>
      <c r="W39" s="7">
        <f t="shared" si="0"/>
        <v>0</v>
      </c>
      <c r="X39" s="7">
        <v>0</v>
      </c>
      <c r="Y39" s="7"/>
    </row>
    <row r="40" spans="1:25">
      <c r="A40" s="7" t="s">
        <v>36</v>
      </c>
      <c r="B40" s="7" t="s">
        <v>37</v>
      </c>
      <c r="C40" s="7" t="s">
        <v>80</v>
      </c>
      <c r="D40" s="7" t="s">
        <v>54</v>
      </c>
      <c r="E40" s="8">
        <v>24</v>
      </c>
      <c r="F40" s="8">
        <v>24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70</v>
      </c>
      <c r="Q40" s="7">
        <v>0</v>
      </c>
      <c r="R40" s="7">
        <v>0</v>
      </c>
      <c r="S40" s="7">
        <v>265</v>
      </c>
      <c r="T40" s="7">
        <v>265</v>
      </c>
      <c r="U40" s="7">
        <v>0</v>
      </c>
      <c r="V40" s="7">
        <f t="shared" si="1"/>
        <v>0</v>
      </c>
      <c r="W40" s="7">
        <f t="shared" si="0"/>
        <v>0</v>
      </c>
      <c r="X40" s="7">
        <v>0</v>
      </c>
      <c r="Y40" s="7"/>
    </row>
    <row r="41" spans="1:25">
      <c r="A41" s="7" t="s">
        <v>36</v>
      </c>
      <c r="B41" s="7" t="s">
        <v>37</v>
      </c>
      <c r="C41" s="7" t="s">
        <v>80</v>
      </c>
      <c r="D41" s="7" t="s">
        <v>54</v>
      </c>
      <c r="E41" s="8">
        <v>24</v>
      </c>
      <c r="F41" s="8" t="s">
        <v>85</v>
      </c>
      <c r="G41" s="7">
        <v>210</v>
      </c>
      <c r="H41" s="7">
        <v>0</v>
      </c>
      <c r="I41" s="7">
        <v>245</v>
      </c>
      <c r="J41" s="7">
        <v>0</v>
      </c>
      <c r="K41" s="7">
        <v>0</v>
      </c>
      <c r="L41" s="7">
        <v>0</v>
      </c>
      <c r="M41" s="7">
        <v>0</v>
      </c>
      <c r="N41" s="7">
        <v>400</v>
      </c>
      <c r="O41" s="7">
        <v>50</v>
      </c>
      <c r="P41" s="7">
        <v>0</v>
      </c>
      <c r="Q41" s="7">
        <v>250</v>
      </c>
      <c r="R41" s="7">
        <v>0</v>
      </c>
      <c r="S41" s="7">
        <v>1115</v>
      </c>
      <c r="T41" s="7">
        <v>1500</v>
      </c>
      <c r="U41" s="7">
        <v>0</v>
      </c>
      <c r="V41" s="7">
        <f t="shared" si="1"/>
        <v>385</v>
      </c>
      <c r="W41" s="7">
        <f t="shared" si="0"/>
        <v>-15</v>
      </c>
      <c r="X41" s="7">
        <v>0</v>
      </c>
      <c r="Y41" s="7"/>
    </row>
    <row r="42" spans="1:25">
      <c r="A42" s="7" t="s">
        <v>36</v>
      </c>
      <c r="B42" s="7" t="s">
        <v>37</v>
      </c>
      <c r="C42" s="7" t="s">
        <v>80</v>
      </c>
      <c r="D42" s="7" t="s">
        <v>33</v>
      </c>
      <c r="E42" s="8">
        <v>474</v>
      </c>
      <c r="F42" s="8">
        <v>474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0</v>
      </c>
      <c r="T42" s="7">
        <v>0</v>
      </c>
      <c r="U42" s="7">
        <v>0</v>
      </c>
      <c r="V42" s="7">
        <f t="shared" si="1"/>
        <v>0</v>
      </c>
      <c r="W42" s="7">
        <f t="shared" si="0"/>
        <v>0</v>
      </c>
      <c r="X42" s="7">
        <v>0</v>
      </c>
      <c r="Y42" s="7"/>
    </row>
    <row r="43" spans="1:25">
      <c r="A43" s="7" t="s">
        <v>36</v>
      </c>
      <c r="B43" s="7" t="s">
        <v>37</v>
      </c>
      <c r="C43" s="7" t="s">
        <v>80</v>
      </c>
      <c r="D43" s="7" t="s">
        <v>33</v>
      </c>
      <c r="E43" s="8">
        <v>474</v>
      </c>
      <c r="F43" s="8" t="s">
        <v>86</v>
      </c>
      <c r="G43" s="7">
        <v>0</v>
      </c>
      <c r="H43" s="7">
        <v>0</v>
      </c>
      <c r="I43" s="7">
        <v>270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350</v>
      </c>
      <c r="P43" s="7">
        <v>0</v>
      </c>
      <c r="Q43" s="7">
        <v>100</v>
      </c>
      <c r="R43" s="7">
        <v>0</v>
      </c>
      <c r="S43" s="7">
        <v>933</v>
      </c>
      <c r="T43" s="7">
        <v>931</v>
      </c>
      <c r="U43" s="7">
        <v>2</v>
      </c>
      <c r="V43" s="7">
        <f t="shared" si="1"/>
        <v>0</v>
      </c>
      <c r="W43" s="7">
        <f t="shared" si="0"/>
        <v>0</v>
      </c>
      <c r="X43" s="7">
        <v>0</v>
      </c>
      <c r="Y43" s="7"/>
    </row>
    <row r="44" spans="1:25">
      <c r="A44" s="7" t="s">
        <v>36</v>
      </c>
      <c r="B44" s="7" t="s">
        <v>37</v>
      </c>
      <c r="C44" s="7" t="s">
        <v>80</v>
      </c>
      <c r="D44" s="7" t="s">
        <v>33</v>
      </c>
      <c r="E44" s="8">
        <v>625</v>
      </c>
      <c r="F44" s="8" t="s">
        <v>87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1724</v>
      </c>
      <c r="O44" s="7">
        <v>503</v>
      </c>
      <c r="P44" s="7">
        <v>200</v>
      </c>
      <c r="Q44" s="7">
        <v>0</v>
      </c>
      <c r="R44" s="7">
        <v>0</v>
      </c>
      <c r="S44" s="7">
        <v>3269</v>
      </c>
      <c r="T44" s="7">
        <v>3899</v>
      </c>
      <c r="U44" s="7">
        <v>0</v>
      </c>
      <c r="V44" s="7">
        <f t="shared" si="1"/>
        <v>630</v>
      </c>
      <c r="W44" s="7">
        <f t="shared" si="0"/>
        <v>-1094</v>
      </c>
      <c r="X44" s="7">
        <v>0</v>
      </c>
      <c r="Y44" s="7"/>
    </row>
    <row r="45" spans="1:25">
      <c r="A45" s="7" t="s">
        <v>36</v>
      </c>
      <c r="B45" s="7" t="s">
        <v>37</v>
      </c>
      <c r="C45" s="7" t="s">
        <v>80</v>
      </c>
      <c r="D45" s="7" t="s">
        <v>33</v>
      </c>
      <c r="E45" s="8" t="s">
        <v>88</v>
      </c>
      <c r="F45" s="8" t="s">
        <v>89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100</v>
      </c>
      <c r="N45" s="7">
        <v>0</v>
      </c>
      <c r="O45" s="7">
        <v>510</v>
      </c>
      <c r="P45" s="7">
        <v>0</v>
      </c>
      <c r="Q45" s="7">
        <v>100</v>
      </c>
      <c r="R45" s="7">
        <v>0</v>
      </c>
      <c r="S45" s="7">
        <v>390</v>
      </c>
      <c r="T45" s="7">
        <v>909</v>
      </c>
      <c r="U45" s="7">
        <v>0</v>
      </c>
      <c r="V45" s="7">
        <f t="shared" si="1"/>
        <v>519</v>
      </c>
      <c r="W45" s="7">
        <f t="shared" si="0"/>
        <v>419</v>
      </c>
      <c r="X45" s="7">
        <v>0</v>
      </c>
      <c r="Y45" s="7"/>
    </row>
    <row r="46" spans="1:25">
      <c r="A46" s="7" t="s">
        <v>36</v>
      </c>
      <c r="B46" s="7" t="s">
        <v>37</v>
      </c>
      <c r="C46" s="7" t="s">
        <v>80</v>
      </c>
      <c r="D46" s="7" t="s">
        <v>33</v>
      </c>
      <c r="E46" s="8">
        <v>68</v>
      </c>
      <c r="F46" s="8">
        <v>68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180</v>
      </c>
      <c r="Q46" s="7">
        <v>0</v>
      </c>
      <c r="R46" s="7">
        <v>0</v>
      </c>
      <c r="S46" s="7">
        <v>212</v>
      </c>
      <c r="T46" s="7">
        <v>648</v>
      </c>
      <c r="U46" s="7">
        <v>0</v>
      </c>
      <c r="V46" s="7">
        <f t="shared" si="1"/>
        <v>436</v>
      </c>
      <c r="W46" s="7">
        <f t="shared" si="0"/>
        <v>436</v>
      </c>
      <c r="X46" s="7">
        <v>0</v>
      </c>
      <c r="Y46" s="7" t="s">
        <v>90</v>
      </c>
    </row>
    <row r="47" spans="1:25">
      <c r="A47" s="7" t="s">
        <v>36</v>
      </c>
      <c r="B47" s="7" t="s">
        <v>37</v>
      </c>
      <c r="C47" s="7" t="s">
        <v>91</v>
      </c>
      <c r="D47" s="7" t="s">
        <v>26</v>
      </c>
      <c r="E47" s="8">
        <v>415</v>
      </c>
      <c r="F47" s="8" t="s">
        <v>92</v>
      </c>
      <c r="G47" s="7">
        <v>0</v>
      </c>
      <c r="H47" s="7">
        <v>0</v>
      </c>
      <c r="I47" s="7">
        <v>200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200</v>
      </c>
      <c r="T47" s="7">
        <v>0</v>
      </c>
      <c r="U47" s="7">
        <v>0</v>
      </c>
      <c r="V47" s="7">
        <f t="shared" si="1"/>
        <v>-200</v>
      </c>
      <c r="W47" s="7">
        <f t="shared" si="0"/>
        <v>-200</v>
      </c>
      <c r="X47" s="7">
        <v>0</v>
      </c>
      <c r="Y47" s="7"/>
    </row>
    <row r="48" spans="1:25">
      <c r="A48" s="7" t="s">
        <v>36</v>
      </c>
      <c r="B48" s="7" t="s">
        <v>37</v>
      </c>
      <c r="C48" s="7" t="s">
        <v>91</v>
      </c>
      <c r="D48" s="7" t="s">
        <v>26</v>
      </c>
      <c r="E48" s="8">
        <v>415</v>
      </c>
      <c r="F48" s="8" t="s">
        <v>93</v>
      </c>
      <c r="G48" s="7">
        <v>225</v>
      </c>
      <c r="H48" s="7">
        <v>0</v>
      </c>
      <c r="I48" s="7">
        <v>0</v>
      </c>
      <c r="J48" s="7">
        <v>0</v>
      </c>
      <c r="K48" s="7">
        <v>100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1165</v>
      </c>
      <c r="T48" s="7">
        <v>0</v>
      </c>
      <c r="U48" s="7">
        <v>0</v>
      </c>
      <c r="V48" s="7">
        <f t="shared" si="1"/>
        <v>-1165</v>
      </c>
      <c r="W48" s="7">
        <f t="shared" si="0"/>
        <v>-1265</v>
      </c>
      <c r="X48" s="7">
        <v>0</v>
      </c>
      <c r="Y48" s="7"/>
    </row>
    <row r="49" spans="1:25">
      <c r="A49" s="7" t="s">
        <v>36</v>
      </c>
      <c r="B49" s="7" t="s">
        <v>37</v>
      </c>
      <c r="C49" s="7" t="s">
        <v>91</v>
      </c>
      <c r="D49" s="7" t="s">
        <v>26</v>
      </c>
      <c r="E49" s="8" t="s">
        <v>73</v>
      </c>
      <c r="F49" s="8" t="s">
        <v>94</v>
      </c>
      <c r="G49" s="7">
        <v>0</v>
      </c>
      <c r="H49" s="7">
        <v>0</v>
      </c>
      <c r="I49" s="7">
        <v>300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300</v>
      </c>
      <c r="T49" s="7">
        <v>0</v>
      </c>
      <c r="U49" s="7">
        <v>0</v>
      </c>
      <c r="V49" s="7">
        <f t="shared" si="1"/>
        <v>-300</v>
      </c>
      <c r="W49" s="7">
        <f t="shared" si="0"/>
        <v>-300</v>
      </c>
      <c r="X49" s="7">
        <v>0</v>
      </c>
      <c r="Y49" s="7"/>
    </row>
    <row r="50" spans="1:25">
      <c r="A50" s="7" t="s">
        <v>36</v>
      </c>
      <c r="B50" s="7" t="s">
        <v>37</v>
      </c>
      <c r="C50" s="7" t="s">
        <v>95</v>
      </c>
      <c r="D50" s="7" t="s">
        <v>33</v>
      </c>
      <c r="E50" s="8">
        <v>608</v>
      </c>
      <c r="F50" s="8" t="s">
        <v>96</v>
      </c>
      <c r="G50" s="7">
        <v>50</v>
      </c>
      <c r="H50" s="7">
        <v>0</v>
      </c>
      <c r="I50" s="7">
        <v>0</v>
      </c>
      <c r="J50" s="7">
        <v>0</v>
      </c>
      <c r="K50" s="7">
        <v>25</v>
      </c>
      <c r="L50" s="7">
        <v>0</v>
      </c>
      <c r="M50" s="7">
        <v>0</v>
      </c>
      <c r="N50" s="7">
        <v>292</v>
      </c>
      <c r="O50" s="7">
        <v>0</v>
      </c>
      <c r="P50" s="7">
        <v>103</v>
      </c>
      <c r="Q50" s="7">
        <v>141</v>
      </c>
      <c r="R50" s="7">
        <v>0</v>
      </c>
      <c r="S50" s="7">
        <v>1745</v>
      </c>
      <c r="T50" s="7">
        <v>1757</v>
      </c>
      <c r="U50" s="7">
        <v>0</v>
      </c>
      <c r="V50" s="7">
        <f t="shared" si="1"/>
        <v>12</v>
      </c>
      <c r="W50" s="7">
        <f t="shared" si="0"/>
        <v>-305</v>
      </c>
      <c r="X50" s="7">
        <v>0</v>
      </c>
      <c r="Y50" s="7"/>
    </row>
    <row r="51" spans="1:25">
      <c r="A51" s="7" t="s">
        <v>36</v>
      </c>
      <c r="B51" s="7" t="s">
        <v>37</v>
      </c>
      <c r="C51" s="7" t="s">
        <v>95</v>
      </c>
      <c r="D51" s="7" t="s">
        <v>33</v>
      </c>
      <c r="E51" s="8">
        <v>611</v>
      </c>
      <c r="F51" s="8" t="s">
        <v>97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100</v>
      </c>
      <c r="Q51" s="7">
        <v>0</v>
      </c>
      <c r="R51" s="7">
        <v>0</v>
      </c>
      <c r="S51" s="7">
        <v>90</v>
      </c>
      <c r="T51" s="7">
        <v>0</v>
      </c>
      <c r="U51" s="7">
        <v>0</v>
      </c>
      <c r="V51" s="7">
        <f t="shared" si="1"/>
        <v>-90</v>
      </c>
      <c r="W51" s="7">
        <f t="shared" si="0"/>
        <v>-90</v>
      </c>
      <c r="X51" s="7">
        <v>0</v>
      </c>
      <c r="Y51" s="7"/>
    </row>
    <row r="52" spans="1:25">
      <c r="A52" s="7" t="s">
        <v>36</v>
      </c>
      <c r="B52" s="7" t="s">
        <v>37</v>
      </c>
      <c r="C52" s="7" t="s">
        <v>95</v>
      </c>
      <c r="D52" s="7" t="s">
        <v>33</v>
      </c>
      <c r="E52" s="8">
        <v>611</v>
      </c>
      <c r="F52" s="8" t="s">
        <v>98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50</v>
      </c>
      <c r="N52" s="7">
        <v>200</v>
      </c>
      <c r="O52" s="7">
        <v>150</v>
      </c>
      <c r="P52" s="7">
        <v>0</v>
      </c>
      <c r="Q52" s="7">
        <v>200</v>
      </c>
      <c r="R52" s="7">
        <v>0</v>
      </c>
      <c r="S52" s="7">
        <v>707</v>
      </c>
      <c r="T52" s="7">
        <v>1928</v>
      </c>
      <c r="U52" s="7">
        <v>0</v>
      </c>
      <c r="V52" s="7">
        <f t="shared" si="1"/>
        <v>1221</v>
      </c>
      <c r="W52" s="7">
        <f t="shared" si="0"/>
        <v>971</v>
      </c>
      <c r="X52" s="7">
        <v>0</v>
      </c>
      <c r="Y52" s="7" t="s">
        <v>99</v>
      </c>
    </row>
    <row r="53" spans="1:25">
      <c r="A53" s="7" t="s">
        <v>100</v>
      </c>
      <c r="B53" s="7" t="s">
        <v>101</v>
      </c>
      <c r="C53" s="7" t="s">
        <v>38</v>
      </c>
      <c r="D53" s="7" t="s">
        <v>102</v>
      </c>
      <c r="E53" s="8" t="s">
        <v>103</v>
      </c>
      <c r="F53" s="7" t="s">
        <v>103</v>
      </c>
      <c r="G53" s="7">
        <v>0</v>
      </c>
      <c r="H53" s="7">
        <v>288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720</v>
      </c>
      <c r="P53" s="7">
        <v>0</v>
      </c>
      <c r="Q53" s="7">
        <v>0</v>
      </c>
      <c r="R53" s="7">
        <v>0</v>
      </c>
      <c r="S53" s="7">
        <v>1296</v>
      </c>
      <c r="T53" s="7">
        <v>3552</v>
      </c>
      <c r="U53" s="7">
        <v>-43</v>
      </c>
      <c r="V53" s="7">
        <f t="shared" si="1"/>
        <v>2213</v>
      </c>
      <c r="W53" s="7">
        <f t="shared" si="0"/>
        <v>2213</v>
      </c>
      <c r="X53" s="7">
        <v>0</v>
      </c>
      <c r="Y53" s="7" t="s">
        <v>104</v>
      </c>
    </row>
    <row r="54" spans="1:25">
      <c r="A54" s="7" t="s">
        <v>100</v>
      </c>
      <c r="B54" s="7" t="s">
        <v>101</v>
      </c>
      <c r="C54" s="7" t="s">
        <v>38</v>
      </c>
      <c r="D54" s="7" t="s">
        <v>105</v>
      </c>
      <c r="E54" s="8">
        <v>3020</v>
      </c>
      <c r="F54" s="7" t="s">
        <v>106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693</v>
      </c>
      <c r="T54" s="7">
        <v>1386</v>
      </c>
      <c r="U54" s="7">
        <v>0</v>
      </c>
      <c r="V54" s="7">
        <f t="shared" si="1"/>
        <v>693</v>
      </c>
      <c r="W54" s="7">
        <f t="shared" si="0"/>
        <v>693</v>
      </c>
      <c r="X54" s="7">
        <v>0</v>
      </c>
      <c r="Y54" s="7" t="s">
        <v>107</v>
      </c>
    </row>
    <row r="55" spans="1:25">
      <c r="A55" s="7" t="s">
        <v>100</v>
      </c>
      <c r="B55" s="7" t="s">
        <v>101</v>
      </c>
      <c r="C55" s="7" t="s">
        <v>38</v>
      </c>
      <c r="D55" s="7" t="s">
        <v>105</v>
      </c>
      <c r="E55" s="8">
        <v>3927</v>
      </c>
      <c r="F55" s="8">
        <v>3927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2350</v>
      </c>
      <c r="N55" s="7">
        <v>3058</v>
      </c>
      <c r="O55" s="7">
        <v>0</v>
      </c>
      <c r="P55" s="7">
        <v>0</v>
      </c>
      <c r="Q55" s="7">
        <v>150</v>
      </c>
      <c r="R55" s="7">
        <v>250</v>
      </c>
      <c r="S55" s="7">
        <v>17648</v>
      </c>
      <c r="T55" s="7">
        <v>21596</v>
      </c>
      <c r="U55" s="7">
        <v>0</v>
      </c>
      <c r="V55" s="7">
        <f t="shared" si="1"/>
        <v>3948</v>
      </c>
      <c r="W55" s="7">
        <f t="shared" si="0"/>
        <v>-1460</v>
      </c>
      <c r="X55" s="7">
        <v>0</v>
      </c>
      <c r="Y55" s="7" t="s">
        <v>108</v>
      </c>
    </row>
    <row r="56" spans="1:25">
      <c r="A56" s="7" t="s">
        <v>100</v>
      </c>
      <c r="B56" s="7" t="s">
        <v>101</v>
      </c>
      <c r="C56" s="7" t="s">
        <v>38</v>
      </c>
      <c r="D56" s="7" t="s">
        <v>105</v>
      </c>
      <c r="E56" s="8">
        <v>3955</v>
      </c>
      <c r="F56" s="8" t="s">
        <v>109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139</v>
      </c>
      <c r="N56" s="7">
        <v>700</v>
      </c>
      <c r="O56" s="7">
        <v>199</v>
      </c>
      <c r="P56" s="7">
        <v>46</v>
      </c>
      <c r="Q56" s="7">
        <v>34</v>
      </c>
      <c r="R56" s="7">
        <v>0</v>
      </c>
      <c r="S56" s="7">
        <v>772</v>
      </c>
      <c r="T56" s="7">
        <v>993</v>
      </c>
      <c r="U56" s="7">
        <v>20</v>
      </c>
      <c r="V56" s="7">
        <f t="shared" si="1"/>
        <v>241</v>
      </c>
      <c r="W56" s="7">
        <f t="shared" si="0"/>
        <v>-598</v>
      </c>
      <c r="X56" s="7">
        <v>0</v>
      </c>
      <c r="Y56" s="7"/>
    </row>
    <row r="57" spans="1:25">
      <c r="A57" s="7" t="s">
        <v>100</v>
      </c>
      <c r="B57" s="7" t="s">
        <v>101</v>
      </c>
      <c r="C57" s="7" t="s">
        <v>38</v>
      </c>
      <c r="D57" s="7" t="s">
        <v>105</v>
      </c>
      <c r="E57" s="8" t="s">
        <v>110</v>
      </c>
      <c r="F57" s="8" t="s">
        <v>110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100</v>
      </c>
      <c r="M57" s="7">
        <v>350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60</v>
      </c>
      <c r="T57" s="7">
        <v>0</v>
      </c>
      <c r="U57" s="7">
        <v>60</v>
      </c>
      <c r="V57" s="7">
        <f t="shared" si="1"/>
        <v>0</v>
      </c>
      <c r="W57" s="7">
        <f t="shared" si="0"/>
        <v>-450</v>
      </c>
      <c r="X57" s="7">
        <v>0</v>
      </c>
      <c r="Y57" s="7"/>
    </row>
    <row r="58" spans="1:25">
      <c r="A58" s="7" t="s">
        <v>100</v>
      </c>
      <c r="B58" s="7" t="s">
        <v>101</v>
      </c>
      <c r="C58" s="7" t="s">
        <v>38</v>
      </c>
      <c r="D58" s="7" t="s">
        <v>105</v>
      </c>
      <c r="E58" s="8" t="s">
        <v>111</v>
      </c>
      <c r="F58" s="8" t="s">
        <v>111</v>
      </c>
      <c r="G58" s="7">
        <v>600</v>
      </c>
      <c r="H58" s="7">
        <v>0</v>
      </c>
      <c r="I58" s="7">
        <v>600</v>
      </c>
      <c r="J58" s="7">
        <v>0</v>
      </c>
      <c r="K58" s="7">
        <v>0</v>
      </c>
      <c r="L58" s="7">
        <v>100</v>
      </c>
      <c r="M58" s="7">
        <v>370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1200</v>
      </c>
      <c r="T58" s="7">
        <v>1200</v>
      </c>
      <c r="U58" s="7">
        <v>0</v>
      </c>
      <c r="V58" s="7">
        <f t="shared" si="1"/>
        <v>0</v>
      </c>
      <c r="W58" s="7">
        <f t="shared" si="0"/>
        <v>-470</v>
      </c>
      <c r="X58" s="7">
        <v>0</v>
      </c>
      <c r="Y58" s="7"/>
    </row>
    <row r="59" spans="1:25">
      <c r="A59" s="7" t="s">
        <v>100</v>
      </c>
      <c r="B59" s="7" t="s">
        <v>101</v>
      </c>
      <c r="C59" s="7" t="s">
        <v>38</v>
      </c>
      <c r="D59" s="7" t="s">
        <v>105</v>
      </c>
      <c r="E59" s="8">
        <v>3975</v>
      </c>
      <c r="F59" s="8" t="s">
        <v>112</v>
      </c>
      <c r="G59" s="7">
        <v>100</v>
      </c>
      <c r="H59" s="7">
        <v>0</v>
      </c>
      <c r="I59" s="7">
        <v>0</v>
      </c>
      <c r="J59" s="7">
        <v>0</v>
      </c>
      <c r="K59" s="7">
        <v>0</v>
      </c>
      <c r="L59" s="7">
        <v>52</v>
      </c>
      <c r="M59" s="7">
        <v>65</v>
      </c>
      <c r="N59" s="7">
        <v>408</v>
      </c>
      <c r="O59" s="7">
        <v>0</v>
      </c>
      <c r="P59" s="7">
        <v>0</v>
      </c>
      <c r="Q59" s="7">
        <v>0</v>
      </c>
      <c r="R59" s="7">
        <v>0</v>
      </c>
      <c r="S59" s="7">
        <v>1479</v>
      </c>
      <c r="T59" s="7">
        <v>1683</v>
      </c>
      <c r="U59" s="7">
        <v>0</v>
      </c>
      <c r="V59" s="7">
        <f t="shared" si="1"/>
        <v>204</v>
      </c>
      <c r="W59" s="7">
        <f t="shared" si="0"/>
        <v>-321</v>
      </c>
      <c r="X59" s="7">
        <v>0</v>
      </c>
      <c r="Y59" s="7"/>
    </row>
    <row r="60" spans="1:25">
      <c r="A60" s="7" t="s">
        <v>100</v>
      </c>
      <c r="B60" s="7" t="s">
        <v>101</v>
      </c>
      <c r="C60" s="7" t="s">
        <v>38</v>
      </c>
      <c r="D60" s="7" t="s">
        <v>105</v>
      </c>
      <c r="E60" s="8" t="s">
        <v>113</v>
      </c>
      <c r="F60" s="8" t="s">
        <v>113</v>
      </c>
      <c r="G60" s="7">
        <v>210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90</v>
      </c>
      <c r="O60" s="7">
        <v>289</v>
      </c>
      <c r="P60" s="7">
        <v>396</v>
      </c>
      <c r="Q60" s="7">
        <v>13</v>
      </c>
      <c r="R60" s="7">
        <v>104</v>
      </c>
      <c r="S60" s="7">
        <v>243</v>
      </c>
      <c r="T60" s="7">
        <v>782</v>
      </c>
      <c r="U60" s="7">
        <v>-10</v>
      </c>
      <c r="V60" s="7">
        <f t="shared" si="1"/>
        <v>529</v>
      </c>
      <c r="W60" s="7">
        <f t="shared" si="0"/>
        <v>439</v>
      </c>
      <c r="X60" s="7">
        <v>0</v>
      </c>
      <c r="Y60" s="7" t="s">
        <v>114</v>
      </c>
    </row>
    <row r="61" spans="1:25">
      <c r="A61" s="7" t="s">
        <v>100</v>
      </c>
      <c r="B61" s="7" t="s">
        <v>101</v>
      </c>
      <c r="C61" s="7" t="s">
        <v>38</v>
      </c>
      <c r="D61" s="7" t="s">
        <v>105</v>
      </c>
      <c r="E61" s="8" t="s">
        <v>115</v>
      </c>
      <c r="F61" s="8" t="s">
        <v>115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50</v>
      </c>
      <c r="N61" s="7">
        <v>50</v>
      </c>
      <c r="O61" s="7">
        <v>50</v>
      </c>
      <c r="P61" s="7">
        <v>0</v>
      </c>
      <c r="Q61" s="7">
        <v>50</v>
      </c>
      <c r="R61" s="7">
        <v>0</v>
      </c>
      <c r="S61" s="7">
        <v>853</v>
      </c>
      <c r="T61" s="7">
        <v>1053</v>
      </c>
      <c r="U61" s="7">
        <v>-4</v>
      </c>
      <c r="V61" s="7">
        <f t="shared" si="1"/>
        <v>196</v>
      </c>
      <c r="W61" s="7">
        <f t="shared" si="0"/>
        <v>96</v>
      </c>
      <c r="X61" s="7">
        <v>0</v>
      </c>
      <c r="Y61" s="7"/>
    </row>
    <row r="62" spans="1:25">
      <c r="A62" s="7" t="s">
        <v>100</v>
      </c>
      <c r="B62" s="7" t="s">
        <v>101</v>
      </c>
      <c r="C62" s="7" t="s">
        <v>38</v>
      </c>
      <c r="D62" s="7" t="s">
        <v>116</v>
      </c>
      <c r="E62" s="8">
        <v>3970</v>
      </c>
      <c r="F62" s="8">
        <v>3970</v>
      </c>
      <c r="G62" s="7">
        <v>0</v>
      </c>
      <c r="H62" s="7">
        <v>0</v>
      </c>
      <c r="I62" s="7">
        <v>150</v>
      </c>
      <c r="J62" s="7">
        <v>0</v>
      </c>
      <c r="K62" s="7">
        <v>0</v>
      </c>
      <c r="L62" s="7">
        <v>0</v>
      </c>
      <c r="M62" s="7">
        <v>573</v>
      </c>
      <c r="N62" s="7">
        <v>8950</v>
      </c>
      <c r="O62" s="7">
        <v>4000</v>
      </c>
      <c r="P62" s="7">
        <v>3000</v>
      </c>
      <c r="Q62" s="7">
        <v>2725</v>
      </c>
      <c r="R62" s="7">
        <v>2200</v>
      </c>
      <c r="S62" s="7">
        <v>27106</v>
      </c>
      <c r="T62" s="7">
        <v>27678</v>
      </c>
      <c r="U62" s="7">
        <v>1967</v>
      </c>
      <c r="V62" s="7">
        <f t="shared" ref="V62:V125" si="2">T62-S62+U62</f>
        <v>2539</v>
      </c>
      <c r="W62" s="7">
        <f t="shared" ref="W62:W125" si="3">V62-SUM(K62:N62)</f>
        <v>-6984</v>
      </c>
      <c r="X62" s="7">
        <v>0</v>
      </c>
      <c r="Y62" s="7" t="s">
        <v>117</v>
      </c>
    </row>
    <row r="63" spans="1:25">
      <c r="A63" s="7" t="s">
        <v>100</v>
      </c>
      <c r="B63" s="7" t="s">
        <v>101</v>
      </c>
      <c r="C63" s="7" t="s">
        <v>38</v>
      </c>
      <c r="D63" s="7" t="s">
        <v>116</v>
      </c>
      <c r="E63" s="8">
        <v>3970</v>
      </c>
      <c r="F63" s="8" t="s">
        <v>118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300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f t="shared" si="2"/>
        <v>0</v>
      </c>
      <c r="W63" s="7">
        <f t="shared" si="3"/>
        <v>-300</v>
      </c>
      <c r="X63" s="7">
        <v>0</v>
      </c>
      <c r="Y63" s="7"/>
    </row>
    <row r="64" spans="1:25">
      <c r="A64" s="7" t="s">
        <v>100</v>
      </c>
      <c r="B64" s="7" t="s">
        <v>101</v>
      </c>
      <c r="C64" s="7" t="s">
        <v>38</v>
      </c>
      <c r="D64" s="7" t="s">
        <v>116</v>
      </c>
      <c r="E64" s="8">
        <v>3971</v>
      </c>
      <c r="F64" s="8" t="s">
        <v>119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200</v>
      </c>
      <c r="O64" s="7">
        <v>262</v>
      </c>
      <c r="P64" s="7">
        <v>672</v>
      </c>
      <c r="Q64" s="7">
        <v>163</v>
      </c>
      <c r="R64" s="7">
        <v>97</v>
      </c>
      <c r="S64" s="7">
        <v>744</v>
      </c>
      <c r="T64" s="7">
        <v>1463</v>
      </c>
      <c r="U64" s="7">
        <v>-9</v>
      </c>
      <c r="V64" s="7">
        <f t="shared" si="2"/>
        <v>710</v>
      </c>
      <c r="W64" s="7">
        <f t="shared" si="3"/>
        <v>510</v>
      </c>
      <c r="X64" s="7">
        <v>0</v>
      </c>
      <c r="Y64" s="7"/>
    </row>
    <row r="65" spans="1:25">
      <c r="A65" s="7" t="s">
        <v>100</v>
      </c>
      <c r="B65" s="7" t="s">
        <v>101</v>
      </c>
      <c r="C65" s="7" t="s">
        <v>38</v>
      </c>
      <c r="D65" s="7" t="s">
        <v>116</v>
      </c>
      <c r="E65" s="8" t="s">
        <v>120</v>
      </c>
      <c r="F65" s="8" t="s">
        <v>120</v>
      </c>
      <c r="G65" s="7">
        <v>230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300</v>
      </c>
      <c r="T65" s="7">
        <v>300</v>
      </c>
      <c r="U65" s="7">
        <v>0</v>
      </c>
      <c r="V65" s="7">
        <f t="shared" si="2"/>
        <v>0</v>
      </c>
      <c r="W65" s="7">
        <f t="shared" si="3"/>
        <v>0</v>
      </c>
      <c r="X65" s="7">
        <v>0</v>
      </c>
      <c r="Y65" s="7" t="s">
        <v>121</v>
      </c>
    </row>
    <row r="66" spans="1:25">
      <c r="A66" s="7" t="s">
        <v>100</v>
      </c>
      <c r="B66" s="7" t="s">
        <v>101</v>
      </c>
      <c r="C66" s="7" t="s">
        <v>38</v>
      </c>
      <c r="D66" s="7" t="s">
        <v>116</v>
      </c>
      <c r="E66" s="8" t="s">
        <v>122</v>
      </c>
      <c r="F66" s="8" t="s">
        <v>122</v>
      </c>
      <c r="G66" s="7">
        <v>455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1824</v>
      </c>
      <c r="O66" s="7">
        <v>1341</v>
      </c>
      <c r="P66" s="7">
        <v>200</v>
      </c>
      <c r="Q66" s="7">
        <v>2005</v>
      </c>
      <c r="R66" s="7">
        <v>532</v>
      </c>
      <c r="S66" s="7">
        <v>5394</v>
      </c>
      <c r="T66" s="7">
        <v>6512</v>
      </c>
      <c r="U66" s="7">
        <v>0</v>
      </c>
      <c r="V66" s="7">
        <f t="shared" si="2"/>
        <v>1118</v>
      </c>
      <c r="W66" s="7">
        <f t="shared" si="3"/>
        <v>-706</v>
      </c>
      <c r="X66" s="7">
        <v>0</v>
      </c>
      <c r="Y66" s="7"/>
    </row>
    <row r="67" spans="1:25">
      <c r="A67" s="7" t="s">
        <v>100</v>
      </c>
      <c r="B67" s="7" t="s">
        <v>101</v>
      </c>
      <c r="C67" s="7" t="s">
        <v>38</v>
      </c>
      <c r="D67" s="7" t="s">
        <v>116</v>
      </c>
      <c r="E67" s="8" t="s">
        <v>123</v>
      </c>
      <c r="F67" s="8" t="s">
        <v>123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1178</v>
      </c>
      <c r="O67" s="7">
        <v>146</v>
      </c>
      <c r="P67" s="7">
        <v>0</v>
      </c>
      <c r="Q67" s="7">
        <v>139</v>
      </c>
      <c r="R67" s="7">
        <v>145</v>
      </c>
      <c r="S67" s="7">
        <v>2342</v>
      </c>
      <c r="T67" s="7">
        <v>3002</v>
      </c>
      <c r="U67" s="7">
        <v>-3</v>
      </c>
      <c r="V67" s="7">
        <f t="shared" si="2"/>
        <v>657</v>
      </c>
      <c r="W67" s="7">
        <f t="shared" si="3"/>
        <v>-521</v>
      </c>
      <c r="X67" s="7">
        <v>0</v>
      </c>
      <c r="Y67" s="7"/>
    </row>
    <row r="68" spans="1:25">
      <c r="A68" s="7" t="s">
        <v>100</v>
      </c>
      <c r="B68" s="7" t="s">
        <v>101</v>
      </c>
      <c r="C68" s="7" t="s">
        <v>38</v>
      </c>
      <c r="D68" s="7" t="s">
        <v>116</v>
      </c>
      <c r="E68" s="8" t="s">
        <v>124</v>
      </c>
      <c r="F68" s="8" t="s">
        <v>125</v>
      </c>
      <c r="G68" s="7">
        <v>0</v>
      </c>
      <c r="H68" s="7">
        <v>0</v>
      </c>
      <c r="I68" s="7">
        <v>60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536</v>
      </c>
      <c r="P68" s="7">
        <v>0</v>
      </c>
      <c r="Q68" s="7">
        <v>500</v>
      </c>
      <c r="R68" s="7">
        <v>0</v>
      </c>
      <c r="S68" s="7">
        <v>509</v>
      </c>
      <c r="T68" s="7">
        <v>1452</v>
      </c>
      <c r="U68" s="7">
        <v>-3</v>
      </c>
      <c r="V68" s="7">
        <f t="shared" si="2"/>
        <v>940</v>
      </c>
      <c r="W68" s="7">
        <f t="shared" si="3"/>
        <v>940</v>
      </c>
      <c r="X68" s="7">
        <v>0</v>
      </c>
      <c r="Y68" s="7" t="s">
        <v>126</v>
      </c>
    </row>
    <row r="69" spans="1:25">
      <c r="A69" s="7" t="s">
        <v>100</v>
      </c>
      <c r="B69" s="7" t="s">
        <v>101</v>
      </c>
      <c r="C69" s="7" t="s">
        <v>38</v>
      </c>
      <c r="D69" s="7" t="s">
        <v>116</v>
      </c>
      <c r="E69" s="8" t="s">
        <v>124</v>
      </c>
      <c r="F69" s="8" t="s">
        <v>127</v>
      </c>
      <c r="G69" s="7">
        <v>26</v>
      </c>
      <c r="H69" s="7">
        <v>0</v>
      </c>
      <c r="I69" s="7">
        <v>60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342</v>
      </c>
      <c r="P69" s="7">
        <v>0</v>
      </c>
      <c r="Q69" s="7">
        <v>342</v>
      </c>
      <c r="R69" s="7">
        <v>0</v>
      </c>
      <c r="S69" s="7">
        <v>814</v>
      </c>
      <c r="T69" s="7">
        <v>1297</v>
      </c>
      <c r="U69" s="7">
        <v>-5</v>
      </c>
      <c r="V69" s="7">
        <f t="shared" si="2"/>
        <v>478</v>
      </c>
      <c r="W69" s="7">
        <f t="shared" si="3"/>
        <v>478</v>
      </c>
      <c r="X69" s="7">
        <v>0</v>
      </c>
      <c r="Y69" s="7" t="s">
        <v>126</v>
      </c>
    </row>
    <row r="70" spans="1:25">
      <c r="A70" s="7" t="s">
        <v>100</v>
      </c>
      <c r="B70" s="7" t="s">
        <v>101</v>
      </c>
      <c r="C70" s="7" t="s">
        <v>38</v>
      </c>
      <c r="D70" s="7" t="s">
        <v>116</v>
      </c>
      <c r="E70" s="8" t="s">
        <v>124</v>
      </c>
      <c r="F70" s="8" t="s">
        <v>124</v>
      </c>
      <c r="G70" s="7">
        <v>0</v>
      </c>
      <c r="H70" s="7">
        <v>0</v>
      </c>
      <c r="I70" s="7">
        <v>90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620</v>
      </c>
      <c r="P70" s="7">
        <v>279</v>
      </c>
      <c r="Q70" s="7">
        <v>88</v>
      </c>
      <c r="R70" s="7">
        <v>35</v>
      </c>
      <c r="S70" s="7">
        <v>565</v>
      </c>
      <c r="T70" s="7">
        <v>1439</v>
      </c>
      <c r="U70" s="7">
        <v>-3</v>
      </c>
      <c r="V70" s="7">
        <f t="shared" si="2"/>
        <v>871</v>
      </c>
      <c r="W70" s="7">
        <f t="shared" si="3"/>
        <v>871</v>
      </c>
      <c r="X70" s="7">
        <v>0</v>
      </c>
      <c r="Y70" s="7" t="s">
        <v>126</v>
      </c>
    </row>
    <row r="71" spans="1:25">
      <c r="A71" s="7" t="s">
        <v>100</v>
      </c>
      <c r="B71" s="7" t="s">
        <v>101</v>
      </c>
      <c r="C71" s="7" t="s">
        <v>38</v>
      </c>
      <c r="D71" s="7" t="s">
        <v>116</v>
      </c>
      <c r="E71" s="8">
        <v>3977</v>
      </c>
      <c r="F71" s="8">
        <v>3977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600</v>
      </c>
      <c r="N71" s="7">
        <v>700</v>
      </c>
      <c r="O71" s="7">
        <v>450</v>
      </c>
      <c r="P71" s="7">
        <v>200</v>
      </c>
      <c r="Q71" s="7">
        <v>0</v>
      </c>
      <c r="R71" s="7">
        <v>500</v>
      </c>
      <c r="S71" s="7">
        <v>3200</v>
      </c>
      <c r="T71" s="7">
        <v>4029</v>
      </c>
      <c r="U71" s="7">
        <v>0</v>
      </c>
      <c r="V71" s="7">
        <f t="shared" si="2"/>
        <v>829</v>
      </c>
      <c r="W71" s="7">
        <f t="shared" si="3"/>
        <v>-471</v>
      </c>
      <c r="X71" s="7">
        <v>0</v>
      </c>
      <c r="Y71" s="7"/>
    </row>
    <row r="72" spans="1:25">
      <c r="A72" s="7" t="s">
        <v>100</v>
      </c>
      <c r="B72" s="7" t="s">
        <v>101</v>
      </c>
      <c r="C72" s="7" t="s">
        <v>38</v>
      </c>
      <c r="D72" s="7" t="s">
        <v>116</v>
      </c>
      <c r="E72" s="8" t="s">
        <v>128</v>
      </c>
      <c r="F72" s="8" t="s">
        <v>128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300</v>
      </c>
      <c r="Q72" s="7">
        <v>0</v>
      </c>
      <c r="R72" s="7">
        <v>0</v>
      </c>
      <c r="S72" s="7">
        <v>50</v>
      </c>
      <c r="T72" s="7">
        <v>450</v>
      </c>
      <c r="U72" s="7">
        <v>-3</v>
      </c>
      <c r="V72" s="7">
        <f t="shared" si="2"/>
        <v>397</v>
      </c>
      <c r="W72" s="7">
        <f t="shared" si="3"/>
        <v>397</v>
      </c>
      <c r="X72" s="7">
        <v>0</v>
      </c>
      <c r="Y72" s="7" t="s">
        <v>126</v>
      </c>
    </row>
    <row r="73" spans="1:25">
      <c r="A73" s="7" t="s">
        <v>100</v>
      </c>
      <c r="B73" s="7" t="s">
        <v>101</v>
      </c>
      <c r="C73" s="7" t="s">
        <v>38</v>
      </c>
      <c r="D73" s="7" t="s">
        <v>129</v>
      </c>
      <c r="E73" s="8" t="s">
        <v>130</v>
      </c>
      <c r="F73" s="8" t="s">
        <v>130</v>
      </c>
      <c r="G73" s="7">
        <v>0</v>
      </c>
      <c r="H73" s="7">
        <v>60</v>
      </c>
      <c r="I73" s="7">
        <v>100</v>
      </c>
      <c r="J73" s="7">
        <v>0</v>
      </c>
      <c r="K73" s="7">
        <v>0</v>
      </c>
      <c r="L73" s="7">
        <v>0</v>
      </c>
      <c r="M73" s="7">
        <v>0</v>
      </c>
      <c r="N73" s="7">
        <v>120</v>
      </c>
      <c r="O73" s="7">
        <v>215</v>
      </c>
      <c r="P73" s="7">
        <v>50</v>
      </c>
      <c r="Q73" s="7">
        <v>0</v>
      </c>
      <c r="R73" s="7">
        <v>0</v>
      </c>
      <c r="S73" s="7">
        <v>350</v>
      </c>
      <c r="T73" s="7">
        <v>250</v>
      </c>
      <c r="U73" s="7">
        <v>100</v>
      </c>
      <c r="V73" s="7">
        <f t="shared" si="2"/>
        <v>0</v>
      </c>
      <c r="W73" s="7">
        <f t="shared" si="3"/>
        <v>-120</v>
      </c>
      <c r="X73" s="7">
        <v>0</v>
      </c>
      <c r="Y73" s="7"/>
    </row>
    <row r="74" spans="1:25">
      <c r="A74" s="7" t="s">
        <v>100</v>
      </c>
      <c r="B74" s="7" t="s">
        <v>101</v>
      </c>
      <c r="C74" s="7" t="s">
        <v>38</v>
      </c>
      <c r="D74" s="7" t="s">
        <v>129</v>
      </c>
      <c r="E74" s="8" t="s">
        <v>131</v>
      </c>
      <c r="F74" s="8" t="s">
        <v>131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154</v>
      </c>
      <c r="O74" s="7">
        <v>6</v>
      </c>
      <c r="P74" s="7">
        <v>366</v>
      </c>
      <c r="Q74" s="7">
        <v>33</v>
      </c>
      <c r="R74" s="7">
        <v>23</v>
      </c>
      <c r="S74" s="7">
        <v>413</v>
      </c>
      <c r="T74" s="7">
        <v>537</v>
      </c>
      <c r="U74" s="7">
        <v>-3</v>
      </c>
      <c r="V74" s="7">
        <f t="shared" si="2"/>
        <v>121</v>
      </c>
      <c r="W74" s="7">
        <f t="shared" si="3"/>
        <v>-33</v>
      </c>
      <c r="X74" s="7">
        <v>0</v>
      </c>
      <c r="Y74" s="7" t="s">
        <v>132</v>
      </c>
    </row>
    <row r="75" spans="1:25">
      <c r="A75" s="7" t="s">
        <v>100</v>
      </c>
      <c r="B75" s="7" t="s">
        <v>101</v>
      </c>
      <c r="C75" s="7" t="s">
        <v>38</v>
      </c>
      <c r="D75" s="7" t="s">
        <v>129</v>
      </c>
      <c r="E75" s="8" t="s">
        <v>133</v>
      </c>
      <c r="F75" s="8" t="s">
        <v>133</v>
      </c>
      <c r="G75" s="7">
        <v>269</v>
      </c>
      <c r="H75" s="7">
        <v>0</v>
      </c>
      <c r="I75" s="7">
        <v>0</v>
      </c>
      <c r="J75" s="7">
        <v>0</v>
      </c>
      <c r="K75" s="7">
        <v>100</v>
      </c>
      <c r="L75" s="7">
        <v>0</v>
      </c>
      <c r="M75" s="7">
        <v>13</v>
      </c>
      <c r="N75" s="7">
        <v>473</v>
      </c>
      <c r="O75" s="7">
        <v>195</v>
      </c>
      <c r="P75" s="7">
        <v>300</v>
      </c>
      <c r="Q75" s="7">
        <v>399</v>
      </c>
      <c r="R75" s="7">
        <v>114</v>
      </c>
      <c r="S75" s="7">
        <v>2204</v>
      </c>
      <c r="T75" s="7">
        <v>2541</v>
      </c>
      <c r="U75" s="7">
        <v>-103</v>
      </c>
      <c r="V75" s="7">
        <f t="shared" si="2"/>
        <v>234</v>
      </c>
      <c r="W75" s="7">
        <f t="shared" si="3"/>
        <v>-352</v>
      </c>
      <c r="X75" s="7">
        <v>0</v>
      </c>
      <c r="Y75" s="7"/>
    </row>
    <row r="76" spans="1:25">
      <c r="A76" s="7" t="s">
        <v>100</v>
      </c>
      <c r="B76" s="7" t="s">
        <v>101</v>
      </c>
      <c r="C76" s="7" t="s">
        <v>38</v>
      </c>
      <c r="D76" s="7" t="s">
        <v>129</v>
      </c>
      <c r="E76" s="8" t="s">
        <v>134</v>
      </c>
      <c r="F76" s="8" t="s">
        <v>134</v>
      </c>
      <c r="G76" s="7">
        <v>0</v>
      </c>
      <c r="H76" s="7">
        <v>0</v>
      </c>
      <c r="I76" s="7">
        <v>200</v>
      </c>
      <c r="J76" s="7">
        <v>0</v>
      </c>
      <c r="K76" s="7">
        <v>0</v>
      </c>
      <c r="L76" s="7">
        <v>0</v>
      </c>
      <c r="M76" s="7">
        <v>257</v>
      </c>
      <c r="N76" s="7">
        <v>775</v>
      </c>
      <c r="O76" s="7">
        <v>1250</v>
      </c>
      <c r="P76" s="7">
        <v>100</v>
      </c>
      <c r="Q76" s="7">
        <v>150</v>
      </c>
      <c r="R76" s="7">
        <v>0</v>
      </c>
      <c r="S76" s="7">
        <v>1030</v>
      </c>
      <c r="T76" s="7">
        <v>1433</v>
      </c>
      <c r="U76" s="7">
        <v>-3</v>
      </c>
      <c r="V76" s="7">
        <f t="shared" si="2"/>
        <v>400</v>
      </c>
      <c r="W76" s="7">
        <f t="shared" si="3"/>
        <v>-632</v>
      </c>
      <c r="X76" s="7">
        <v>0</v>
      </c>
      <c r="Y76" s="7"/>
    </row>
    <row r="77" spans="1:25">
      <c r="A77" s="7" t="s">
        <v>100</v>
      </c>
      <c r="B77" s="7" t="s">
        <v>101</v>
      </c>
      <c r="C77" s="7" t="s">
        <v>38</v>
      </c>
      <c r="D77" s="7" t="s">
        <v>129</v>
      </c>
      <c r="E77" s="8" t="s">
        <v>135</v>
      </c>
      <c r="F77" s="8" t="s">
        <v>135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197</v>
      </c>
      <c r="O77" s="7">
        <v>375</v>
      </c>
      <c r="P77" s="7">
        <v>1296</v>
      </c>
      <c r="Q77" s="7">
        <v>101</v>
      </c>
      <c r="R77" s="7">
        <v>104</v>
      </c>
      <c r="S77" s="7">
        <v>100</v>
      </c>
      <c r="T77" s="7">
        <v>303</v>
      </c>
      <c r="U77" s="7">
        <v>-3</v>
      </c>
      <c r="V77" s="7">
        <f t="shared" si="2"/>
        <v>200</v>
      </c>
      <c r="W77" s="7">
        <f t="shared" si="3"/>
        <v>3</v>
      </c>
      <c r="X77" s="7">
        <v>0</v>
      </c>
      <c r="Y77" s="7" t="s">
        <v>136</v>
      </c>
    </row>
    <row r="78" spans="1:25">
      <c r="A78" s="7" t="s">
        <v>100</v>
      </c>
      <c r="B78" s="7" t="s">
        <v>101</v>
      </c>
      <c r="C78" s="7" t="s">
        <v>38</v>
      </c>
      <c r="D78" s="7" t="s">
        <v>44</v>
      </c>
      <c r="E78" s="8" t="s">
        <v>137</v>
      </c>
      <c r="F78" s="8" t="s">
        <v>137</v>
      </c>
      <c r="G78" s="7">
        <v>66</v>
      </c>
      <c r="H78" s="7">
        <v>0</v>
      </c>
      <c r="I78" s="7">
        <v>66</v>
      </c>
      <c r="J78" s="7">
        <v>0</v>
      </c>
      <c r="K78" s="7">
        <v>0</v>
      </c>
      <c r="L78" s="7">
        <v>100</v>
      </c>
      <c r="M78" s="7">
        <v>400</v>
      </c>
      <c r="N78" s="7">
        <v>620</v>
      </c>
      <c r="O78" s="7">
        <v>0</v>
      </c>
      <c r="P78" s="7">
        <v>369</v>
      </c>
      <c r="Q78" s="7">
        <v>0</v>
      </c>
      <c r="R78" s="7">
        <v>103</v>
      </c>
      <c r="S78" s="7">
        <v>552</v>
      </c>
      <c r="T78" s="7">
        <v>1324</v>
      </c>
      <c r="U78" s="7">
        <v>0</v>
      </c>
      <c r="V78" s="7">
        <f t="shared" si="2"/>
        <v>772</v>
      </c>
      <c r="W78" s="7">
        <f t="shared" si="3"/>
        <v>-348</v>
      </c>
      <c r="X78" s="7">
        <v>0</v>
      </c>
      <c r="Y78" s="7"/>
    </row>
    <row r="79" spans="1:25">
      <c r="A79" s="7" t="s">
        <v>100</v>
      </c>
      <c r="B79" s="7" t="s">
        <v>101</v>
      </c>
      <c r="C79" s="7" t="s">
        <v>38</v>
      </c>
      <c r="D79" s="7" t="s">
        <v>44</v>
      </c>
      <c r="E79" s="8" t="s">
        <v>138</v>
      </c>
      <c r="F79" s="8" t="s">
        <v>139</v>
      </c>
      <c r="G79" s="7">
        <v>44</v>
      </c>
      <c r="H79" s="7">
        <v>0</v>
      </c>
      <c r="I79" s="7">
        <v>44</v>
      </c>
      <c r="J79" s="7">
        <v>0</v>
      </c>
      <c r="K79" s="7">
        <v>0</v>
      </c>
      <c r="L79" s="7">
        <v>100</v>
      </c>
      <c r="M79" s="7">
        <v>200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88</v>
      </c>
      <c r="T79" s="7">
        <v>0</v>
      </c>
      <c r="U79" s="7">
        <v>88</v>
      </c>
      <c r="V79" s="7">
        <f t="shared" si="2"/>
        <v>0</v>
      </c>
      <c r="W79" s="7">
        <f t="shared" si="3"/>
        <v>-300</v>
      </c>
      <c r="X79" s="7">
        <v>0</v>
      </c>
      <c r="Y79" s="7"/>
    </row>
    <row r="80" spans="1:25">
      <c r="A80" s="7" t="s">
        <v>100</v>
      </c>
      <c r="B80" s="7" t="s">
        <v>101</v>
      </c>
      <c r="C80" s="7" t="s">
        <v>38</v>
      </c>
      <c r="D80" s="7" t="s">
        <v>44</v>
      </c>
      <c r="E80" s="8" t="s">
        <v>138</v>
      </c>
      <c r="F80" s="8" t="s">
        <v>138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400</v>
      </c>
      <c r="N80" s="7">
        <v>2150</v>
      </c>
      <c r="O80" s="7">
        <v>0</v>
      </c>
      <c r="P80" s="7">
        <v>371</v>
      </c>
      <c r="Q80" s="7">
        <v>1050</v>
      </c>
      <c r="R80" s="7">
        <v>0</v>
      </c>
      <c r="S80" s="7">
        <v>3996</v>
      </c>
      <c r="T80" s="7">
        <v>4506</v>
      </c>
      <c r="U80" s="7">
        <v>-4</v>
      </c>
      <c r="V80" s="7">
        <f t="shared" si="2"/>
        <v>506</v>
      </c>
      <c r="W80" s="7">
        <f t="shared" si="3"/>
        <v>-2044</v>
      </c>
      <c r="X80" s="7">
        <v>0</v>
      </c>
      <c r="Y80" s="7"/>
    </row>
    <row r="81" spans="1:25">
      <c r="A81" s="7" t="s">
        <v>100</v>
      </c>
      <c r="B81" s="7" t="s">
        <v>101</v>
      </c>
      <c r="C81" s="7" t="s">
        <v>38</v>
      </c>
      <c r="D81" s="7" t="s">
        <v>44</v>
      </c>
      <c r="E81" s="8" t="s">
        <v>140</v>
      </c>
      <c r="F81" s="8" t="s">
        <v>141</v>
      </c>
      <c r="G81" s="7">
        <v>131</v>
      </c>
      <c r="H81" s="7">
        <v>0</v>
      </c>
      <c r="I81" s="7">
        <v>131</v>
      </c>
      <c r="J81" s="7">
        <v>0</v>
      </c>
      <c r="K81" s="7">
        <v>0</v>
      </c>
      <c r="L81" s="7">
        <v>0</v>
      </c>
      <c r="M81" s="7">
        <v>200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312</v>
      </c>
      <c r="T81" s="7">
        <v>0</v>
      </c>
      <c r="U81" s="7">
        <v>312</v>
      </c>
      <c r="V81" s="7">
        <f t="shared" si="2"/>
        <v>0</v>
      </c>
      <c r="W81" s="7">
        <f t="shared" si="3"/>
        <v>-200</v>
      </c>
      <c r="X81" s="7">
        <v>0</v>
      </c>
      <c r="Y81" s="7"/>
    </row>
    <row r="82" spans="1:25">
      <c r="A82" s="7" t="s">
        <v>100</v>
      </c>
      <c r="B82" s="7" t="s">
        <v>101</v>
      </c>
      <c r="C82" s="7" t="s">
        <v>38</v>
      </c>
      <c r="D82" s="7" t="s">
        <v>44</v>
      </c>
      <c r="E82" s="8" t="s">
        <v>140</v>
      </c>
      <c r="F82" s="8" t="s">
        <v>140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2050</v>
      </c>
      <c r="N82" s="7">
        <v>5575</v>
      </c>
      <c r="O82" s="7">
        <v>7814</v>
      </c>
      <c r="P82" s="7">
        <v>2524</v>
      </c>
      <c r="Q82" s="7">
        <v>1497</v>
      </c>
      <c r="R82" s="7">
        <v>2278</v>
      </c>
      <c r="S82" s="7">
        <v>13973</v>
      </c>
      <c r="T82" s="7">
        <v>21338</v>
      </c>
      <c r="U82" s="7">
        <v>-4</v>
      </c>
      <c r="V82" s="7">
        <f t="shared" si="2"/>
        <v>7361</v>
      </c>
      <c r="W82" s="7">
        <f t="shared" si="3"/>
        <v>-264</v>
      </c>
      <c r="X82" s="7">
        <v>0</v>
      </c>
      <c r="Y82" s="7"/>
    </row>
    <row r="83" spans="1:25">
      <c r="A83" s="7" t="s">
        <v>100</v>
      </c>
      <c r="B83" s="7" t="s">
        <v>101</v>
      </c>
      <c r="C83" s="7" t="s">
        <v>38</v>
      </c>
      <c r="D83" s="7" t="s">
        <v>44</v>
      </c>
      <c r="E83" s="8">
        <v>808</v>
      </c>
      <c r="F83" s="8" t="s">
        <v>142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>
        <v>0</v>
      </c>
      <c r="T83" s="7">
        <v>0</v>
      </c>
      <c r="U83" s="7">
        <v>0</v>
      </c>
      <c r="V83" s="7">
        <f t="shared" si="2"/>
        <v>0</v>
      </c>
      <c r="W83" s="7">
        <f t="shared" si="3"/>
        <v>0</v>
      </c>
      <c r="X83" s="7">
        <v>0</v>
      </c>
      <c r="Y83" s="7"/>
    </row>
    <row r="84" spans="1:25">
      <c r="A84" s="7" t="s">
        <v>100</v>
      </c>
      <c r="B84" s="7" t="s">
        <v>101</v>
      </c>
      <c r="C84" s="7" t="s">
        <v>38</v>
      </c>
      <c r="D84" s="7" t="s">
        <v>44</v>
      </c>
      <c r="E84" s="8">
        <v>808</v>
      </c>
      <c r="F84" s="8" t="s">
        <v>143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100</v>
      </c>
      <c r="M84" s="7">
        <v>100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f t="shared" si="2"/>
        <v>0</v>
      </c>
      <c r="W84" s="7">
        <f t="shared" si="3"/>
        <v>-200</v>
      </c>
      <c r="X84" s="7">
        <v>0</v>
      </c>
      <c r="Y84" s="7"/>
    </row>
    <row r="85" spans="1:25">
      <c r="A85" s="7" t="s">
        <v>100</v>
      </c>
      <c r="B85" s="7" t="s">
        <v>101</v>
      </c>
      <c r="C85" s="7" t="s">
        <v>38</v>
      </c>
      <c r="D85" s="7" t="s">
        <v>44</v>
      </c>
      <c r="E85" s="8">
        <v>808</v>
      </c>
      <c r="F85" s="8" t="s">
        <v>144</v>
      </c>
      <c r="G85" s="7">
        <v>0</v>
      </c>
      <c r="H85" s="7">
        <v>340</v>
      </c>
      <c r="I85" s="7">
        <v>0</v>
      </c>
      <c r="J85" s="7">
        <v>0</v>
      </c>
      <c r="K85" s="7">
        <v>0</v>
      </c>
      <c r="L85" s="7">
        <v>0</v>
      </c>
      <c r="M85" s="7">
        <v>90</v>
      </c>
      <c r="N85" s="7">
        <v>0</v>
      </c>
      <c r="O85" s="7">
        <v>50</v>
      </c>
      <c r="P85" s="7">
        <v>228</v>
      </c>
      <c r="Q85" s="7">
        <v>291</v>
      </c>
      <c r="R85" s="7">
        <v>0</v>
      </c>
      <c r="S85" s="7">
        <v>1212</v>
      </c>
      <c r="T85" s="7">
        <v>1746</v>
      </c>
      <c r="U85" s="7">
        <v>-37</v>
      </c>
      <c r="V85" s="7">
        <f t="shared" si="2"/>
        <v>497</v>
      </c>
      <c r="W85" s="7">
        <f t="shared" si="3"/>
        <v>407</v>
      </c>
      <c r="X85" s="7">
        <v>0</v>
      </c>
      <c r="Y85" s="7" t="s">
        <v>145</v>
      </c>
    </row>
    <row r="86" spans="1:25">
      <c r="A86" s="7" t="s">
        <v>100</v>
      </c>
      <c r="B86" s="7" t="s">
        <v>101</v>
      </c>
      <c r="C86" s="7" t="s">
        <v>38</v>
      </c>
      <c r="D86" s="7" t="s">
        <v>44</v>
      </c>
      <c r="E86" s="8" t="s">
        <v>146</v>
      </c>
      <c r="F86" s="8" t="s">
        <v>147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50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f t="shared" si="2"/>
        <v>0</v>
      </c>
      <c r="W86" s="7">
        <f t="shared" si="3"/>
        <v>-50</v>
      </c>
      <c r="X86" s="7">
        <v>0</v>
      </c>
      <c r="Y86" s="7"/>
    </row>
    <row r="87" spans="1:25">
      <c r="A87" s="7" t="s">
        <v>100</v>
      </c>
      <c r="B87" s="7" t="s">
        <v>101</v>
      </c>
      <c r="C87" s="7" t="s">
        <v>38</v>
      </c>
      <c r="D87" s="7" t="s">
        <v>44</v>
      </c>
      <c r="E87" s="8" t="s">
        <v>148</v>
      </c>
      <c r="F87" s="8" t="s">
        <v>149</v>
      </c>
      <c r="G87" s="7">
        <v>102</v>
      </c>
      <c r="H87" s="7">
        <v>210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402</v>
      </c>
      <c r="O87" s="7">
        <v>394</v>
      </c>
      <c r="P87" s="7">
        <v>920</v>
      </c>
      <c r="Q87" s="7">
        <v>400</v>
      </c>
      <c r="R87" s="7">
        <v>0</v>
      </c>
      <c r="S87" s="7">
        <v>1518</v>
      </c>
      <c r="T87" s="7">
        <v>3333</v>
      </c>
      <c r="U87" s="7">
        <v>-4</v>
      </c>
      <c r="V87" s="7">
        <f t="shared" si="2"/>
        <v>1811</v>
      </c>
      <c r="W87" s="7">
        <f t="shared" si="3"/>
        <v>1409</v>
      </c>
      <c r="X87" s="7">
        <v>0</v>
      </c>
      <c r="Y87" s="7"/>
    </row>
    <row r="88" spans="1:25">
      <c r="A88" s="7" t="s">
        <v>100</v>
      </c>
      <c r="B88" s="7" t="s">
        <v>101</v>
      </c>
      <c r="C88" s="7" t="s">
        <v>38</v>
      </c>
      <c r="D88" s="7" t="s">
        <v>44</v>
      </c>
      <c r="E88" s="8" t="s">
        <v>148</v>
      </c>
      <c r="F88" s="8" t="s">
        <v>150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550</v>
      </c>
      <c r="N88" s="7">
        <v>100</v>
      </c>
      <c r="O88" s="7">
        <v>0</v>
      </c>
      <c r="P88" s="7">
        <v>0</v>
      </c>
      <c r="Q88" s="7">
        <v>0</v>
      </c>
      <c r="R88" s="7">
        <v>0</v>
      </c>
      <c r="S88" s="7">
        <v>432</v>
      </c>
      <c r="T88" s="7">
        <v>0</v>
      </c>
      <c r="U88" s="7">
        <v>0</v>
      </c>
      <c r="V88" s="7">
        <f t="shared" si="2"/>
        <v>-432</v>
      </c>
      <c r="W88" s="7">
        <f t="shared" si="3"/>
        <v>-1082</v>
      </c>
      <c r="X88" s="7">
        <v>0</v>
      </c>
      <c r="Y88" s="7"/>
    </row>
    <row r="89" spans="1:25">
      <c r="A89" s="7" t="s">
        <v>100</v>
      </c>
      <c r="B89" s="7" t="s">
        <v>101</v>
      </c>
      <c r="C89" s="7" t="s">
        <v>38</v>
      </c>
      <c r="D89" s="7" t="s">
        <v>33</v>
      </c>
      <c r="E89" s="8">
        <v>633</v>
      </c>
      <c r="F89" s="8">
        <v>633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198</v>
      </c>
      <c r="N89" s="7">
        <v>0</v>
      </c>
      <c r="O89" s="7">
        <v>100</v>
      </c>
      <c r="P89" s="7">
        <v>0</v>
      </c>
      <c r="Q89" s="7">
        <v>0</v>
      </c>
      <c r="R89" s="7">
        <v>0</v>
      </c>
      <c r="S89" s="7">
        <v>1524</v>
      </c>
      <c r="T89" s="7">
        <v>1500</v>
      </c>
      <c r="U89" s="7">
        <v>-1</v>
      </c>
      <c r="V89" s="7">
        <f t="shared" si="2"/>
        <v>-25</v>
      </c>
      <c r="W89" s="7">
        <f t="shared" si="3"/>
        <v>-223</v>
      </c>
      <c r="X89" s="7">
        <v>0</v>
      </c>
      <c r="Y89" s="7" t="s">
        <v>151</v>
      </c>
    </row>
    <row r="90" spans="1:25">
      <c r="A90" s="7" t="s">
        <v>100</v>
      </c>
      <c r="B90" s="7" t="s">
        <v>101</v>
      </c>
      <c r="C90" s="7" t="s">
        <v>38</v>
      </c>
      <c r="D90" s="7" t="s">
        <v>33</v>
      </c>
      <c r="E90" s="8">
        <v>633</v>
      </c>
      <c r="F90" s="8" t="s">
        <v>152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100</v>
      </c>
      <c r="M90" s="7">
        <v>300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50</v>
      </c>
      <c r="T90" s="7">
        <v>0</v>
      </c>
      <c r="U90" s="7">
        <v>50</v>
      </c>
      <c r="V90" s="7">
        <f t="shared" si="2"/>
        <v>0</v>
      </c>
      <c r="W90" s="7">
        <f t="shared" si="3"/>
        <v>-400</v>
      </c>
      <c r="X90" s="7">
        <v>0</v>
      </c>
      <c r="Y90" s="7"/>
    </row>
    <row r="91" spans="1:25">
      <c r="A91" s="7" t="s">
        <v>100</v>
      </c>
      <c r="B91" s="7" t="s">
        <v>101</v>
      </c>
      <c r="C91" s="7" t="s">
        <v>38</v>
      </c>
      <c r="D91" s="7" t="s">
        <v>33</v>
      </c>
      <c r="E91" s="8">
        <v>633</v>
      </c>
      <c r="F91" s="8" t="s">
        <v>153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125</v>
      </c>
      <c r="M91" s="7">
        <v>351</v>
      </c>
      <c r="N91" s="7">
        <v>60</v>
      </c>
      <c r="O91" s="7">
        <v>0</v>
      </c>
      <c r="P91" s="7">
        <v>0</v>
      </c>
      <c r="Q91" s="7">
        <v>171</v>
      </c>
      <c r="R91" s="7">
        <v>68</v>
      </c>
      <c r="S91" s="7">
        <v>326</v>
      </c>
      <c r="T91" s="7">
        <v>929</v>
      </c>
      <c r="U91" s="7">
        <v>-7</v>
      </c>
      <c r="V91" s="7">
        <f t="shared" si="2"/>
        <v>596</v>
      </c>
      <c r="W91" s="7">
        <f t="shared" si="3"/>
        <v>60</v>
      </c>
      <c r="X91" s="7">
        <v>0</v>
      </c>
      <c r="Y91" s="7"/>
    </row>
    <row r="92" spans="1:25">
      <c r="A92" s="7" t="s">
        <v>100</v>
      </c>
      <c r="B92" s="7" t="s">
        <v>101</v>
      </c>
      <c r="C92" s="7" t="s">
        <v>38</v>
      </c>
      <c r="D92" s="7" t="s">
        <v>154</v>
      </c>
      <c r="E92" s="8" t="s">
        <v>155</v>
      </c>
      <c r="F92" s="8" t="s">
        <v>155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620</v>
      </c>
      <c r="N92" s="7">
        <v>2848</v>
      </c>
      <c r="O92" s="7">
        <v>2848</v>
      </c>
      <c r="P92" s="7">
        <v>2559</v>
      </c>
      <c r="Q92" s="7">
        <v>165</v>
      </c>
      <c r="R92" s="7">
        <v>474</v>
      </c>
      <c r="S92" s="7">
        <v>958</v>
      </c>
      <c r="T92" s="7">
        <v>4220</v>
      </c>
      <c r="U92" s="7">
        <v>-2</v>
      </c>
      <c r="V92" s="7">
        <f t="shared" si="2"/>
        <v>3260</v>
      </c>
      <c r="W92" s="7">
        <f t="shared" si="3"/>
        <v>-208</v>
      </c>
      <c r="X92" s="7">
        <v>0</v>
      </c>
      <c r="Y92" s="7"/>
    </row>
    <row r="93" spans="1:25">
      <c r="A93" s="7" t="s">
        <v>100</v>
      </c>
      <c r="B93" s="7" t="s">
        <v>101</v>
      </c>
      <c r="C93" s="7" t="s">
        <v>38</v>
      </c>
      <c r="D93" s="7" t="s">
        <v>154</v>
      </c>
      <c r="E93" s="8" t="s">
        <v>156</v>
      </c>
      <c r="F93" s="8" t="s">
        <v>156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3859</v>
      </c>
      <c r="O93" s="7">
        <v>0</v>
      </c>
      <c r="P93" s="7">
        <v>3789</v>
      </c>
      <c r="Q93" s="7">
        <v>1456</v>
      </c>
      <c r="R93" s="7">
        <v>1437</v>
      </c>
      <c r="S93" s="7">
        <v>20318</v>
      </c>
      <c r="T93" s="7">
        <v>22611</v>
      </c>
      <c r="U93" s="7">
        <v>-2</v>
      </c>
      <c r="V93" s="7">
        <f t="shared" si="2"/>
        <v>2291</v>
      </c>
      <c r="W93" s="7">
        <f t="shared" si="3"/>
        <v>-1568</v>
      </c>
      <c r="X93" s="7">
        <v>0</v>
      </c>
      <c r="Y93" s="7"/>
    </row>
    <row r="94" spans="1:25">
      <c r="A94" s="7" t="s">
        <v>100</v>
      </c>
      <c r="B94" s="7" t="s">
        <v>101</v>
      </c>
      <c r="C94" s="7" t="s">
        <v>38</v>
      </c>
      <c r="D94" s="7" t="s">
        <v>154</v>
      </c>
      <c r="E94" s="8">
        <v>528</v>
      </c>
      <c r="F94" s="8">
        <v>528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3000</v>
      </c>
      <c r="O94" s="7">
        <v>14000</v>
      </c>
      <c r="P94" s="7">
        <v>3000</v>
      </c>
      <c r="Q94" s="7">
        <v>2500</v>
      </c>
      <c r="R94" s="7">
        <v>3000</v>
      </c>
      <c r="S94" s="7">
        <v>21036</v>
      </c>
      <c r="T94" s="7">
        <v>23948</v>
      </c>
      <c r="U94" s="7">
        <v>-2</v>
      </c>
      <c r="V94" s="7">
        <f t="shared" si="2"/>
        <v>2910</v>
      </c>
      <c r="W94" s="7">
        <f t="shared" si="3"/>
        <v>-90</v>
      </c>
      <c r="X94" s="7">
        <v>0</v>
      </c>
      <c r="Y94" s="7"/>
    </row>
    <row r="95" spans="1:25">
      <c r="A95" s="7" t="s">
        <v>100</v>
      </c>
      <c r="B95" s="7" t="s">
        <v>101</v>
      </c>
      <c r="C95" s="7" t="s">
        <v>38</v>
      </c>
      <c r="D95" s="7" t="s">
        <v>154</v>
      </c>
      <c r="E95" s="8">
        <v>539</v>
      </c>
      <c r="F95" s="8">
        <v>539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10878</v>
      </c>
      <c r="N95" s="7">
        <v>9796</v>
      </c>
      <c r="O95" s="7">
        <v>0</v>
      </c>
      <c r="P95" s="7">
        <v>0</v>
      </c>
      <c r="Q95" s="7">
        <v>0</v>
      </c>
      <c r="R95" s="7">
        <v>1500</v>
      </c>
      <c r="S95" s="7">
        <v>62996</v>
      </c>
      <c r="T95" s="7">
        <v>72020</v>
      </c>
      <c r="U95" s="7">
        <v>-12</v>
      </c>
      <c r="V95" s="7">
        <f t="shared" si="2"/>
        <v>9012</v>
      </c>
      <c r="W95" s="7">
        <f t="shared" si="3"/>
        <v>-11662</v>
      </c>
      <c r="X95" s="7">
        <v>0</v>
      </c>
      <c r="Y95" s="7"/>
    </row>
    <row r="96" spans="1:25">
      <c r="A96" s="7" t="s">
        <v>100</v>
      </c>
      <c r="B96" s="7" t="s">
        <v>101</v>
      </c>
      <c r="C96" s="7" t="s">
        <v>38</v>
      </c>
      <c r="D96" s="7" t="s">
        <v>154</v>
      </c>
      <c r="E96" s="8">
        <v>539</v>
      </c>
      <c r="F96" s="8" t="s">
        <v>157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80</v>
      </c>
      <c r="R96" s="7">
        <v>0</v>
      </c>
      <c r="S96" s="7">
        <v>100</v>
      </c>
      <c r="T96" s="7">
        <v>100</v>
      </c>
      <c r="U96" s="7">
        <v>0</v>
      </c>
      <c r="V96" s="7">
        <f t="shared" si="2"/>
        <v>0</v>
      </c>
      <c r="W96" s="7">
        <f t="shared" si="3"/>
        <v>0</v>
      </c>
      <c r="X96" s="7">
        <v>0</v>
      </c>
      <c r="Y96" s="7"/>
    </row>
    <row r="97" spans="1:25">
      <c r="A97" s="7" t="s">
        <v>100</v>
      </c>
      <c r="B97" s="7" t="s">
        <v>101</v>
      </c>
      <c r="C97" s="7" t="s">
        <v>38</v>
      </c>
      <c r="D97" s="7" t="s">
        <v>154</v>
      </c>
      <c r="E97" s="8" t="s">
        <v>158</v>
      </c>
      <c r="F97" s="8" t="s">
        <v>158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7446</v>
      </c>
      <c r="N97" s="7">
        <v>13482</v>
      </c>
      <c r="O97" s="7">
        <v>0</v>
      </c>
      <c r="P97" s="7">
        <v>0</v>
      </c>
      <c r="Q97" s="7">
        <v>0</v>
      </c>
      <c r="R97" s="7">
        <v>2000</v>
      </c>
      <c r="S97" s="7">
        <v>44962</v>
      </c>
      <c r="T97" s="7">
        <v>54267</v>
      </c>
      <c r="U97" s="7">
        <v>55</v>
      </c>
      <c r="V97" s="7">
        <f t="shared" si="2"/>
        <v>9360</v>
      </c>
      <c r="W97" s="7">
        <f t="shared" si="3"/>
        <v>-11568</v>
      </c>
      <c r="X97" s="7">
        <v>0</v>
      </c>
      <c r="Y97" s="7"/>
    </row>
    <row r="98" spans="1:25">
      <c r="A98" s="7" t="s">
        <v>100</v>
      </c>
      <c r="B98" s="7" t="s">
        <v>101</v>
      </c>
      <c r="C98" s="7" t="s">
        <v>38</v>
      </c>
      <c r="D98" s="7" t="s">
        <v>154</v>
      </c>
      <c r="E98" s="8" t="s">
        <v>158</v>
      </c>
      <c r="F98" s="8" t="s">
        <v>159</v>
      </c>
      <c r="G98" s="7">
        <v>100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200</v>
      </c>
      <c r="T98" s="7">
        <v>300</v>
      </c>
      <c r="U98" s="7">
        <v>-1</v>
      </c>
      <c r="V98" s="7">
        <f t="shared" si="2"/>
        <v>99</v>
      </c>
      <c r="W98" s="7">
        <f t="shared" si="3"/>
        <v>99</v>
      </c>
      <c r="X98" s="7">
        <v>0</v>
      </c>
      <c r="Y98" s="7"/>
    </row>
    <row r="99" spans="1:25">
      <c r="A99" s="7" t="s">
        <v>100</v>
      </c>
      <c r="B99" s="7" t="s">
        <v>101</v>
      </c>
      <c r="C99" s="7" t="s">
        <v>38</v>
      </c>
      <c r="D99" s="7" t="s">
        <v>160</v>
      </c>
      <c r="E99" s="8">
        <v>456</v>
      </c>
      <c r="F99" s="8">
        <v>456</v>
      </c>
      <c r="G99" s="7">
        <v>100</v>
      </c>
      <c r="H99" s="7">
        <v>0</v>
      </c>
      <c r="I99" s="7">
        <v>0</v>
      </c>
      <c r="J99" s="7">
        <v>0</v>
      </c>
      <c r="K99" s="7">
        <v>0</v>
      </c>
      <c r="L99" s="7">
        <v>100</v>
      </c>
      <c r="M99" s="7">
        <v>9487</v>
      </c>
      <c r="N99" s="7">
        <v>5749</v>
      </c>
      <c r="O99" s="7">
        <v>400</v>
      </c>
      <c r="P99" s="7">
        <v>50</v>
      </c>
      <c r="Q99" s="7">
        <v>0</v>
      </c>
      <c r="R99" s="7">
        <v>1000</v>
      </c>
      <c r="S99" s="7">
        <v>47123</v>
      </c>
      <c r="T99" s="7">
        <v>58312</v>
      </c>
      <c r="U99" s="7">
        <v>0</v>
      </c>
      <c r="V99" s="7">
        <f t="shared" si="2"/>
        <v>11189</v>
      </c>
      <c r="W99" s="7">
        <f t="shared" si="3"/>
        <v>-4147</v>
      </c>
      <c r="X99" s="7">
        <v>0</v>
      </c>
      <c r="Y99" s="7"/>
    </row>
    <row r="100" spans="1:25">
      <c r="A100" s="7" t="s">
        <v>100</v>
      </c>
      <c r="B100" s="7" t="s">
        <v>101</v>
      </c>
      <c r="C100" s="7" t="s">
        <v>38</v>
      </c>
      <c r="D100" s="7" t="s">
        <v>160</v>
      </c>
      <c r="E100" s="8">
        <v>456</v>
      </c>
      <c r="F100" s="8" t="s">
        <v>161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100</v>
      </c>
      <c r="M100" s="7">
        <v>170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f t="shared" si="2"/>
        <v>0</v>
      </c>
      <c r="W100" s="7">
        <f t="shared" si="3"/>
        <v>-270</v>
      </c>
      <c r="X100" s="7">
        <v>0</v>
      </c>
      <c r="Y100" s="7"/>
    </row>
    <row r="101" spans="1:25">
      <c r="A101" s="7" t="s">
        <v>100</v>
      </c>
      <c r="B101" s="7" t="s">
        <v>101</v>
      </c>
      <c r="C101" s="7" t="s">
        <v>38</v>
      </c>
      <c r="D101" s="7" t="s">
        <v>160</v>
      </c>
      <c r="E101" s="8" t="s">
        <v>162</v>
      </c>
      <c r="F101" s="8" t="s">
        <v>163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100</v>
      </c>
      <c r="M101" s="7">
        <v>70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f t="shared" si="2"/>
        <v>0</v>
      </c>
      <c r="W101" s="7">
        <f t="shared" si="3"/>
        <v>-170</v>
      </c>
      <c r="X101" s="7">
        <v>0</v>
      </c>
      <c r="Y101" s="7"/>
    </row>
    <row r="102" spans="1:25">
      <c r="A102" s="7" t="s">
        <v>100</v>
      </c>
      <c r="B102" s="7" t="s">
        <v>101</v>
      </c>
      <c r="C102" s="7" t="s">
        <v>38</v>
      </c>
      <c r="D102" s="7" t="s">
        <v>160</v>
      </c>
      <c r="E102" s="8" t="s">
        <v>162</v>
      </c>
      <c r="F102" s="8" t="s">
        <v>164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200</v>
      </c>
      <c r="O102" s="7">
        <v>300</v>
      </c>
      <c r="P102" s="7">
        <v>300</v>
      </c>
      <c r="Q102" s="7">
        <v>0</v>
      </c>
      <c r="R102" s="7">
        <v>0</v>
      </c>
      <c r="S102" s="7">
        <v>260</v>
      </c>
      <c r="T102" s="7">
        <v>589</v>
      </c>
      <c r="U102" s="7">
        <v>-7</v>
      </c>
      <c r="V102" s="7">
        <f t="shared" si="2"/>
        <v>322</v>
      </c>
      <c r="W102" s="7">
        <f t="shared" si="3"/>
        <v>122</v>
      </c>
      <c r="X102" s="7">
        <v>0</v>
      </c>
      <c r="Y102" s="7" t="s">
        <v>165</v>
      </c>
    </row>
    <row r="103" spans="1:25">
      <c r="A103" s="7" t="s">
        <v>100</v>
      </c>
      <c r="B103" s="7" t="s">
        <v>101</v>
      </c>
      <c r="C103" s="7" t="s">
        <v>38</v>
      </c>
      <c r="D103" s="7" t="s">
        <v>160</v>
      </c>
      <c r="E103" s="8">
        <v>469</v>
      </c>
      <c r="F103" s="8" t="s">
        <v>166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854</v>
      </c>
      <c r="O103" s="7">
        <v>2229</v>
      </c>
      <c r="P103" s="7">
        <v>2112</v>
      </c>
      <c r="Q103" s="7">
        <v>317</v>
      </c>
      <c r="R103" s="7">
        <v>1759</v>
      </c>
      <c r="S103" s="7">
        <v>6823</v>
      </c>
      <c r="T103" s="7">
        <v>8245</v>
      </c>
      <c r="U103" s="7">
        <v>0</v>
      </c>
      <c r="V103" s="7">
        <f t="shared" si="2"/>
        <v>1422</v>
      </c>
      <c r="W103" s="7">
        <f t="shared" si="3"/>
        <v>568</v>
      </c>
      <c r="X103" s="7">
        <v>0</v>
      </c>
      <c r="Y103" s="7"/>
    </row>
    <row r="104" spans="1:25">
      <c r="A104" s="7" t="s">
        <v>100</v>
      </c>
      <c r="B104" s="7" t="s">
        <v>101</v>
      </c>
      <c r="C104" s="7" t="s">
        <v>38</v>
      </c>
      <c r="D104" s="7" t="s">
        <v>160</v>
      </c>
      <c r="E104" s="8" t="s">
        <v>167</v>
      </c>
      <c r="F104" s="8" t="s">
        <v>168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695</v>
      </c>
      <c r="N104" s="7">
        <v>2399</v>
      </c>
      <c r="O104" s="7">
        <v>1985</v>
      </c>
      <c r="P104" s="7">
        <v>4377</v>
      </c>
      <c r="Q104" s="7">
        <v>282</v>
      </c>
      <c r="R104" s="7">
        <v>1924</v>
      </c>
      <c r="S104" s="7">
        <v>2612</v>
      </c>
      <c r="T104" s="7">
        <v>5248</v>
      </c>
      <c r="U104" s="7">
        <v>-2</v>
      </c>
      <c r="V104" s="7">
        <f t="shared" si="2"/>
        <v>2634</v>
      </c>
      <c r="W104" s="7">
        <f t="shared" si="3"/>
        <v>-460</v>
      </c>
      <c r="X104" s="7">
        <v>0</v>
      </c>
      <c r="Y104" s="7"/>
    </row>
    <row r="105" spans="1:25">
      <c r="A105" s="7" t="s">
        <v>100</v>
      </c>
      <c r="B105" s="7" t="s">
        <v>101</v>
      </c>
      <c r="C105" s="7" t="s">
        <v>38</v>
      </c>
      <c r="D105" s="7" t="s">
        <v>160</v>
      </c>
      <c r="E105" s="8">
        <v>489</v>
      </c>
      <c r="F105" s="8" t="s">
        <v>169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516</v>
      </c>
      <c r="O105" s="7">
        <v>0</v>
      </c>
      <c r="P105" s="7">
        <v>511</v>
      </c>
      <c r="Q105" s="7">
        <v>115</v>
      </c>
      <c r="R105" s="7">
        <v>77</v>
      </c>
      <c r="S105" s="7">
        <v>2329</v>
      </c>
      <c r="T105" s="7">
        <v>3040</v>
      </c>
      <c r="U105" s="7">
        <v>-6</v>
      </c>
      <c r="V105" s="7">
        <f t="shared" si="2"/>
        <v>705</v>
      </c>
      <c r="W105" s="7">
        <f t="shared" si="3"/>
        <v>189</v>
      </c>
      <c r="X105" s="7">
        <v>0</v>
      </c>
      <c r="Y105" s="7" t="s">
        <v>170</v>
      </c>
    </row>
    <row r="106" spans="1:25">
      <c r="A106" s="7" t="s">
        <v>100</v>
      </c>
      <c r="B106" s="7" t="s">
        <v>101</v>
      </c>
      <c r="C106" s="7" t="s">
        <v>38</v>
      </c>
      <c r="D106" s="7" t="s">
        <v>160</v>
      </c>
      <c r="E106" s="8" t="s">
        <v>171</v>
      </c>
      <c r="F106" s="8" t="s">
        <v>172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366</v>
      </c>
      <c r="O106" s="7">
        <v>0</v>
      </c>
      <c r="P106" s="7">
        <v>200</v>
      </c>
      <c r="Q106" s="7">
        <v>0</v>
      </c>
      <c r="R106" s="7">
        <v>200</v>
      </c>
      <c r="S106" s="7">
        <v>1095</v>
      </c>
      <c r="T106" s="7">
        <v>1528</v>
      </c>
      <c r="U106" s="7">
        <v>-3</v>
      </c>
      <c r="V106" s="7">
        <f t="shared" si="2"/>
        <v>430</v>
      </c>
      <c r="W106" s="7">
        <f t="shared" si="3"/>
        <v>64</v>
      </c>
      <c r="X106" s="7">
        <v>0</v>
      </c>
      <c r="Y106" s="7"/>
    </row>
    <row r="107" spans="1:25">
      <c r="A107" s="7" t="s">
        <v>100</v>
      </c>
      <c r="B107" s="7" t="s">
        <v>101</v>
      </c>
      <c r="C107" s="7" t="s">
        <v>38</v>
      </c>
      <c r="D107" s="7" t="s">
        <v>160</v>
      </c>
      <c r="E107" s="8" t="s">
        <v>173</v>
      </c>
      <c r="F107" s="8" t="s">
        <v>173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1600</v>
      </c>
      <c r="O107" s="7">
        <v>6100</v>
      </c>
      <c r="P107" s="7">
        <v>1000</v>
      </c>
      <c r="Q107" s="7">
        <v>1700</v>
      </c>
      <c r="R107" s="7">
        <v>657</v>
      </c>
      <c r="S107" s="7">
        <v>10975</v>
      </c>
      <c r="T107" s="7">
        <v>12131</v>
      </c>
      <c r="U107" s="7">
        <v>-3</v>
      </c>
      <c r="V107" s="7">
        <f t="shared" si="2"/>
        <v>1153</v>
      </c>
      <c r="W107" s="7">
        <f t="shared" si="3"/>
        <v>-447</v>
      </c>
      <c r="X107" s="7">
        <v>0</v>
      </c>
      <c r="Y107" s="7"/>
    </row>
    <row r="108" spans="1:25">
      <c r="A108" s="7" t="s">
        <v>100</v>
      </c>
      <c r="B108" s="7" t="s">
        <v>101</v>
      </c>
      <c r="C108" s="7" t="s">
        <v>38</v>
      </c>
      <c r="D108" s="7" t="s">
        <v>160</v>
      </c>
      <c r="E108" s="8" t="s">
        <v>174</v>
      </c>
      <c r="F108" s="8" t="s">
        <v>174</v>
      </c>
      <c r="G108" s="7">
        <v>0</v>
      </c>
      <c r="H108" s="7">
        <v>130</v>
      </c>
      <c r="I108" s="7">
        <v>100</v>
      </c>
      <c r="J108" s="7">
        <v>0</v>
      </c>
      <c r="K108" s="7">
        <v>0</v>
      </c>
      <c r="L108" s="7">
        <v>0</v>
      </c>
      <c r="M108" s="7">
        <v>187</v>
      </c>
      <c r="N108" s="7">
        <v>760</v>
      </c>
      <c r="O108" s="7">
        <v>763</v>
      </c>
      <c r="P108" s="7">
        <v>1460</v>
      </c>
      <c r="Q108" s="7">
        <v>95</v>
      </c>
      <c r="R108" s="7">
        <v>233</v>
      </c>
      <c r="S108" s="7">
        <v>1915</v>
      </c>
      <c r="T108" s="7">
        <v>3547</v>
      </c>
      <c r="U108" s="7">
        <v>-2</v>
      </c>
      <c r="V108" s="7">
        <f t="shared" si="2"/>
        <v>1630</v>
      </c>
      <c r="W108" s="7">
        <f t="shared" si="3"/>
        <v>683</v>
      </c>
      <c r="X108" s="7">
        <v>0</v>
      </c>
      <c r="Y108" s="7"/>
    </row>
    <row r="109" spans="1:25">
      <c r="A109" s="7" t="s">
        <v>100</v>
      </c>
      <c r="B109" s="7" t="s">
        <v>101</v>
      </c>
      <c r="C109" s="7" t="s">
        <v>38</v>
      </c>
      <c r="D109" s="7" t="s">
        <v>160</v>
      </c>
      <c r="E109" s="8" t="s">
        <v>175</v>
      </c>
      <c r="F109" s="8" t="s">
        <v>176</v>
      </c>
      <c r="G109" s="7">
        <v>0</v>
      </c>
      <c r="H109" s="7">
        <v>120</v>
      </c>
      <c r="I109" s="7">
        <v>160</v>
      </c>
      <c r="J109" s="7">
        <v>0</v>
      </c>
      <c r="K109" s="7">
        <v>0</v>
      </c>
      <c r="L109" s="7">
        <v>0</v>
      </c>
      <c r="M109" s="7">
        <v>0</v>
      </c>
      <c r="N109" s="7">
        <v>2613</v>
      </c>
      <c r="O109" s="7">
        <v>1398</v>
      </c>
      <c r="P109" s="7">
        <v>1380</v>
      </c>
      <c r="Q109" s="7">
        <v>0</v>
      </c>
      <c r="R109" s="7">
        <v>600</v>
      </c>
      <c r="S109" s="7">
        <v>6488</v>
      </c>
      <c r="T109" s="7">
        <v>8366</v>
      </c>
      <c r="U109" s="7">
        <v>-2</v>
      </c>
      <c r="V109" s="7">
        <f t="shared" si="2"/>
        <v>1876</v>
      </c>
      <c r="W109" s="7">
        <f t="shared" si="3"/>
        <v>-737</v>
      </c>
      <c r="X109" s="7">
        <v>0</v>
      </c>
      <c r="Y109" s="7"/>
    </row>
    <row r="110" spans="1:25">
      <c r="A110" s="7" t="s">
        <v>100</v>
      </c>
      <c r="B110" s="7" t="s">
        <v>101</v>
      </c>
      <c r="C110" s="7" t="s">
        <v>25</v>
      </c>
      <c r="D110" s="7" t="s">
        <v>160</v>
      </c>
      <c r="E110" s="8">
        <v>484</v>
      </c>
      <c r="F110" s="8">
        <v>484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100</v>
      </c>
      <c r="M110" s="7">
        <v>7066</v>
      </c>
      <c r="N110" s="7">
        <v>2963</v>
      </c>
      <c r="O110" s="7">
        <v>400</v>
      </c>
      <c r="P110" s="7">
        <v>0</v>
      </c>
      <c r="Q110" s="7">
        <v>0</v>
      </c>
      <c r="R110" s="7">
        <v>1000</v>
      </c>
      <c r="S110" s="7">
        <v>36895</v>
      </c>
      <c r="T110" s="7">
        <v>0</v>
      </c>
      <c r="U110" s="7">
        <v>-8</v>
      </c>
      <c r="V110" s="7">
        <f t="shared" si="2"/>
        <v>-36903</v>
      </c>
      <c r="W110" s="7">
        <f t="shared" si="3"/>
        <v>-47032</v>
      </c>
      <c r="X110" s="7">
        <v>0</v>
      </c>
      <c r="Y110" s="7"/>
    </row>
    <row r="111" spans="1:25">
      <c r="A111" s="7" t="s">
        <v>100</v>
      </c>
      <c r="B111" s="7" t="s">
        <v>101</v>
      </c>
      <c r="C111" s="7" t="s">
        <v>25</v>
      </c>
      <c r="D111" s="7" t="s">
        <v>160</v>
      </c>
      <c r="E111" s="8" t="s">
        <v>177</v>
      </c>
      <c r="F111" s="8" t="s">
        <v>177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100</v>
      </c>
      <c r="M111" s="7">
        <v>4182</v>
      </c>
      <c r="N111" s="7">
        <v>5500</v>
      </c>
      <c r="O111" s="7">
        <v>300</v>
      </c>
      <c r="P111" s="7">
        <v>0</v>
      </c>
      <c r="Q111" s="7">
        <v>0</v>
      </c>
      <c r="R111" s="7">
        <v>500</v>
      </c>
      <c r="S111" s="7">
        <v>29327</v>
      </c>
      <c r="T111" s="7">
        <v>0</v>
      </c>
      <c r="U111" s="7">
        <v>-2</v>
      </c>
      <c r="V111" s="7">
        <f t="shared" si="2"/>
        <v>-29329</v>
      </c>
      <c r="W111" s="7">
        <f t="shared" si="3"/>
        <v>-39111</v>
      </c>
      <c r="X111" s="7">
        <v>0</v>
      </c>
      <c r="Y111" s="7"/>
    </row>
    <row r="112" spans="1:25">
      <c r="A112" s="7" t="s">
        <v>100</v>
      </c>
      <c r="B112" s="7" t="s">
        <v>101</v>
      </c>
      <c r="C112" s="7" t="s">
        <v>62</v>
      </c>
      <c r="D112" s="7" t="s">
        <v>105</v>
      </c>
      <c r="E112" s="8">
        <v>3950</v>
      </c>
      <c r="F112" s="8" t="s">
        <v>178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111</v>
      </c>
      <c r="T112" s="7">
        <v>0</v>
      </c>
      <c r="U112" s="7">
        <v>50</v>
      </c>
      <c r="V112" s="7">
        <f t="shared" si="2"/>
        <v>-61</v>
      </c>
      <c r="W112" s="7">
        <f t="shared" si="3"/>
        <v>-61</v>
      </c>
      <c r="X112" s="7">
        <v>0</v>
      </c>
      <c r="Y112" s="7"/>
    </row>
    <row r="113" spans="1:25">
      <c r="A113" s="7" t="s">
        <v>100</v>
      </c>
      <c r="B113" s="7" t="s">
        <v>101</v>
      </c>
      <c r="C113" s="7" t="s">
        <v>62</v>
      </c>
      <c r="D113" s="7" t="s">
        <v>105</v>
      </c>
      <c r="E113" s="8">
        <v>3951</v>
      </c>
      <c r="F113" s="8" t="s">
        <v>179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350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710</v>
      </c>
      <c r="T113" s="7">
        <v>813</v>
      </c>
      <c r="U113" s="7">
        <v>57</v>
      </c>
      <c r="V113" s="7">
        <f t="shared" si="2"/>
        <v>160</v>
      </c>
      <c r="W113" s="7">
        <f t="shared" si="3"/>
        <v>-190</v>
      </c>
      <c r="X113" s="7">
        <v>0</v>
      </c>
      <c r="Y113" s="7"/>
    </row>
    <row r="114" spans="1:25">
      <c r="A114" s="7" t="s">
        <v>100</v>
      </c>
      <c r="B114" s="7" t="s">
        <v>101</v>
      </c>
      <c r="C114" s="7" t="s">
        <v>62</v>
      </c>
      <c r="D114" s="7" t="s">
        <v>105</v>
      </c>
      <c r="E114" s="8">
        <v>3951</v>
      </c>
      <c r="F114" s="8" t="s">
        <v>180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62</v>
      </c>
      <c r="O114" s="7">
        <v>450</v>
      </c>
      <c r="P114" s="7">
        <v>0</v>
      </c>
      <c r="Q114" s="7">
        <v>0</v>
      </c>
      <c r="R114" s="7">
        <v>0</v>
      </c>
      <c r="S114" s="7">
        <v>415</v>
      </c>
      <c r="T114" s="7">
        <v>0</v>
      </c>
      <c r="U114" s="7">
        <v>240</v>
      </c>
      <c r="V114" s="7">
        <f t="shared" si="2"/>
        <v>-175</v>
      </c>
      <c r="W114" s="7">
        <f t="shared" si="3"/>
        <v>-237</v>
      </c>
      <c r="X114" s="7">
        <v>0</v>
      </c>
      <c r="Y114" s="7"/>
    </row>
    <row r="115" spans="1:25">
      <c r="A115" s="7" t="s">
        <v>100</v>
      </c>
      <c r="B115" s="7" t="s">
        <v>101</v>
      </c>
      <c r="C115" s="7" t="s">
        <v>62</v>
      </c>
      <c r="D115" s="7" t="s">
        <v>116</v>
      </c>
      <c r="E115" s="8">
        <v>3970</v>
      </c>
      <c r="F115" s="8" t="s">
        <v>181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150</v>
      </c>
      <c r="N115" s="7">
        <v>50</v>
      </c>
      <c r="O115" s="7">
        <v>0</v>
      </c>
      <c r="P115" s="7">
        <v>150</v>
      </c>
      <c r="Q115" s="7">
        <v>0</v>
      </c>
      <c r="R115" s="7">
        <v>0</v>
      </c>
      <c r="S115" s="7">
        <v>886</v>
      </c>
      <c r="T115" s="7">
        <v>0</v>
      </c>
      <c r="U115" s="7">
        <v>-4</v>
      </c>
      <c r="V115" s="7">
        <f t="shared" si="2"/>
        <v>-890</v>
      </c>
      <c r="W115" s="7">
        <f t="shared" si="3"/>
        <v>-1090</v>
      </c>
      <c r="X115" s="7">
        <v>0</v>
      </c>
      <c r="Y115" s="7"/>
    </row>
    <row r="116" spans="1:25">
      <c r="A116" s="7" t="s">
        <v>100</v>
      </c>
      <c r="B116" s="7" t="s">
        <v>101</v>
      </c>
      <c r="C116" s="7" t="s">
        <v>62</v>
      </c>
      <c r="D116" s="7" t="s">
        <v>160</v>
      </c>
      <c r="E116" s="8" t="s">
        <v>182</v>
      </c>
      <c r="F116" s="8" t="s">
        <v>182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7500</v>
      </c>
      <c r="O116" s="7">
        <v>14000</v>
      </c>
      <c r="P116" s="7">
        <v>4150</v>
      </c>
      <c r="Q116" s="7">
        <v>2000</v>
      </c>
      <c r="R116" s="7">
        <v>0</v>
      </c>
      <c r="S116" s="7">
        <v>11927</v>
      </c>
      <c r="T116" s="7">
        <v>0</v>
      </c>
      <c r="U116" s="7">
        <v>-2</v>
      </c>
      <c r="V116" s="7">
        <f t="shared" si="2"/>
        <v>-11929</v>
      </c>
      <c r="W116" s="7">
        <f t="shared" si="3"/>
        <v>-19429</v>
      </c>
      <c r="X116" s="7">
        <v>0</v>
      </c>
      <c r="Y116" s="7"/>
    </row>
    <row r="117" spans="1:25">
      <c r="A117" s="7" t="s">
        <v>100</v>
      </c>
      <c r="B117" s="7" t="s">
        <v>101</v>
      </c>
      <c r="C117" s="7" t="s">
        <v>62</v>
      </c>
      <c r="D117" s="7" t="s">
        <v>160</v>
      </c>
      <c r="E117" s="8" t="s">
        <v>182</v>
      </c>
      <c r="F117" s="8" t="s">
        <v>183</v>
      </c>
      <c r="G117" s="7">
        <v>155</v>
      </c>
      <c r="H117" s="7">
        <v>0</v>
      </c>
      <c r="I117" s="7">
        <v>155</v>
      </c>
      <c r="J117" s="7">
        <v>0</v>
      </c>
      <c r="K117" s="7">
        <v>0</v>
      </c>
      <c r="L117" s="7">
        <v>0</v>
      </c>
      <c r="M117" s="7">
        <v>0</v>
      </c>
      <c r="N117" s="7">
        <v>122</v>
      </c>
      <c r="O117" s="7">
        <v>48</v>
      </c>
      <c r="P117" s="7">
        <v>0</v>
      </c>
      <c r="Q117" s="7">
        <v>0</v>
      </c>
      <c r="R117" s="7">
        <v>0</v>
      </c>
      <c r="S117" s="7">
        <v>1404</v>
      </c>
      <c r="T117" s="7">
        <v>0</v>
      </c>
      <c r="U117" s="7">
        <v>130</v>
      </c>
      <c r="V117" s="7">
        <f t="shared" si="2"/>
        <v>-1274</v>
      </c>
      <c r="W117" s="7">
        <f t="shared" si="3"/>
        <v>-1396</v>
      </c>
      <c r="X117" s="7">
        <v>0</v>
      </c>
      <c r="Y117" s="7"/>
    </row>
    <row r="118" spans="1:25">
      <c r="A118" s="7" t="s">
        <v>100</v>
      </c>
      <c r="B118" s="7" t="s">
        <v>101</v>
      </c>
      <c r="C118" s="7" t="s">
        <v>62</v>
      </c>
      <c r="D118" s="7" t="s">
        <v>160</v>
      </c>
      <c r="E118" s="8" t="s">
        <v>184</v>
      </c>
      <c r="F118" s="8" t="s">
        <v>185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100</v>
      </c>
      <c r="N118" s="7">
        <v>50</v>
      </c>
      <c r="O118" s="7">
        <v>0</v>
      </c>
      <c r="P118" s="7">
        <v>0</v>
      </c>
      <c r="Q118" s="7">
        <v>0</v>
      </c>
      <c r="R118" s="7">
        <v>0</v>
      </c>
      <c r="S118" s="7">
        <v>100</v>
      </c>
      <c r="T118" s="7">
        <v>0</v>
      </c>
      <c r="U118" s="7">
        <v>100</v>
      </c>
      <c r="V118" s="7">
        <f t="shared" si="2"/>
        <v>0</v>
      </c>
      <c r="W118" s="7">
        <f t="shared" si="3"/>
        <v>-150</v>
      </c>
      <c r="X118" s="7">
        <v>0</v>
      </c>
      <c r="Y118" s="7"/>
    </row>
    <row r="119" spans="1:25">
      <c r="A119" s="7" t="s">
        <v>100</v>
      </c>
      <c r="B119" s="7" t="s">
        <v>101</v>
      </c>
      <c r="C119" s="7" t="s">
        <v>62</v>
      </c>
      <c r="D119" s="7" t="s">
        <v>160</v>
      </c>
      <c r="E119" s="8" t="s">
        <v>184</v>
      </c>
      <c r="F119" s="8" t="s">
        <v>184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4600</v>
      </c>
      <c r="O119" s="7">
        <v>4000</v>
      </c>
      <c r="P119" s="7">
        <v>1000</v>
      </c>
      <c r="Q119" s="7">
        <v>304</v>
      </c>
      <c r="R119" s="7">
        <v>0</v>
      </c>
      <c r="S119" s="7">
        <v>6701</v>
      </c>
      <c r="T119" s="7">
        <v>0</v>
      </c>
      <c r="U119" s="7">
        <v>-3</v>
      </c>
      <c r="V119" s="7">
        <f t="shared" si="2"/>
        <v>-6704</v>
      </c>
      <c r="W119" s="7">
        <f t="shared" si="3"/>
        <v>-11304</v>
      </c>
      <c r="X119" s="7">
        <v>0</v>
      </c>
      <c r="Y119" s="7"/>
    </row>
    <row r="120" spans="1:25">
      <c r="A120" s="7" t="s">
        <v>100</v>
      </c>
      <c r="B120" s="7" t="s">
        <v>101</v>
      </c>
      <c r="C120" s="7" t="s">
        <v>62</v>
      </c>
      <c r="D120" s="7" t="s">
        <v>160</v>
      </c>
      <c r="E120" s="8" t="s">
        <v>184</v>
      </c>
      <c r="F120" s="8" t="s">
        <v>186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f t="shared" si="2"/>
        <v>0</v>
      </c>
      <c r="W120" s="7">
        <f t="shared" si="3"/>
        <v>-100</v>
      </c>
      <c r="X120" s="7">
        <v>0</v>
      </c>
      <c r="Y120" s="7"/>
    </row>
    <row r="121" spans="1:25">
      <c r="A121" s="7" t="s">
        <v>100</v>
      </c>
      <c r="B121" s="7" t="s">
        <v>101</v>
      </c>
      <c r="C121" s="7" t="s">
        <v>62</v>
      </c>
      <c r="D121" s="7" t="s">
        <v>160</v>
      </c>
      <c r="E121" s="8" t="s">
        <v>184</v>
      </c>
      <c r="F121" s="8" t="s">
        <v>187</v>
      </c>
      <c r="G121" s="7">
        <v>43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50</v>
      </c>
      <c r="O121" s="7">
        <v>110</v>
      </c>
      <c r="P121" s="7">
        <v>50</v>
      </c>
      <c r="Q121" s="7">
        <v>0</v>
      </c>
      <c r="R121" s="7">
        <v>0</v>
      </c>
      <c r="S121" s="7">
        <v>786</v>
      </c>
      <c r="T121" s="7">
        <v>0</v>
      </c>
      <c r="U121" s="7">
        <v>173</v>
      </c>
      <c r="V121" s="7">
        <f t="shared" si="2"/>
        <v>-613</v>
      </c>
      <c r="W121" s="7">
        <f t="shared" si="3"/>
        <v>-663</v>
      </c>
      <c r="X121" s="7">
        <v>0</v>
      </c>
      <c r="Y121" s="7"/>
    </row>
    <row r="122" spans="1:25">
      <c r="A122" s="7" t="s">
        <v>100</v>
      </c>
      <c r="B122" s="7" t="s">
        <v>101</v>
      </c>
      <c r="C122" s="7" t="s">
        <v>188</v>
      </c>
      <c r="D122" s="7" t="s">
        <v>160</v>
      </c>
      <c r="E122" s="8">
        <v>811</v>
      </c>
      <c r="F122" s="8" t="s">
        <v>189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>
        <v>0</v>
      </c>
      <c r="T122" s="7">
        <v>11</v>
      </c>
      <c r="U122" s="7">
        <v>0</v>
      </c>
      <c r="V122" s="7">
        <f t="shared" si="2"/>
        <v>11</v>
      </c>
      <c r="W122" s="7">
        <f t="shared" si="3"/>
        <v>11</v>
      </c>
      <c r="X122" s="7">
        <v>0</v>
      </c>
      <c r="Y122" s="7"/>
    </row>
    <row r="123" spans="1:25">
      <c r="A123" s="7" t="s">
        <v>100</v>
      </c>
      <c r="B123" s="7" t="s">
        <v>101</v>
      </c>
      <c r="C123" s="7" t="s">
        <v>190</v>
      </c>
      <c r="D123" s="7" t="s">
        <v>105</v>
      </c>
      <c r="E123" s="8">
        <v>3965</v>
      </c>
      <c r="F123" s="8" t="s">
        <v>191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>
        <v>0</v>
      </c>
      <c r="T123" s="7">
        <v>77</v>
      </c>
      <c r="U123" s="7">
        <v>0</v>
      </c>
      <c r="V123" s="7">
        <f t="shared" si="2"/>
        <v>77</v>
      </c>
      <c r="W123" s="7">
        <f t="shared" si="3"/>
        <v>77</v>
      </c>
      <c r="X123" s="7">
        <v>0</v>
      </c>
      <c r="Y123" s="7"/>
    </row>
    <row r="124" spans="1:25">
      <c r="A124" s="7" t="s">
        <v>100</v>
      </c>
      <c r="B124" s="7" t="s">
        <v>101</v>
      </c>
      <c r="C124" s="7" t="s">
        <v>190</v>
      </c>
      <c r="D124" s="7" t="s">
        <v>154</v>
      </c>
      <c r="E124" s="8" t="s">
        <v>192</v>
      </c>
      <c r="F124" s="8" t="s">
        <v>192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>
        <v>0</v>
      </c>
      <c r="T124" s="7">
        <v>117</v>
      </c>
      <c r="U124" s="7">
        <v>0</v>
      </c>
      <c r="V124" s="7">
        <f t="shared" si="2"/>
        <v>117</v>
      </c>
      <c r="W124" s="7">
        <f t="shared" si="3"/>
        <v>117</v>
      </c>
      <c r="X124" s="7">
        <v>0</v>
      </c>
      <c r="Y124" s="7"/>
    </row>
    <row r="125" spans="1:25">
      <c r="A125" s="7" t="s">
        <v>100</v>
      </c>
      <c r="B125" s="7" t="s">
        <v>101</v>
      </c>
      <c r="C125" s="7" t="s">
        <v>79</v>
      </c>
      <c r="D125" s="7" t="s">
        <v>44</v>
      </c>
      <c r="E125" s="8">
        <v>715</v>
      </c>
      <c r="F125" s="8">
        <v>715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7</v>
      </c>
      <c r="T125" s="7">
        <v>7</v>
      </c>
      <c r="U125" s="7">
        <v>0</v>
      </c>
      <c r="V125" s="7">
        <f t="shared" si="2"/>
        <v>0</v>
      </c>
      <c r="W125" s="7">
        <f t="shared" si="3"/>
        <v>0</v>
      </c>
      <c r="X125" s="7">
        <v>0</v>
      </c>
      <c r="Y125" s="7"/>
    </row>
    <row r="126" spans="1:25">
      <c r="A126" s="7" t="s">
        <v>100</v>
      </c>
      <c r="B126" s="7" t="s">
        <v>101</v>
      </c>
      <c r="C126" s="7" t="s">
        <v>79</v>
      </c>
      <c r="D126" s="7" t="s">
        <v>154</v>
      </c>
      <c r="E126" s="8" t="s">
        <v>193</v>
      </c>
      <c r="F126" s="8" t="s">
        <v>193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152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f t="shared" ref="V126:V189" si="4">T126-S126+U126</f>
        <v>0</v>
      </c>
      <c r="W126" s="7">
        <f t="shared" ref="W126:W189" si="5">V126-SUM(K126:N126)</f>
        <v>-152</v>
      </c>
      <c r="X126" s="7">
        <v>0</v>
      </c>
      <c r="Y126" s="7"/>
    </row>
    <row r="127" spans="1:25">
      <c r="A127" s="7" t="s">
        <v>100</v>
      </c>
      <c r="B127" s="7" t="s">
        <v>101</v>
      </c>
      <c r="C127" s="7" t="s">
        <v>79</v>
      </c>
      <c r="D127" s="7" t="s">
        <v>160</v>
      </c>
      <c r="E127" s="8">
        <v>481</v>
      </c>
      <c r="F127" s="8" t="s">
        <v>194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>
        <v>0</v>
      </c>
      <c r="T127" s="7">
        <v>0</v>
      </c>
      <c r="U127" s="7">
        <v>0</v>
      </c>
      <c r="V127" s="7">
        <f t="shared" si="4"/>
        <v>0</v>
      </c>
      <c r="W127" s="7">
        <f t="shared" si="5"/>
        <v>0</v>
      </c>
      <c r="X127" s="7">
        <v>0</v>
      </c>
      <c r="Y127" s="7"/>
    </row>
    <row r="128" spans="1:25">
      <c r="A128" s="7" t="s">
        <v>100</v>
      </c>
      <c r="B128" s="7" t="s">
        <v>101</v>
      </c>
      <c r="C128" s="7" t="s">
        <v>80</v>
      </c>
      <c r="D128" s="7" t="s">
        <v>116</v>
      </c>
      <c r="E128" s="8">
        <v>3970</v>
      </c>
      <c r="F128" s="8" t="s">
        <v>195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100</v>
      </c>
      <c r="P128" s="7">
        <v>150</v>
      </c>
      <c r="Q128" s="7">
        <v>0</v>
      </c>
      <c r="R128" s="7">
        <v>0</v>
      </c>
      <c r="S128" s="7">
        <v>940</v>
      </c>
      <c r="T128" s="7">
        <v>617</v>
      </c>
      <c r="U128" s="7">
        <v>210</v>
      </c>
      <c r="V128" s="7">
        <f t="shared" si="4"/>
        <v>-113</v>
      </c>
      <c r="W128" s="7">
        <f t="shared" si="5"/>
        <v>-113</v>
      </c>
      <c r="X128" s="7">
        <v>0</v>
      </c>
      <c r="Y128" s="7"/>
    </row>
    <row r="129" spans="1:25">
      <c r="A129" s="7" t="s">
        <v>100</v>
      </c>
      <c r="B129" s="7" t="s">
        <v>101</v>
      </c>
      <c r="C129" s="7" t="s">
        <v>80</v>
      </c>
      <c r="D129" s="7" t="s">
        <v>116</v>
      </c>
      <c r="E129" s="8">
        <v>3971</v>
      </c>
      <c r="F129" s="8">
        <v>3971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>
        <v>0</v>
      </c>
      <c r="T129" s="7">
        <v>86</v>
      </c>
      <c r="U129" s="7">
        <v>-3</v>
      </c>
      <c r="V129" s="7">
        <f t="shared" si="4"/>
        <v>83</v>
      </c>
      <c r="W129" s="7">
        <f t="shared" si="5"/>
        <v>83</v>
      </c>
      <c r="X129" s="7">
        <v>0</v>
      </c>
      <c r="Y129" s="7"/>
    </row>
    <row r="130" spans="1:25">
      <c r="A130" s="7" t="s">
        <v>100</v>
      </c>
      <c r="B130" s="7" t="s">
        <v>101</v>
      </c>
      <c r="C130" s="7" t="s">
        <v>80</v>
      </c>
      <c r="D130" s="7" t="s">
        <v>116</v>
      </c>
      <c r="E130" s="8" t="s">
        <v>122</v>
      </c>
      <c r="F130" s="8" t="s">
        <v>196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683</v>
      </c>
      <c r="T130" s="7">
        <v>594</v>
      </c>
      <c r="U130" s="7">
        <v>92</v>
      </c>
      <c r="V130" s="7">
        <f t="shared" si="4"/>
        <v>3</v>
      </c>
      <c r="W130" s="7">
        <f t="shared" si="5"/>
        <v>3</v>
      </c>
      <c r="X130" s="7">
        <v>0</v>
      </c>
      <c r="Y130" s="7"/>
    </row>
    <row r="131" spans="1:25">
      <c r="A131" s="7" t="s">
        <v>100</v>
      </c>
      <c r="B131" s="7" t="s">
        <v>101</v>
      </c>
      <c r="C131" s="7" t="s">
        <v>80</v>
      </c>
      <c r="D131" s="7" t="s">
        <v>129</v>
      </c>
      <c r="E131" s="8">
        <v>939</v>
      </c>
      <c r="F131" s="8">
        <v>939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0</v>
      </c>
      <c r="T131" s="7">
        <v>1450</v>
      </c>
      <c r="U131" s="7">
        <v>0</v>
      </c>
      <c r="V131" s="7">
        <f t="shared" si="4"/>
        <v>1450</v>
      </c>
      <c r="W131" s="7">
        <f t="shared" si="5"/>
        <v>1450</v>
      </c>
      <c r="X131" s="7">
        <v>0</v>
      </c>
      <c r="Y131" s="7"/>
    </row>
    <row r="132" spans="1:25">
      <c r="A132" s="7" t="s">
        <v>100</v>
      </c>
      <c r="B132" s="7" t="s">
        <v>101</v>
      </c>
      <c r="C132" s="7" t="s">
        <v>80</v>
      </c>
      <c r="D132" s="7" t="s">
        <v>44</v>
      </c>
      <c r="E132" s="8">
        <v>708</v>
      </c>
      <c r="F132" s="8">
        <v>708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304</v>
      </c>
      <c r="T132" s="7">
        <v>304</v>
      </c>
      <c r="U132" s="7">
        <v>0</v>
      </c>
      <c r="V132" s="7">
        <f t="shared" si="4"/>
        <v>0</v>
      </c>
      <c r="W132" s="7">
        <f t="shared" si="5"/>
        <v>0</v>
      </c>
      <c r="X132" s="7">
        <v>0</v>
      </c>
      <c r="Y132" s="7"/>
    </row>
    <row r="133" spans="1:25">
      <c r="A133" s="7" t="s">
        <v>100</v>
      </c>
      <c r="B133" s="7" t="s">
        <v>101</v>
      </c>
      <c r="C133" s="7" t="s">
        <v>80</v>
      </c>
      <c r="D133" s="7" t="s">
        <v>44</v>
      </c>
      <c r="E133" s="8">
        <v>715</v>
      </c>
      <c r="F133" s="8" t="s">
        <v>197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741</v>
      </c>
      <c r="T133" s="7">
        <v>741</v>
      </c>
      <c r="U133" s="7">
        <v>0</v>
      </c>
      <c r="V133" s="7">
        <f t="shared" si="4"/>
        <v>0</v>
      </c>
      <c r="W133" s="7">
        <f t="shared" si="5"/>
        <v>0</v>
      </c>
      <c r="X133" s="7">
        <v>0</v>
      </c>
      <c r="Y133" s="7"/>
    </row>
    <row r="134" spans="1:25">
      <c r="A134" s="7" t="s">
        <v>100</v>
      </c>
      <c r="B134" s="7" t="s">
        <v>101</v>
      </c>
      <c r="C134" s="7" t="s">
        <v>80</v>
      </c>
      <c r="D134" s="7" t="s">
        <v>44</v>
      </c>
      <c r="E134" s="8">
        <v>800</v>
      </c>
      <c r="F134" s="8" t="s">
        <v>198</v>
      </c>
      <c r="G134" s="7">
        <v>13</v>
      </c>
      <c r="H134" s="7">
        <v>400</v>
      </c>
      <c r="I134" s="7">
        <v>305</v>
      </c>
      <c r="J134" s="7">
        <v>0</v>
      </c>
      <c r="K134" s="7">
        <v>0</v>
      </c>
      <c r="L134" s="7">
        <v>0</v>
      </c>
      <c r="M134" s="7">
        <v>250</v>
      </c>
      <c r="N134" s="7">
        <v>45</v>
      </c>
      <c r="O134" s="7">
        <v>216</v>
      </c>
      <c r="P134" s="7">
        <v>140</v>
      </c>
      <c r="Q134" s="7">
        <v>0</v>
      </c>
      <c r="R134" s="7">
        <v>0</v>
      </c>
      <c r="S134" s="7">
        <v>1519</v>
      </c>
      <c r="T134" s="7">
        <v>1358</v>
      </c>
      <c r="U134" s="7">
        <v>161</v>
      </c>
      <c r="V134" s="7">
        <f t="shared" si="4"/>
        <v>0</v>
      </c>
      <c r="W134" s="7">
        <f t="shared" si="5"/>
        <v>-295</v>
      </c>
      <c r="X134" s="7">
        <v>0</v>
      </c>
      <c r="Y134" s="7"/>
    </row>
    <row r="135" spans="1:25">
      <c r="A135" s="7" t="s">
        <v>100</v>
      </c>
      <c r="B135" s="7" t="s">
        <v>101</v>
      </c>
      <c r="C135" s="7" t="s">
        <v>80</v>
      </c>
      <c r="D135" s="7" t="s">
        <v>44</v>
      </c>
      <c r="E135" s="8" t="s">
        <v>148</v>
      </c>
      <c r="F135" s="8" t="s">
        <v>148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100</v>
      </c>
      <c r="N135" s="7">
        <v>0</v>
      </c>
      <c r="O135" s="7">
        <v>0</v>
      </c>
      <c r="P135" s="7">
        <v>198</v>
      </c>
      <c r="Q135" s="7">
        <v>0</v>
      </c>
      <c r="R135" s="7">
        <v>0</v>
      </c>
      <c r="S135" s="7">
        <v>10212</v>
      </c>
      <c r="T135" s="7">
        <v>10500</v>
      </c>
      <c r="U135" s="7">
        <v>0</v>
      </c>
      <c r="V135" s="7">
        <f t="shared" si="4"/>
        <v>288</v>
      </c>
      <c r="W135" s="7">
        <f t="shared" si="5"/>
        <v>188</v>
      </c>
      <c r="X135" s="7">
        <v>0</v>
      </c>
      <c r="Y135" s="7" t="s">
        <v>199</v>
      </c>
    </row>
    <row r="136" spans="1:25">
      <c r="A136" s="7" t="s">
        <v>100</v>
      </c>
      <c r="B136" s="7" t="s">
        <v>101</v>
      </c>
      <c r="C136" s="7" t="s">
        <v>80</v>
      </c>
      <c r="D136" s="7" t="s">
        <v>154</v>
      </c>
      <c r="E136" s="8">
        <v>549</v>
      </c>
      <c r="F136" s="8" t="s">
        <v>200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100</v>
      </c>
      <c r="Q136" s="7">
        <v>0</v>
      </c>
      <c r="R136" s="7">
        <v>0</v>
      </c>
      <c r="S136" s="7">
        <v>779</v>
      </c>
      <c r="T136" s="7">
        <v>759</v>
      </c>
      <c r="U136" s="7">
        <v>20</v>
      </c>
      <c r="V136" s="7">
        <f t="shared" si="4"/>
        <v>0</v>
      </c>
      <c r="W136" s="7">
        <f t="shared" si="5"/>
        <v>0</v>
      </c>
      <c r="X136" s="7">
        <v>0</v>
      </c>
      <c r="Y136" s="7"/>
    </row>
    <row r="137" spans="1:25">
      <c r="A137" s="7" t="s">
        <v>100</v>
      </c>
      <c r="B137" s="7" t="s">
        <v>101</v>
      </c>
      <c r="C137" s="7" t="s">
        <v>80</v>
      </c>
      <c r="D137" s="7" t="s">
        <v>154</v>
      </c>
      <c r="E137" s="8">
        <v>549</v>
      </c>
      <c r="F137" s="8" t="s">
        <v>201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160</v>
      </c>
      <c r="R137" s="7">
        <v>0</v>
      </c>
      <c r="S137" s="7">
        <v>64</v>
      </c>
      <c r="T137" s="7">
        <v>165</v>
      </c>
      <c r="U137" s="7">
        <v>-5</v>
      </c>
      <c r="V137" s="7">
        <f t="shared" si="4"/>
        <v>96</v>
      </c>
      <c r="W137" s="7">
        <f t="shared" si="5"/>
        <v>96</v>
      </c>
      <c r="X137" s="7">
        <v>0</v>
      </c>
      <c r="Y137" s="7" t="s">
        <v>132</v>
      </c>
    </row>
    <row r="138" spans="1:25">
      <c r="A138" s="7" t="s">
        <v>100</v>
      </c>
      <c r="B138" s="7" t="s">
        <v>101</v>
      </c>
      <c r="C138" s="7" t="s">
        <v>80</v>
      </c>
      <c r="D138" s="7" t="s">
        <v>160</v>
      </c>
      <c r="E138" s="8">
        <v>456</v>
      </c>
      <c r="F138" s="8" t="s">
        <v>202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279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f t="shared" si="4"/>
        <v>0</v>
      </c>
      <c r="W138" s="7">
        <f t="shared" si="5"/>
        <v>-279</v>
      </c>
      <c r="X138" s="7">
        <v>0</v>
      </c>
      <c r="Y138" s="7"/>
    </row>
    <row r="139" spans="1:25">
      <c r="A139" s="7" t="s">
        <v>100</v>
      </c>
      <c r="B139" s="7" t="s">
        <v>101</v>
      </c>
      <c r="C139" s="7" t="s">
        <v>80</v>
      </c>
      <c r="D139" s="7" t="s">
        <v>160</v>
      </c>
      <c r="E139" s="8">
        <v>481</v>
      </c>
      <c r="F139" s="8" t="s">
        <v>203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100</v>
      </c>
      <c r="T139" s="7">
        <v>0</v>
      </c>
      <c r="U139" s="7">
        <v>100</v>
      </c>
      <c r="V139" s="7">
        <f t="shared" si="4"/>
        <v>0</v>
      </c>
      <c r="W139" s="7">
        <f t="shared" si="5"/>
        <v>0</v>
      </c>
      <c r="X139" s="7">
        <v>0</v>
      </c>
      <c r="Y139" s="7"/>
    </row>
    <row r="140" spans="1:25">
      <c r="A140" s="7" t="s">
        <v>100</v>
      </c>
      <c r="B140" s="7" t="s">
        <v>101</v>
      </c>
      <c r="C140" s="7" t="s">
        <v>204</v>
      </c>
      <c r="D140" s="7" t="s">
        <v>44</v>
      </c>
      <c r="E140" s="8">
        <v>806</v>
      </c>
      <c r="F140" s="8">
        <v>806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3476</v>
      </c>
      <c r="T140" s="7">
        <v>1000</v>
      </c>
      <c r="U140" s="7">
        <v>0</v>
      </c>
      <c r="V140" s="7">
        <f t="shared" si="4"/>
        <v>-2476</v>
      </c>
      <c r="W140" s="7">
        <f t="shared" si="5"/>
        <v>-2476</v>
      </c>
      <c r="X140" s="7">
        <v>0</v>
      </c>
      <c r="Y140" s="7"/>
    </row>
    <row r="141" spans="1:25">
      <c r="A141" s="7" t="s">
        <v>100</v>
      </c>
      <c r="B141" s="7" t="s">
        <v>101</v>
      </c>
      <c r="C141" s="7" t="s">
        <v>204</v>
      </c>
      <c r="D141" s="7" t="s">
        <v>44</v>
      </c>
      <c r="E141" s="8">
        <v>806</v>
      </c>
      <c r="F141" s="8" t="s">
        <v>205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56</v>
      </c>
      <c r="O141" s="7">
        <v>0</v>
      </c>
      <c r="P141" s="7">
        <v>0</v>
      </c>
      <c r="Q141" s="7">
        <v>0</v>
      </c>
      <c r="R141" s="7">
        <v>0</v>
      </c>
      <c r="S141" s="7">
        <v>393</v>
      </c>
      <c r="T141" s="7">
        <v>500</v>
      </c>
      <c r="U141" s="7">
        <v>0</v>
      </c>
      <c r="V141" s="7">
        <f t="shared" si="4"/>
        <v>107</v>
      </c>
      <c r="W141" s="7">
        <f t="shared" si="5"/>
        <v>51</v>
      </c>
      <c r="X141" s="7">
        <v>0</v>
      </c>
      <c r="Y141" s="7"/>
    </row>
    <row r="142" spans="1:25">
      <c r="A142" s="7" t="s">
        <v>100</v>
      </c>
      <c r="B142" s="7" t="s">
        <v>101</v>
      </c>
      <c r="C142" s="7" t="s">
        <v>204</v>
      </c>
      <c r="D142" s="7" t="s">
        <v>44</v>
      </c>
      <c r="E142" s="8">
        <v>807</v>
      </c>
      <c r="F142" s="8">
        <v>807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2100</v>
      </c>
      <c r="O142" s="7">
        <v>3500</v>
      </c>
      <c r="P142" s="7">
        <v>1200</v>
      </c>
      <c r="Q142" s="7">
        <v>0</v>
      </c>
      <c r="R142" s="7">
        <v>0</v>
      </c>
      <c r="S142" s="7">
        <v>3514</v>
      </c>
      <c r="T142" s="7">
        <v>3800</v>
      </c>
      <c r="U142" s="7">
        <v>-26</v>
      </c>
      <c r="V142" s="7">
        <f t="shared" si="4"/>
        <v>260</v>
      </c>
      <c r="W142" s="7">
        <f t="shared" si="5"/>
        <v>-1840</v>
      </c>
      <c r="X142" s="7">
        <v>0</v>
      </c>
      <c r="Y142" s="7"/>
    </row>
    <row r="143" spans="1:25">
      <c r="A143" s="7" t="s">
        <v>100</v>
      </c>
      <c r="B143" s="7" t="s">
        <v>101</v>
      </c>
      <c r="C143" s="7" t="s">
        <v>204</v>
      </c>
      <c r="D143" s="7" t="s">
        <v>33</v>
      </c>
      <c r="E143" s="8" t="s">
        <v>206</v>
      </c>
      <c r="F143" s="8" t="s">
        <v>206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394</v>
      </c>
      <c r="N143" s="7">
        <v>0</v>
      </c>
      <c r="O143" s="7">
        <v>0</v>
      </c>
      <c r="P143" s="7">
        <v>120</v>
      </c>
      <c r="Q143" s="7">
        <v>0</v>
      </c>
      <c r="R143" s="7">
        <v>0</v>
      </c>
      <c r="S143" s="7">
        <v>226</v>
      </c>
      <c r="T143" s="7">
        <v>1000</v>
      </c>
      <c r="U143" s="7">
        <v>0</v>
      </c>
      <c r="V143" s="7">
        <f t="shared" si="4"/>
        <v>774</v>
      </c>
      <c r="W143" s="7">
        <f t="shared" si="5"/>
        <v>380</v>
      </c>
      <c r="X143" s="7">
        <v>0</v>
      </c>
      <c r="Y143" s="7"/>
    </row>
    <row r="144" spans="1:25">
      <c r="A144" s="7" t="s">
        <v>100</v>
      </c>
      <c r="B144" s="7" t="s">
        <v>101</v>
      </c>
      <c r="C144" s="7" t="s">
        <v>204</v>
      </c>
      <c r="D144" s="7" t="s">
        <v>33</v>
      </c>
      <c r="E144" s="8">
        <v>628</v>
      </c>
      <c r="F144" s="8">
        <v>628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450</v>
      </c>
      <c r="O144" s="7">
        <v>400</v>
      </c>
      <c r="P144" s="7">
        <v>600</v>
      </c>
      <c r="Q144" s="7">
        <v>0</v>
      </c>
      <c r="R144" s="7">
        <v>0</v>
      </c>
      <c r="S144" s="7">
        <v>1298</v>
      </c>
      <c r="T144" s="7">
        <v>1700</v>
      </c>
      <c r="U144" s="7">
        <v>0</v>
      </c>
      <c r="V144" s="7">
        <f t="shared" si="4"/>
        <v>402</v>
      </c>
      <c r="W144" s="7">
        <f t="shared" si="5"/>
        <v>-48</v>
      </c>
      <c r="X144" s="7">
        <v>0</v>
      </c>
      <c r="Y144" s="7"/>
    </row>
    <row r="145" spans="1:25">
      <c r="A145" s="7" t="s">
        <v>100</v>
      </c>
      <c r="B145" s="7" t="s">
        <v>101</v>
      </c>
      <c r="C145" s="7" t="s">
        <v>204</v>
      </c>
      <c r="D145" s="7" t="s">
        <v>160</v>
      </c>
      <c r="E145" s="8">
        <v>492</v>
      </c>
      <c r="F145" s="8">
        <v>492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1000</v>
      </c>
      <c r="O145" s="7">
        <v>2900</v>
      </c>
      <c r="P145" s="7">
        <v>900</v>
      </c>
      <c r="Q145" s="7">
        <v>0</v>
      </c>
      <c r="R145" s="7">
        <v>0</v>
      </c>
      <c r="S145" s="7">
        <v>1401</v>
      </c>
      <c r="T145" s="7">
        <v>2500</v>
      </c>
      <c r="U145" s="7">
        <v>0</v>
      </c>
      <c r="V145" s="7">
        <f t="shared" si="4"/>
        <v>1099</v>
      </c>
      <c r="W145" s="7">
        <f t="shared" si="5"/>
        <v>99</v>
      </c>
      <c r="X145" s="7">
        <v>0</v>
      </c>
      <c r="Y145" s="7"/>
    </row>
    <row r="146" spans="1:25">
      <c r="A146" s="7" t="s">
        <v>100</v>
      </c>
      <c r="B146" s="7" t="s">
        <v>101</v>
      </c>
      <c r="C146" s="7" t="s">
        <v>204</v>
      </c>
      <c r="D146" s="7" t="s">
        <v>160</v>
      </c>
      <c r="E146" s="8">
        <v>492</v>
      </c>
      <c r="F146" s="8" t="s">
        <v>207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771</v>
      </c>
      <c r="T146" s="7">
        <v>1000</v>
      </c>
      <c r="U146" s="7">
        <v>0</v>
      </c>
      <c r="V146" s="7">
        <f t="shared" si="4"/>
        <v>229</v>
      </c>
      <c r="W146" s="7">
        <f t="shared" si="5"/>
        <v>229</v>
      </c>
      <c r="X146" s="7">
        <v>0</v>
      </c>
      <c r="Y146" s="7"/>
    </row>
    <row r="147" spans="1:25">
      <c r="A147" s="7" t="s">
        <v>100</v>
      </c>
      <c r="B147" s="7" t="s">
        <v>101</v>
      </c>
      <c r="C147" s="7" t="s">
        <v>91</v>
      </c>
      <c r="D147" s="7" t="s">
        <v>105</v>
      </c>
      <c r="E147" s="8">
        <v>3950</v>
      </c>
      <c r="F147" s="8" t="s">
        <v>208</v>
      </c>
      <c r="G147" s="7">
        <v>130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450</v>
      </c>
      <c r="T147" s="7">
        <v>889</v>
      </c>
      <c r="U147" s="7">
        <v>-9</v>
      </c>
      <c r="V147" s="7">
        <f t="shared" si="4"/>
        <v>430</v>
      </c>
      <c r="W147" s="7">
        <f t="shared" si="5"/>
        <v>430</v>
      </c>
      <c r="X147" s="7">
        <v>0</v>
      </c>
      <c r="Y147" s="7"/>
    </row>
    <row r="148" spans="1:25">
      <c r="A148" s="7" t="s">
        <v>100</v>
      </c>
      <c r="B148" s="7" t="s">
        <v>101</v>
      </c>
      <c r="C148" s="7" t="s">
        <v>91</v>
      </c>
      <c r="D148" s="7" t="s">
        <v>105</v>
      </c>
      <c r="E148" s="8">
        <v>3963</v>
      </c>
      <c r="F148" s="8" t="s">
        <v>209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557</v>
      </c>
      <c r="O148" s="7">
        <v>0</v>
      </c>
      <c r="P148" s="7">
        <v>310</v>
      </c>
      <c r="Q148" s="7">
        <v>0</v>
      </c>
      <c r="R148" s="7">
        <v>0</v>
      </c>
      <c r="S148" s="7">
        <v>597</v>
      </c>
      <c r="T148" s="7">
        <v>0</v>
      </c>
      <c r="U148" s="7">
        <v>-3</v>
      </c>
      <c r="V148" s="7">
        <f t="shared" si="4"/>
        <v>-600</v>
      </c>
      <c r="W148" s="7">
        <f t="shared" si="5"/>
        <v>-1157</v>
      </c>
      <c r="X148" s="7">
        <v>0</v>
      </c>
      <c r="Y148" s="7"/>
    </row>
    <row r="149" spans="1:25">
      <c r="A149" s="7" t="s">
        <v>100</v>
      </c>
      <c r="B149" s="7" t="s">
        <v>101</v>
      </c>
      <c r="C149" s="7" t="s">
        <v>32</v>
      </c>
      <c r="D149" s="7" t="s">
        <v>154</v>
      </c>
      <c r="E149" s="8">
        <v>538</v>
      </c>
      <c r="F149" s="8">
        <v>538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366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200</v>
      </c>
      <c r="T149" s="7">
        <v>200</v>
      </c>
      <c r="U149" s="7">
        <v>0</v>
      </c>
      <c r="V149" s="7">
        <f t="shared" si="4"/>
        <v>0</v>
      </c>
      <c r="W149" s="7">
        <f t="shared" si="5"/>
        <v>-366</v>
      </c>
      <c r="X149" s="7">
        <v>0</v>
      </c>
      <c r="Y149" s="7"/>
    </row>
    <row r="150" spans="1:25">
      <c r="A150" s="7" t="s">
        <v>100</v>
      </c>
      <c r="B150" s="7" t="s">
        <v>101</v>
      </c>
      <c r="C150" s="7" t="s">
        <v>95</v>
      </c>
      <c r="D150" s="7" t="s">
        <v>44</v>
      </c>
      <c r="E150" s="8">
        <v>716</v>
      </c>
      <c r="F150" s="8" t="s">
        <v>210</v>
      </c>
      <c r="G150" s="7">
        <v>0</v>
      </c>
      <c r="H150" s="7">
        <v>150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40</v>
      </c>
      <c r="O150" s="7">
        <v>200</v>
      </c>
      <c r="P150" s="7">
        <v>150</v>
      </c>
      <c r="Q150" s="7">
        <v>35</v>
      </c>
      <c r="R150" s="7">
        <v>41</v>
      </c>
      <c r="S150" s="7">
        <v>210</v>
      </c>
      <c r="T150" s="7">
        <v>896</v>
      </c>
      <c r="U150" s="7">
        <v>-8</v>
      </c>
      <c r="V150" s="7">
        <f t="shared" si="4"/>
        <v>678</v>
      </c>
      <c r="W150" s="7">
        <f t="shared" si="5"/>
        <v>638</v>
      </c>
      <c r="X150" s="7">
        <v>0</v>
      </c>
      <c r="Y150" s="7" t="s">
        <v>132</v>
      </c>
    </row>
    <row r="151" spans="1:25">
      <c r="A151" s="7" t="s">
        <v>100</v>
      </c>
      <c r="B151" s="7" t="s">
        <v>101</v>
      </c>
      <c r="C151" s="7" t="s">
        <v>95</v>
      </c>
      <c r="D151" s="7" t="s">
        <v>44</v>
      </c>
      <c r="E151" s="8">
        <v>717</v>
      </c>
      <c r="F151" s="8" t="s">
        <v>211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15</v>
      </c>
      <c r="N151" s="7">
        <v>56</v>
      </c>
      <c r="O151" s="7">
        <v>189</v>
      </c>
      <c r="P151" s="7">
        <v>10</v>
      </c>
      <c r="Q151" s="7">
        <v>86</v>
      </c>
      <c r="R151" s="7">
        <v>0</v>
      </c>
      <c r="S151" s="7">
        <v>255</v>
      </c>
      <c r="T151" s="7">
        <v>1022</v>
      </c>
      <c r="U151" s="7">
        <v>-8</v>
      </c>
      <c r="V151" s="7">
        <f t="shared" si="4"/>
        <v>759</v>
      </c>
      <c r="W151" s="7">
        <f t="shared" si="5"/>
        <v>688</v>
      </c>
      <c r="X151" s="7">
        <v>0</v>
      </c>
      <c r="Y151" s="7" t="s">
        <v>132</v>
      </c>
    </row>
    <row r="152" spans="1:25">
      <c r="A152" s="7" t="s">
        <v>100</v>
      </c>
      <c r="B152" s="7" t="s">
        <v>101</v>
      </c>
      <c r="C152" s="7" t="s">
        <v>95</v>
      </c>
      <c r="D152" s="7" t="s">
        <v>154</v>
      </c>
      <c r="E152" s="8">
        <v>502</v>
      </c>
      <c r="F152" s="8">
        <v>502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8382</v>
      </c>
      <c r="T152" s="7">
        <v>8538</v>
      </c>
      <c r="U152" s="7">
        <v>-12</v>
      </c>
      <c r="V152" s="7">
        <f t="shared" si="4"/>
        <v>144</v>
      </c>
      <c r="W152" s="7">
        <f t="shared" si="5"/>
        <v>144</v>
      </c>
      <c r="X152" s="7">
        <v>0</v>
      </c>
      <c r="Y152" s="7" t="s">
        <v>212</v>
      </c>
    </row>
    <row r="153" spans="1:25">
      <c r="A153" s="7" t="s">
        <v>100</v>
      </c>
      <c r="B153" s="7" t="s">
        <v>101</v>
      </c>
      <c r="C153" s="7" t="s">
        <v>95</v>
      </c>
      <c r="D153" s="7" t="s">
        <v>154</v>
      </c>
      <c r="E153" s="8">
        <v>549</v>
      </c>
      <c r="F153" s="8" t="s">
        <v>213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240</v>
      </c>
      <c r="P153" s="7">
        <v>0</v>
      </c>
      <c r="Q153" s="7">
        <v>0</v>
      </c>
      <c r="R153" s="7">
        <v>0</v>
      </c>
      <c r="S153" s="7">
        <v>468</v>
      </c>
      <c r="T153" s="7">
        <v>1105</v>
      </c>
      <c r="U153" s="7">
        <v>-2</v>
      </c>
      <c r="V153" s="7">
        <f t="shared" si="4"/>
        <v>635</v>
      </c>
      <c r="W153" s="7">
        <f t="shared" si="5"/>
        <v>635</v>
      </c>
      <c r="X153" s="7">
        <v>0</v>
      </c>
      <c r="Y153" s="7"/>
    </row>
    <row r="154" spans="1:25">
      <c r="A154" s="7" t="s">
        <v>100</v>
      </c>
      <c r="B154" s="7" t="s">
        <v>101</v>
      </c>
      <c r="C154" s="7" t="s">
        <v>214</v>
      </c>
      <c r="D154" s="7" t="s">
        <v>44</v>
      </c>
      <c r="E154" s="8" t="s">
        <v>146</v>
      </c>
      <c r="F154" s="8" t="s">
        <v>215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184</v>
      </c>
      <c r="N154" s="7">
        <v>150</v>
      </c>
      <c r="O154" s="7">
        <v>400</v>
      </c>
      <c r="P154" s="7">
        <v>50</v>
      </c>
      <c r="Q154" s="7">
        <v>68</v>
      </c>
      <c r="R154" s="7">
        <v>0</v>
      </c>
      <c r="S154" s="7">
        <v>404</v>
      </c>
      <c r="T154" s="7">
        <v>250</v>
      </c>
      <c r="U154" s="7">
        <v>222</v>
      </c>
      <c r="V154" s="7">
        <f t="shared" si="4"/>
        <v>68</v>
      </c>
      <c r="W154" s="7">
        <f t="shared" si="5"/>
        <v>-266</v>
      </c>
      <c r="X154" s="7">
        <v>0</v>
      </c>
      <c r="Y154" s="7"/>
    </row>
    <row r="155" spans="1:25">
      <c r="A155" s="7" t="s">
        <v>100</v>
      </c>
      <c r="B155" s="7" t="s">
        <v>101</v>
      </c>
      <c r="C155" s="7" t="s">
        <v>214</v>
      </c>
      <c r="D155" s="7" t="s">
        <v>154</v>
      </c>
      <c r="E155" s="8" t="s">
        <v>216</v>
      </c>
      <c r="F155" s="8" t="s">
        <v>216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4000</v>
      </c>
      <c r="O155" s="7">
        <v>10000</v>
      </c>
      <c r="P155" s="7">
        <v>2000</v>
      </c>
      <c r="Q155" s="7">
        <v>1000</v>
      </c>
      <c r="R155" s="7">
        <v>1500</v>
      </c>
      <c r="S155" s="7">
        <v>13630</v>
      </c>
      <c r="T155" s="7">
        <v>17214</v>
      </c>
      <c r="U155" s="7">
        <v>-2</v>
      </c>
      <c r="V155" s="7">
        <f t="shared" si="4"/>
        <v>3582</v>
      </c>
      <c r="W155" s="7">
        <f t="shared" si="5"/>
        <v>-418</v>
      </c>
      <c r="X155" s="7">
        <v>0</v>
      </c>
      <c r="Y155" s="7"/>
    </row>
    <row r="156" spans="1:25">
      <c r="A156" s="7" t="s">
        <v>217</v>
      </c>
      <c r="B156" s="7" t="s">
        <v>218</v>
      </c>
      <c r="C156" s="7" t="s">
        <v>38</v>
      </c>
      <c r="D156" s="7" t="s">
        <v>33</v>
      </c>
      <c r="E156" s="8">
        <v>381</v>
      </c>
      <c r="F156" s="7" t="s">
        <v>219</v>
      </c>
      <c r="G156" s="7">
        <v>169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3850</v>
      </c>
      <c r="O156" s="7">
        <v>350</v>
      </c>
      <c r="P156" s="7">
        <v>200</v>
      </c>
      <c r="Q156" s="7">
        <v>480</v>
      </c>
      <c r="R156" s="7">
        <v>0</v>
      </c>
      <c r="S156" s="7">
        <v>921</v>
      </c>
      <c r="T156" s="7">
        <v>2898</v>
      </c>
      <c r="U156" s="7">
        <v>0</v>
      </c>
      <c r="V156" s="7">
        <f t="shared" si="4"/>
        <v>1977</v>
      </c>
      <c r="W156" s="7">
        <f t="shared" si="5"/>
        <v>-1873</v>
      </c>
      <c r="X156" s="7">
        <v>0</v>
      </c>
      <c r="Y156" s="7"/>
    </row>
    <row r="157" spans="1:25">
      <c r="A157" s="7" t="s">
        <v>217</v>
      </c>
      <c r="B157" s="7" t="s">
        <v>218</v>
      </c>
      <c r="C157" s="7" t="s">
        <v>38</v>
      </c>
      <c r="D157" s="7" t="s">
        <v>33</v>
      </c>
      <c r="E157" s="8">
        <v>385</v>
      </c>
      <c r="F157" s="7" t="s">
        <v>220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1500</v>
      </c>
      <c r="O157" s="7">
        <v>1000</v>
      </c>
      <c r="P157" s="7">
        <v>500</v>
      </c>
      <c r="Q157" s="7">
        <v>450</v>
      </c>
      <c r="R157" s="7">
        <v>0</v>
      </c>
      <c r="S157" s="7">
        <v>582</v>
      </c>
      <c r="T157" s="7">
        <v>2896</v>
      </c>
      <c r="U157" s="7">
        <v>0</v>
      </c>
      <c r="V157" s="7">
        <f t="shared" si="4"/>
        <v>2314</v>
      </c>
      <c r="W157" s="7">
        <f t="shared" si="5"/>
        <v>814</v>
      </c>
      <c r="X157" s="7">
        <v>0</v>
      </c>
      <c r="Y157" s="7"/>
    </row>
    <row r="158" spans="1:25">
      <c r="A158" s="7" t="s">
        <v>217</v>
      </c>
      <c r="B158" s="7" t="s">
        <v>218</v>
      </c>
      <c r="C158" s="7" t="s">
        <v>38</v>
      </c>
      <c r="D158" s="7" t="s">
        <v>33</v>
      </c>
      <c r="E158" s="8">
        <v>386</v>
      </c>
      <c r="F158" s="7" t="s">
        <v>221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2800</v>
      </c>
      <c r="P158" s="7">
        <v>200</v>
      </c>
      <c r="Q158" s="7">
        <v>150</v>
      </c>
      <c r="R158" s="7">
        <v>0</v>
      </c>
      <c r="S158" s="7">
        <v>0</v>
      </c>
      <c r="T158" s="7">
        <v>0</v>
      </c>
      <c r="U158" s="7">
        <v>0</v>
      </c>
      <c r="V158" s="7">
        <f t="shared" si="4"/>
        <v>0</v>
      </c>
      <c r="W158" s="7">
        <f t="shared" si="5"/>
        <v>0</v>
      </c>
      <c r="X158" s="7">
        <v>0</v>
      </c>
      <c r="Y158" s="7"/>
    </row>
    <row r="159" spans="1:25">
      <c r="A159" s="7" t="s">
        <v>217</v>
      </c>
      <c r="B159" s="7" t="s">
        <v>218</v>
      </c>
      <c r="C159" s="7" t="s">
        <v>38</v>
      </c>
      <c r="D159" s="7" t="s">
        <v>33</v>
      </c>
      <c r="E159" s="8" t="s">
        <v>222</v>
      </c>
      <c r="F159" s="7" t="s">
        <v>223</v>
      </c>
      <c r="G159" s="7">
        <v>0</v>
      </c>
      <c r="H159" s="7">
        <v>500</v>
      </c>
      <c r="I159" s="7">
        <v>0</v>
      </c>
      <c r="J159" s="7">
        <v>600</v>
      </c>
      <c r="K159" s="7">
        <v>0</v>
      </c>
      <c r="L159" s="7">
        <v>0</v>
      </c>
      <c r="M159" s="7">
        <v>0</v>
      </c>
      <c r="N159" s="7">
        <v>699</v>
      </c>
      <c r="O159" s="7">
        <v>199</v>
      </c>
      <c r="P159" s="7">
        <v>650</v>
      </c>
      <c r="Q159" s="7">
        <v>0</v>
      </c>
      <c r="R159" s="7">
        <v>0</v>
      </c>
      <c r="S159" s="7">
        <v>1420</v>
      </c>
      <c r="T159" s="7">
        <v>0</v>
      </c>
      <c r="U159" s="7">
        <v>1420</v>
      </c>
      <c r="V159" s="7">
        <f t="shared" si="4"/>
        <v>0</v>
      </c>
      <c r="W159" s="7">
        <f t="shared" si="5"/>
        <v>-699</v>
      </c>
      <c r="X159" s="7">
        <v>0</v>
      </c>
      <c r="Y159" s="7"/>
    </row>
    <row r="160" spans="1:25">
      <c r="A160" s="7" t="s">
        <v>217</v>
      </c>
      <c r="B160" s="7" t="s">
        <v>218</v>
      </c>
      <c r="C160" s="7" t="s">
        <v>38</v>
      </c>
      <c r="D160" s="7" t="s">
        <v>33</v>
      </c>
      <c r="E160" s="8" t="s">
        <v>222</v>
      </c>
      <c r="F160" s="7" t="s">
        <v>224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100</v>
      </c>
      <c r="M160" s="7">
        <v>300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f t="shared" si="4"/>
        <v>0</v>
      </c>
      <c r="W160" s="7">
        <f t="shared" si="5"/>
        <v>-400</v>
      </c>
      <c r="X160" s="7">
        <v>0</v>
      </c>
      <c r="Y160" s="7"/>
    </row>
    <row r="161" spans="1:25">
      <c r="A161" s="7" t="s">
        <v>217</v>
      </c>
      <c r="B161" s="7" t="s">
        <v>218</v>
      </c>
      <c r="C161" s="7" t="s">
        <v>38</v>
      </c>
      <c r="D161" s="7" t="s">
        <v>33</v>
      </c>
      <c r="E161" s="8" t="s">
        <v>225</v>
      </c>
      <c r="F161" s="7" t="s">
        <v>225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1648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1687</v>
      </c>
      <c r="T161" s="7">
        <v>0</v>
      </c>
      <c r="U161" s="7">
        <v>1687</v>
      </c>
      <c r="V161" s="7">
        <f t="shared" si="4"/>
        <v>0</v>
      </c>
      <c r="W161" s="7">
        <f t="shared" si="5"/>
        <v>-1648</v>
      </c>
      <c r="X161" s="7">
        <v>0</v>
      </c>
      <c r="Y161" s="7"/>
    </row>
    <row r="162" spans="1:25">
      <c r="A162" s="7" t="s">
        <v>217</v>
      </c>
      <c r="B162" s="7" t="s">
        <v>218</v>
      </c>
      <c r="C162" s="7" t="s">
        <v>38</v>
      </c>
      <c r="D162" s="7" t="s">
        <v>33</v>
      </c>
      <c r="E162" s="8" t="s">
        <v>225</v>
      </c>
      <c r="F162" s="7" t="s">
        <v>226</v>
      </c>
      <c r="G162" s="7">
        <v>0</v>
      </c>
      <c r="H162" s="7">
        <v>0</v>
      </c>
      <c r="I162" s="7">
        <v>0</v>
      </c>
      <c r="J162" s="7">
        <v>0</v>
      </c>
      <c r="K162" s="7">
        <v>400</v>
      </c>
      <c r="L162" s="7">
        <v>0</v>
      </c>
      <c r="M162" s="7">
        <v>600</v>
      </c>
      <c r="N162" s="7">
        <v>4245</v>
      </c>
      <c r="O162" s="7">
        <v>1313</v>
      </c>
      <c r="P162" s="7">
        <v>1185</v>
      </c>
      <c r="Q162" s="7">
        <v>205</v>
      </c>
      <c r="R162" s="7">
        <v>228</v>
      </c>
      <c r="S162" s="7">
        <v>1560</v>
      </c>
      <c r="T162" s="7">
        <v>0</v>
      </c>
      <c r="U162" s="7">
        <v>3270</v>
      </c>
      <c r="V162" s="7">
        <f t="shared" si="4"/>
        <v>1710</v>
      </c>
      <c r="W162" s="7">
        <f t="shared" si="5"/>
        <v>-3535</v>
      </c>
      <c r="X162" s="7">
        <v>0</v>
      </c>
      <c r="Y162" s="7"/>
    </row>
    <row r="163" spans="1:25">
      <c r="A163" s="7" t="s">
        <v>217</v>
      </c>
      <c r="B163" s="7" t="s">
        <v>218</v>
      </c>
      <c r="C163" s="7" t="s">
        <v>38</v>
      </c>
      <c r="D163" s="7" t="s">
        <v>33</v>
      </c>
      <c r="E163" s="8">
        <v>73</v>
      </c>
      <c r="F163" s="7" t="s">
        <v>227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4770</v>
      </c>
      <c r="O163" s="7">
        <v>0</v>
      </c>
      <c r="P163" s="7">
        <v>250</v>
      </c>
      <c r="Q163" s="7">
        <v>80</v>
      </c>
      <c r="R163" s="7">
        <v>0</v>
      </c>
      <c r="S163" s="7">
        <v>300</v>
      </c>
      <c r="T163" s="7">
        <v>2300</v>
      </c>
      <c r="U163" s="7">
        <v>0</v>
      </c>
      <c r="V163" s="7">
        <f t="shared" si="4"/>
        <v>2000</v>
      </c>
      <c r="W163" s="7">
        <f t="shared" si="5"/>
        <v>-2770</v>
      </c>
      <c r="X163" s="7">
        <v>0</v>
      </c>
      <c r="Y163" s="7"/>
    </row>
    <row r="164" spans="1:25">
      <c r="A164" s="7" t="s">
        <v>217</v>
      </c>
      <c r="B164" s="7" t="s">
        <v>218</v>
      </c>
      <c r="C164" s="7" t="s">
        <v>38</v>
      </c>
      <c r="D164" s="7" t="s">
        <v>33</v>
      </c>
      <c r="E164" s="8">
        <v>73</v>
      </c>
      <c r="F164" s="7" t="s">
        <v>228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5808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f t="shared" si="4"/>
        <v>0</v>
      </c>
      <c r="W164" s="7">
        <f t="shared" si="5"/>
        <v>-5808</v>
      </c>
      <c r="X164" s="7">
        <v>0</v>
      </c>
      <c r="Y164" s="7"/>
    </row>
    <row r="165" spans="1:25">
      <c r="A165" s="7" t="s">
        <v>217</v>
      </c>
      <c r="B165" s="7" t="s">
        <v>218</v>
      </c>
      <c r="C165" s="7" t="s">
        <v>38</v>
      </c>
      <c r="D165" s="7" t="s">
        <v>33</v>
      </c>
      <c r="E165" s="8">
        <v>73</v>
      </c>
      <c r="F165" s="7" t="s">
        <v>229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13104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19000</v>
      </c>
      <c r="U165" s="7">
        <v>0</v>
      </c>
      <c r="V165" s="7">
        <f t="shared" si="4"/>
        <v>19000</v>
      </c>
      <c r="W165" s="7">
        <f t="shared" si="5"/>
        <v>5896</v>
      </c>
      <c r="X165" s="7">
        <v>0</v>
      </c>
      <c r="Y165" s="7"/>
    </row>
    <row r="166" spans="1:25">
      <c r="A166" s="7" t="s">
        <v>217</v>
      </c>
      <c r="B166" s="7" t="s">
        <v>218</v>
      </c>
      <c r="C166" s="7" t="s">
        <v>38</v>
      </c>
      <c r="D166" s="7" t="s">
        <v>33</v>
      </c>
      <c r="E166" s="8" t="s">
        <v>230</v>
      </c>
      <c r="F166" s="7" t="s">
        <v>231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5808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6000</v>
      </c>
      <c r="U166" s="7">
        <v>0</v>
      </c>
      <c r="V166" s="7">
        <f t="shared" si="4"/>
        <v>6000</v>
      </c>
      <c r="W166" s="7">
        <f t="shared" si="5"/>
        <v>192</v>
      </c>
      <c r="X166" s="7">
        <v>0</v>
      </c>
      <c r="Y166" s="7"/>
    </row>
    <row r="167" spans="1:25">
      <c r="A167" s="7" t="s">
        <v>217</v>
      </c>
      <c r="B167" s="7" t="s">
        <v>218</v>
      </c>
      <c r="C167" s="7" t="s">
        <v>38</v>
      </c>
      <c r="D167" s="7" t="s">
        <v>33</v>
      </c>
      <c r="E167" s="8" t="s">
        <v>230</v>
      </c>
      <c r="F167" s="7" t="s">
        <v>232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2000</v>
      </c>
      <c r="N167" s="7">
        <v>0</v>
      </c>
      <c r="O167" s="7">
        <v>0</v>
      </c>
      <c r="P167" s="7">
        <v>0</v>
      </c>
      <c r="Q167" s="7">
        <v>100</v>
      </c>
      <c r="R167" s="7">
        <v>0</v>
      </c>
      <c r="S167" s="7">
        <v>0</v>
      </c>
      <c r="T167" s="7">
        <v>110</v>
      </c>
      <c r="U167" s="7">
        <v>0</v>
      </c>
      <c r="V167" s="7">
        <f t="shared" si="4"/>
        <v>110</v>
      </c>
      <c r="W167" s="7">
        <f t="shared" si="5"/>
        <v>-1890</v>
      </c>
      <c r="X167" s="7">
        <v>0</v>
      </c>
      <c r="Y167" s="7"/>
    </row>
    <row r="168" spans="1:25">
      <c r="A168" s="7" t="s">
        <v>217</v>
      </c>
      <c r="B168" s="7" t="s">
        <v>218</v>
      </c>
      <c r="C168" s="7" t="s">
        <v>80</v>
      </c>
      <c r="D168" s="7" t="s">
        <v>33</v>
      </c>
      <c r="E168" s="8" t="s">
        <v>233</v>
      </c>
      <c r="F168" s="7" t="s">
        <v>233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114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632</v>
      </c>
      <c r="U168" s="7">
        <v>0</v>
      </c>
      <c r="V168" s="7">
        <f t="shared" si="4"/>
        <v>632</v>
      </c>
      <c r="W168" s="7">
        <f t="shared" si="5"/>
        <v>518</v>
      </c>
      <c r="X168" s="7">
        <v>0</v>
      </c>
      <c r="Y168" s="7"/>
    </row>
    <row r="169" spans="1:25">
      <c r="A169" s="7" t="s">
        <v>234</v>
      </c>
      <c r="B169" s="7" t="s">
        <v>235</v>
      </c>
      <c r="C169" s="7" t="s">
        <v>80</v>
      </c>
      <c r="D169" s="7" t="s">
        <v>236</v>
      </c>
      <c r="E169" s="8" t="s">
        <v>237</v>
      </c>
      <c r="F169" s="8" t="s">
        <v>237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4117</v>
      </c>
      <c r="T169" s="7">
        <v>4117</v>
      </c>
      <c r="U169" s="7">
        <v>0</v>
      </c>
      <c r="V169" s="7">
        <f t="shared" si="4"/>
        <v>0</v>
      </c>
      <c r="W169" s="7">
        <f t="shared" si="5"/>
        <v>0</v>
      </c>
      <c r="X169" s="7">
        <v>0</v>
      </c>
      <c r="Y169" s="7" t="s">
        <v>238</v>
      </c>
    </row>
    <row r="170" spans="1:25">
      <c r="A170" s="7" t="s">
        <v>234</v>
      </c>
      <c r="B170" s="7" t="s">
        <v>235</v>
      </c>
      <c r="C170" s="7" t="s">
        <v>80</v>
      </c>
      <c r="D170" s="7" t="s">
        <v>236</v>
      </c>
      <c r="E170" s="8" t="s">
        <v>239</v>
      </c>
      <c r="F170" s="8" t="s">
        <v>239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10</v>
      </c>
      <c r="O170" s="7">
        <v>0</v>
      </c>
      <c r="P170" s="7">
        <v>8</v>
      </c>
      <c r="Q170" s="7">
        <v>11</v>
      </c>
      <c r="R170" s="7">
        <v>9</v>
      </c>
      <c r="S170" s="7">
        <v>3879</v>
      </c>
      <c r="T170" s="7">
        <v>3972</v>
      </c>
      <c r="U170" s="7">
        <v>0</v>
      </c>
      <c r="V170" s="7">
        <f t="shared" si="4"/>
        <v>93</v>
      </c>
      <c r="W170" s="7">
        <f t="shared" si="5"/>
        <v>83</v>
      </c>
      <c r="X170" s="7">
        <v>0</v>
      </c>
      <c r="Y170" s="7" t="s">
        <v>238</v>
      </c>
    </row>
    <row r="171" spans="1:25">
      <c r="A171" s="7" t="s">
        <v>240</v>
      </c>
      <c r="B171" s="7" t="s">
        <v>241</v>
      </c>
      <c r="C171" s="7" t="s">
        <v>38</v>
      </c>
      <c r="D171" s="7" t="s">
        <v>33</v>
      </c>
      <c r="E171" s="8">
        <v>612</v>
      </c>
      <c r="F171" s="8" t="s">
        <v>242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1404</v>
      </c>
      <c r="O171" s="7">
        <v>0</v>
      </c>
      <c r="P171" s="7">
        <v>1000</v>
      </c>
      <c r="Q171" s="7">
        <v>488</v>
      </c>
      <c r="R171" s="7">
        <v>969</v>
      </c>
      <c r="S171" s="7">
        <v>5765</v>
      </c>
      <c r="T171" s="7">
        <v>6464</v>
      </c>
      <c r="U171" s="7">
        <v>0</v>
      </c>
      <c r="V171" s="7">
        <f t="shared" si="4"/>
        <v>699</v>
      </c>
      <c r="W171" s="7">
        <f t="shared" si="5"/>
        <v>-705</v>
      </c>
      <c r="X171" s="7">
        <v>0</v>
      </c>
      <c r="Y171" s="7"/>
    </row>
    <row r="172" spans="1:25">
      <c r="A172" s="7" t="s">
        <v>240</v>
      </c>
      <c r="B172" s="7" t="s">
        <v>241</v>
      </c>
      <c r="C172" s="7" t="s">
        <v>32</v>
      </c>
      <c r="D172" s="7" t="s">
        <v>33</v>
      </c>
      <c r="E172" s="8">
        <v>612</v>
      </c>
      <c r="F172" s="8" t="s">
        <v>243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100</v>
      </c>
      <c r="M172" s="7">
        <v>0</v>
      </c>
      <c r="N172" s="7">
        <v>220</v>
      </c>
      <c r="O172" s="7">
        <v>0</v>
      </c>
      <c r="P172" s="7">
        <v>500</v>
      </c>
      <c r="Q172" s="7">
        <v>0</v>
      </c>
      <c r="R172" s="7">
        <v>0</v>
      </c>
      <c r="S172" s="7">
        <v>0</v>
      </c>
      <c r="T172" s="7">
        <v>220</v>
      </c>
      <c r="U172" s="7">
        <v>0</v>
      </c>
      <c r="V172" s="7">
        <f t="shared" si="4"/>
        <v>220</v>
      </c>
      <c r="W172" s="7">
        <f t="shared" si="5"/>
        <v>-100</v>
      </c>
      <c r="X172" s="7">
        <v>0</v>
      </c>
      <c r="Y172" s="7"/>
    </row>
    <row r="173" spans="1:25">
      <c r="A173" s="7" t="s">
        <v>244</v>
      </c>
      <c r="B173" s="7" t="s">
        <v>245</v>
      </c>
      <c r="C173" s="7" t="s">
        <v>80</v>
      </c>
      <c r="D173" s="7" t="s">
        <v>246</v>
      </c>
      <c r="E173" s="8">
        <v>835</v>
      </c>
      <c r="F173" s="8" t="s">
        <v>247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100</v>
      </c>
      <c r="T173" s="7">
        <v>0</v>
      </c>
      <c r="U173" s="7">
        <v>100</v>
      </c>
      <c r="V173" s="7">
        <f t="shared" si="4"/>
        <v>0</v>
      </c>
      <c r="W173" s="7">
        <f t="shared" si="5"/>
        <v>0</v>
      </c>
      <c r="X173" s="7">
        <v>0</v>
      </c>
      <c r="Y173" s="7"/>
    </row>
    <row r="174" spans="1:25">
      <c r="A174" s="7" t="s">
        <v>244</v>
      </c>
      <c r="B174" s="7" t="s">
        <v>245</v>
      </c>
      <c r="C174" s="7" t="s">
        <v>80</v>
      </c>
      <c r="D174" s="7" t="s">
        <v>246</v>
      </c>
      <c r="E174" s="8">
        <v>835</v>
      </c>
      <c r="F174" s="8" t="s">
        <v>248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100</v>
      </c>
      <c r="T174" s="7">
        <v>0</v>
      </c>
      <c r="U174" s="7">
        <v>100</v>
      </c>
      <c r="V174" s="7">
        <f t="shared" si="4"/>
        <v>0</v>
      </c>
      <c r="W174" s="7">
        <f t="shared" si="5"/>
        <v>0</v>
      </c>
      <c r="X174" s="7">
        <v>0</v>
      </c>
      <c r="Y174" s="7"/>
    </row>
    <row r="175" spans="1:25">
      <c r="A175" s="7" t="s">
        <v>244</v>
      </c>
      <c r="B175" s="7" t="s">
        <v>245</v>
      </c>
      <c r="C175" s="7" t="s">
        <v>80</v>
      </c>
      <c r="D175" s="7" t="s">
        <v>246</v>
      </c>
      <c r="E175" s="8">
        <v>835</v>
      </c>
      <c r="F175" s="8" t="s">
        <v>249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100</v>
      </c>
      <c r="T175" s="7">
        <v>0</v>
      </c>
      <c r="U175" s="7">
        <v>100</v>
      </c>
      <c r="V175" s="7">
        <f t="shared" si="4"/>
        <v>0</v>
      </c>
      <c r="W175" s="7">
        <f t="shared" si="5"/>
        <v>0</v>
      </c>
      <c r="X175" s="7">
        <v>0</v>
      </c>
      <c r="Y175" s="7"/>
    </row>
    <row r="176" spans="1:25">
      <c r="A176" s="7" t="s">
        <v>250</v>
      </c>
      <c r="B176" s="7" t="s">
        <v>251</v>
      </c>
      <c r="C176" s="7" t="s">
        <v>32</v>
      </c>
      <c r="D176" s="7" t="s">
        <v>252</v>
      </c>
      <c r="E176" s="8">
        <v>930</v>
      </c>
      <c r="F176" s="7" t="s">
        <v>253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82</v>
      </c>
      <c r="N176" s="7">
        <v>86</v>
      </c>
      <c r="O176" s="7">
        <v>100</v>
      </c>
      <c r="P176" s="7">
        <v>350</v>
      </c>
      <c r="Q176" s="7">
        <v>126</v>
      </c>
      <c r="R176" s="7">
        <v>112</v>
      </c>
      <c r="S176" s="7">
        <v>185</v>
      </c>
      <c r="T176" s="7">
        <v>951</v>
      </c>
      <c r="U176" s="7">
        <v>0</v>
      </c>
      <c r="V176" s="7">
        <f t="shared" si="4"/>
        <v>766</v>
      </c>
      <c r="W176" s="7">
        <f t="shared" si="5"/>
        <v>598</v>
      </c>
      <c r="X176" s="7">
        <v>0</v>
      </c>
      <c r="Y176" s="7"/>
    </row>
    <row r="177" spans="1:25">
      <c r="A177" s="7" t="s">
        <v>254</v>
      </c>
      <c r="B177" s="7" t="s">
        <v>255</v>
      </c>
      <c r="C177" s="7" t="s">
        <v>38</v>
      </c>
      <c r="D177" s="7" t="s">
        <v>33</v>
      </c>
      <c r="E177" s="8">
        <v>441</v>
      </c>
      <c r="F177" s="8">
        <v>441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2753</v>
      </c>
      <c r="N177" s="7">
        <v>6000</v>
      </c>
      <c r="O177" s="7">
        <v>0</v>
      </c>
      <c r="P177" s="7">
        <v>50</v>
      </c>
      <c r="Q177" s="7">
        <v>0</v>
      </c>
      <c r="R177" s="7">
        <v>1000</v>
      </c>
      <c r="S177" s="7">
        <v>34176</v>
      </c>
      <c r="T177" s="7">
        <v>41593</v>
      </c>
      <c r="U177" s="7">
        <v>0</v>
      </c>
      <c r="V177" s="7">
        <f t="shared" si="4"/>
        <v>7417</v>
      </c>
      <c r="W177" s="7">
        <f t="shared" si="5"/>
        <v>-1336</v>
      </c>
      <c r="X177" s="7">
        <v>0</v>
      </c>
      <c r="Y177" s="7"/>
    </row>
    <row r="178" spans="1:25">
      <c r="A178" s="7" t="s">
        <v>254</v>
      </c>
      <c r="B178" s="7" t="s">
        <v>255</v>
      </c>
      <c r="C178" s="7" t="s">
        <v>38</v>
      </c>
      <c r="D178" s="7" t="s">
        <v>33</v>
      </c>
      <c r="E178" s="8">
        <v>603</v>
      </c>
      <c r="F178" s="8" t="s">
        <v>256</v>
      </c>
      <c r="G178" s="7">
        <v>200</v>
      </c>
      <c r="H178" s="7">
        <v>0</v>
      </c>
      <c r="I178" s="7">
        <v>0</v>
      </c>
      <c r="J178" s="7">
        <v>0</v>
      </c>
      <c r="K178" s="7">
        <v>400</v>
      </c>
      <c r="L178" s="7">
        <v>0</v>
      </c>
      <c r="M178" s="7">
        <v>0</v>
      </c>
      <c r="N178" s="7">
        <v>250</v>
      </c>
      <c r="O178" s="7">
        <v>0</v>
      </c>
      <c r="P178" s="7">
        <v>0</v>
      </c>
      <c r="Q178" s="7">
        <v>0</v>
      </c>
      <c r="R178" s="7">
        <v>0</v>
      </c>
      <c r="S178" s="7">
        <v>400</v>
      </c>
      <c r="T178" s="7">
        <v>992</v>
      </c>
      <c r="U178" s="7">
        <v>0</v>
      </c>
      <c r="V178" s="7">
        <f t="shared" si="4"/>
        <v>592</v>
      </c>
      <c r="W178" s="7">
        <f t="shared" si="5"/>
        <v>-58</v>
      </c>
      <c r="X178" s="7">
        <v>0</v>
      </c>
      <c r="Y178" s="7"/>
    </row>
    <row r="179" spans="1:25">
      <c r="A179" s="7" t="s">
        <v>254</v>
      </c>
      <c r="B179" s="7" t="s">
        <v>255</v>
      </c>
      <c r="C179" s="7" t="s">
        <v>38</v>
      </c>
      <c r="D179" s="7" t="s">
        <v>33</v>
      </c>
      <c r="E179" s="8">
        <v>603</v>
      </c>
      <c r="F179" s="8" t="s">
        <v>257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100</v>
      </c>
      <c r="M179" s="7">
        <v>500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280</v>
      </c>
      <c r="T179" s="7">
        <v>0</v>
      </c>
      <c r="U179" s="7">
        <v>0</v>
      </c>
      <c r="V179" s="7">
        <f t="shared" si="4"/>
        <v>-280</v>
      </c>
      <c r="W179" s="7">
        <f t="shared" si="5"/>
        <v>-880</v>
      </c>
      <c r="X179" s="7">
        <v>0</v>
      </c>
      <c r="Y179" s="7"/>
    </row>
    <row r="180" spans="1:25">
      <c r="A180" s="7" t="s">
        <v>254</v>
      </c>
      <c r="B180" s="7" t="s">
        <v>255</v>
      </c>
      <c r="C180" s="7" t="s">
        <v>38</v>
      </c>
      <c r="D180" s="7" t="s">
        <v>33</v>
      </c>
      <c r="E180" s="8" t="s">
        <v>258</v>
      </c>
      <c r="F180" s="8" t="s">
        <v>258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140</v>
      </c>
      <c r="M180" s="7">
        <v>0</v>
      </c>
      <c r="N180" s="7">
        <v>1100</v>
      </c>
      <c r="O180" s="7">
        <v>4250</v>
      </c>
      <c r="P180" s="7">
        <v>1300</v>
      </c>
      <c r="Q180" s="7">
        <v>0</v>
      </c>
      <c r="R180" s="7">
        <v>1400</v>
      </c>
      <c r="S180" s="7">
        <v>5766</v>
      </c>
      <c r="T180" s="7">
        <v>8219</v>
      </c>
      <c r="U180" s="7">
        <v>0</v>
      </c>
      <c r="V180" s="7">
        <f t="shared" si="4"/>
        <v>2453</v>
      </c>
      <c r="W180" s="7">
        <f t="shared" si="5"/>
        <v>1213</v>
      </c>
      <c r="X180" s="7">
        <v>0</v>
      </c>
      <c r="Y180" s="7"/>
    </row>
    <row r="181" spans="1:25">
      <c r="A181" s="7" t="s">
        <v>254</v>
      </c>
      <c r="B181" s="7" t="s">
        <v>255</v>
      </c>
      <c r="C181" s="7" t="s">
        <v>38</v>
      </c>
      <c r="D181" s="7" t="s">
        <v>33</v>
      </c>
      <c r="E181" s="8" t="s">
        <v>258</v>
      </c>
      <c r="F181" s="8" t="s">
        <v>259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100</v>
      </c>
      <c r="M181" s="7">
        <v>450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200</v>
      </c>
      <c r="T181" s="7">
        <v>0</v>
      </c>
      <c r="U181" s="7">
        <v>0</v>
      </c>
      <c r="V181" s="7">
        <f t="shared" si="4"/>
        <v>-200</v>
      </c>
      <c r="W181" s="7">
        <f t="shared" si="5"/>
        <v>-750</v>
      </c>
      <c r="X181" s="7">
        <v>0</v>
      </c>
      <c r="Y181" s="7"/>
    </row>
    <row r="182" spans="1:25">
      <c r="A182" s="7" t="s">
        <v>254</v>
      </c>
      <c r="B182" s="7" t="s">
        <v>255</v>
      </c>
      <c r="C182" s="7" t="s">
        <v>38</v>
      </c>
      <c r="D182" s="7" t="s">
        <v>33</v>
      </c>
      <c r="E182" s="8" t="s">
        <v>258</v>
      </c>
      <c r="F182" s="8" t="s">
        <v>260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2213</v>
      </c>
      <c r="N182" s="7">
        <v>1961</v>
      </c>
      <c r="O182" s="7">
        <v>3849</v>
      </c>
      <c r="P182" s="7">
        <v>3175</v>
      </c>
      <c r="Q182" s="7">
        <v>1069</v>
      </c>
      <c r="R182" s="7">
        <v>552</v>
      </c>
      <c r="S182" s="7">
        <v>2210</v>
      </c>
      <c r="T182" s="7">
        <v>7087</v>
      </c>
      <c r="U182" s="7">
        <v>0</v>
      </c>
      <c r="V182" s="7">
        <f t="shared" si="4"/>
        <v>4877</v>
      </c>
      <c r="W182" s="7">
        <f t="shared" si="5"/>
        <v>703</v>
      </c>
      <c r="X182" s="7">
        <v>0</v>
      </c>
      <c r="Y182" s="7"/>
    </row>
    <row r="183" spans="1:25">
      <c r="A183" s="7" t="s">
        <v>254</v>
      </c>
      <c r="B183" s="7" t="s">
        <v>255</v>
      </c>
      <c r="C183" s="7" t="s">
        <v>38</v>
      </c>
      <c r="D183" s="7" t="s">
        <v>33</v>
      </c>
      <c r="E183" s="8" t="s">
        <v>261</v>
      </c>
      <c r="F183" s="8" t="s">
        <v>262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100</v>
      </c>
      <c r="M183" s="7">
        <v>100</v>
      </c>
      <c r="N183" s="7">
        <v>50</v>
      </c>
      <c r="O183" s="7">
        <v>0</v>
      </c>
      <c r="P183" s="7">
        <v>50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f t="shared" si="4"/>
        <v>0</v>
      </c>
      <c r="W183" s="7">
        <f t="shared" si="5"/>
        <v>-250</v>
      </c>
      <c r="X183" s="7">
        <v>0</v>
      </c>
      <c r="Y183" s="7"/>
    </row>
    <row r="184" spans="1:25">
      <c r="A184" s="7" t="s">
        <v>254</v>
      </c>
      <c r="B184" s="7" t="s">
        <v>255</v>
      </c>
      <c r="C184" s="7" t="s">
        <v>38</v>
      </c>
      <c r="D184" s="7" t="s">
        <v>33</v>
      </c>
      <c r="E184" s="8" t="s">
        <v>261</v>
      </c>
      <c r="F184" s="8" t="s">
        <v>261</v>
      </c>
      <c r="G184" s="7">
        <v>0</v>
      </c>
      <c r="H184" s="7">
        <v>0</v>
      </c>
      <c r="I184" s="7">
        <v>0</v>
      </c>
      <c r="J184" s="7">
        <v>650</v>
      </c>
      <c r="K184" s="7">
        <v>0</v>
      </c>
      <c r="L184" s="7">
        <v>0</v>
      </c>
      <c r="M184" s="7">
        <v>400</v>
      </c>
      <c r="N184" s="7">
        <v>654</v>
      </c>
      <c r="O184" s="7">
        <v>1122</v>
      </c>
      <c r="P184" s="7">
        <v>494</v>
      </c>
      <c r="Q184" s="7">
        <v>159</v>
      </c>
      <c r="R184" s="7">
        <v>133</v>
      </c>
      <c r="S184" s="7">
        <v>650</v>
      </c>
      <c r="T184" s="7">
        <v>1763</v>
      </c>
      <c r="U184" s="7">
        <v>0</v>
      </c>
      <c r="V184" s="7">
        <f t="shared" si="4"/>
        <v>1113</v>
      </c>
      <c r="W184" s="7">
        <f t="shared" si="5"/>
        <v>59</v>
      </c>
      <c r="X184" s="7">
        <v>0</v>
      </c>
      <c r="Y184" s="7"/>
    </row>
    <row r="185" spans="1:25">
      <c r="A185" s="7" t="s">
        <v>254</v>
      </c>
      <c r="B185" s="7" t="s">
        <v>255</v>
      </c>
      <c r="C185" s="7" t="s">
        <v>38</v>
      </c>
      <c r="D185" s="7" t="s">
        <v>33</v>
      </c>
      <c r="E185" s="8" t="s">
        <v>261</v>
      </c>
      <c r="F185" s="8" t="s">
        <v>263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100</v>
      </c>
      <c r="M185" s="7">
        <v>100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f t="shared" si="4"/>
        <v>0</v>
      </c>
      <c r="W185" s="7">
        <f t="shared" si="5"/>
        <v>-200</v>
      </c>
      <c r="X185" s="7">
        <v>0</v>
      </c>
      <c r="Y185" s="7"/>
    </row>
    <row r="186" spans="1:25">
      <c r="A186" s="7" t="s">
        <v>254</v>
      </c>
      <c r="B186" s="7" t="s">
        <v>255</v>
      </c>
      <c r="C186" s="7" t="s">
        <v>38</v>
      </c>
      <c r="D186" s="7" t="s">
        <v>33</v>
      </c>
      <c r="E186" s="8" t="s">
        <v>261</v>
      </c>
      <c r="F186" s="8" t="s">
        <v>264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100</v>
      </c>
      <c r="M186" s="7">
        <v>250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f t="shared" si="4"/>
        <v>0</v>
      </c>
      <c r="W186" s="7">
        <f t="shared" si="5"/>
        <v>-350</v>
      </c>
      <c r="X186" s="7">
        <v>0</v>
      </c>
      <c r="Y186" s="7"/>
    </row>
    <row r="187" spans="1:25">
      <c r="A187" s="7" t="s">
        <v>254</v>
      </c>
      <c r="B187" s="7" t="s">
        <v>255</v>
      </c>
      <c r="C187" s="7" t="s">
        <v>38</v>
      </c>
      <c r="D187" s="7" t="s">
        <v>33</v>
      </c>
      <c r="E187" s="8" t="s">
        <v>265</v>
      </c>
      <c r="F187" s="8" t="s">
        <v>266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100</v>
      </c>
      <c r="M187" s="7">
        <v>350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f t="shared" si="4"/>
        <v>0</v>
      </c>
      <c r="W187" s="7">
        <f t="shared" si="5"/>
        <v>-450</v>
      </c>
      <c r="X187" s="7">
        <v>0</v>
      </c>
      <c r="Y187" s="7"/>
    </row>
    <row r="188" spans="1:25">
      <c r="A188" s="7" t="s">
        <v>254</v>
      </c>
      <c r="B188" s="7" t="s">
        <v>255</v>
      </c>
      <c r="C188" s="7" t="s">
        <v>38</v>
      </c>
      <c r="D188" s="7" t="s">
        <v>33</v>
      </c>
      <c r="E188" s="8" t="s">
        <v>265</v>
      </c>
      <c r="F188" s="8" t="s">
        <v>267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400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f t="shared" si="4"/>
        <v>0</v>
      </c>
      <c r="W188" s="7">
        <f t="shared" si="5"/>
        <v>0</v>
      </c>
      <c r="X188" s="7">
        <v>0</v>
      </c>
      <c r="Y188" s="7"/>
    </row>
    <row r="189" spans="1:25">
      <c r="A189" s="7" t="s">
        <v>254</v>
      </c>
      <c r="B189" s="7" t="s">
        <v>255</v>
      </c>
      <c r="C189" s="7" t="s">
        <v>38</v>
      </c>
      <c r="D189" s="7" t="s">
        <v>33</v>
      </c>
      <c r="E189" s="8" t="s">
        <v>265</v>
      </c>
      <c r="F189" s="8" t="s">
        <v>268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993</v>
      </c>
      <c r="N189" s="7">
        <v>5176</v>
      </c>
      <c r="O189" s="7">
        <v>1784</v>
      </c>
      <c r="P189" s="7">
        <v>506</v>
      </c>
      <c r="Q189" s="7">
        <v>456</v>
      </c>
      <c r="R189" s="7">
        <v>1367</v>
      </c>
      <c r="S189" s="7">
        <v>4193</v>
      </c>
      <c r="T189" s="7">
        <v>6886</v>
      </c>
      <c r="U189" s="7">
        <v>0</v>
      </c>
      <c r="V189" s="7">
        <f t="shared" si="4"/>
        <v>2693</v>
      </c>
      <c r="W189" s="7">
        <f t="shared" si="5"/>
        <v>-3476</v>
      </c>
      <c r="X189" s="7">
        <v>0</v>
      </c>
      <c r="Y189" s="7"/>
    </row>
    <row r="190" spans="1:25">
      <c r="A190" s="7" t="s">
        <v>254</v>
      </c>
      <c r="B190" s="7" t="s">
        <v>255</v>
      </c>
      <c r="C190" s="7" t="s">
        <v>38</v>
      </c>
      <c r="D190" s="7" t="s">
        <v>33</v>
      </c>
      <c r="E190" s="8" t="s">
        <v>265</v>
      </c>
      <c r="F190" s="8" t="s">
        <v>269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118</v>
      </c>
      <c r="N190" s="7">
        <v>645</v>
      </c>
      <c r="O190" s="7">
        <v>50</v>
      </c>
      <c r="P190" s="7">
        <v>111</v>
      </c>
      <c r="Q190" s="7">
        <v>155</v>
      </c>
      <c r="R190" s="7">
        <v>130</v>
      </c>
      <c r="S190" s="7">
        <v>0</v>
      </c>
      <c r="T190" s="7">
        <v>1408</v>
      </c>
      <c r="U190" s="7">
        <v>0</v>
      </c>
      <c r="V190" s="7">
        <f t="shared" ref="V190:V253" si="6">T190-S190+U190</f>
        <v>1408</v>
      </c>
      <c r="W190" s="7">
        <f t="shared" ref="W190:W253" si="7">V190-SUM(K190:N190)</f>
        <v>645</v>
      </c>
      <c r="X190" s="7">
        <v>0</v>
      </c>
      <c r="Y190" s="7"/>
    </row>
    <row r="191" spans="1:25">
      <c r="A191" s="7" t="s">
        <v>254</v>
      </c>
      <c r="B191" s="7" t="s">
        <v>255</v>
      </c>
      <c r="C191" s="7" t="s">
        <v>38</v>
      </c>
      <c r="D191" s="7" t="s">
        <v>33</v>
      </c>
      <c r="E191" s="8" t="s">
        <v>265</v>
      </c>
      <c r="F191" s="8" t="s">
        <v>265</v>
      </c>
      <c r="G191" s="7">
        <v>1120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757</v>
      </c>
      <c r="N191" s="7">
        <v>1715</v>
      </c>
      <c r="O191" s="7">
        <v>0</v>
      </c>
      <c r="P191" s="7">
        <v>4144</v>
      </c>
      <c r="Q191" s="7">
        <v>0</v>
      </c>
      <c r="R191" s="7">
        <v>0</v>
      </c>
      <c r="S191" s="7">
        <v>1549</v>
      </c>
      <c r="T191" s="7">
        <v>6466</v>
      </c>
      <c r="U191" s="7">
        <v>0</v>
      </c>
      <c r="V191" s="7">
        <f t="shared" si="6"/>
        <v>4917</v>
      </c>
      <c r="W191" s="7">
        <f t="shared" si="7"/>
        <v>2445</v>
      </c>
      <c r="X191" s="7">
        <v>0</v>
      </c>
      <c r="Y191" s="7"/>
    </row>
    <row r="192" spans="1:25">
      <c r="A192" s="7" t="s">
        <v>254</v>
      </c>
      <c r="B192" s="7" t="s">
        <v>255</v>
      </c>
      <c r="C192" s="7" t="s">
        <v>38</v>
      </c>
      <c r="D192" s="7" t="s">
        <v>33</v>
      </c>
      <c r="E192" s="8">
        <v>620</v>
      </c>
      <c r="F192" s="8" t="s">
        <v>270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200</v>
      </c>
      <c r="Q192" s="7">
        <v>0</v>
      </c>
      <c r="R192" s="7">
        <v>0</v>
      </c>
      <c r="S192" s="7">
        <v>217</v>
      </c>
      <c r="T192" s="7">
        <v>0</v>
      </c>
      <c r="U192" s="7">
        <v>0</v>
      </c>
      <c r="V192" s="7">
        <f t="shared" si="6"/>
        <v>-217</v>
      </c>
      <c r="W192" s="7">
        <f t="shared" si="7"/>
        <v>-217</v>
      </c>
      <c r="X192" s="7">
        <v>0</v>
      </c>
      <c r="Y192" s="7"/>
    </row>
    <row r="193" spans="1:25">
      <c r="A193" s="7" t="s">
        <v>254</v>
      </c>
      <c r="B193" s="7" t="s">
        <v>255</v>
      </c>
      <c r="C193" s="7" t="s">
        <v>38</v>
      </c>
      <c r="D193" s="7" t="s">
        <v>33</v>
      </c>
      <c r="E193" s="8">
        <v>620</v>
      </c>
      <c r="F193" s="8" t="s">
        <v>271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100</v>
      </c>
      <c r="M193" s="7">
        <v>250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130</v>
      </c>
      <c r="T193" s="7">
        <v>0</v>
      </c>
      <c r="U193" s="7">
        <v>0</v>
      </c>
      <c r="V193" s="7">
        <f t="shared" si="6"/>
        <v>-130</v>
      </c>
      <c r="W193" s="7">
        <f t="shared" si="7"/>
        <v>-480</v>
      </c>
      <c r="X193" s="7">
        <v>0</v>
      </c>
      <c r="Y193" s="7"/>
    </row>
    <row r="194" spans="1:25">
      <c r="A194" s="7" t="s">
        <v>254</v>
      </c>
      <c r="B194" s="7" t="s">
        <v>255</v>
      </c>
      <c r="C194" s="7" t="s">
        <v>38</v>
      </c>
      <c r="D194" s="7" t="s">
        <v>33</v>
      </c>
      <c r="E194" s="8">
        <v>620</v>
      </c>
      <c r="F194" s="8" t="s">
        <v>272</v>
      </c>
      <c r="G194" s="7">
        <v>400</v>
      </c>
      <c r="H194" s="7">
        <v>0</v>
      </c>
      <c r="I194" s="7">
        <v>210</v>
      </c>
      <c r="J194" s="7">
        <v>130</v>
      </c>
      <c r="K194" s="7">
        <v>0</v>
      </c>
      <c r="L194" s="7">
        <v>0</v>
      </c>
      <c r="M194" s="7">
        <v>100</v>
      </c>
      <c r="N194" s="7">
        <v>50</v>
      </c>
      <c r="O194" s="7">
        <v>470</v>
      </c>
      <c r="P194" s="7">
        <v>50</v>
      </c>
      <c r="Q194" s="7">
        <v>0</v>
      </c>
      <c r="R194" s="7">
        <v>0</v>
      </c>
      <c r="S194" s="7">
        <v>1580</v>
      </c>
      <c r="T194" s="7">
        <v>3795</v>
      </c>
      <c r="U194" s="7">
        <v>0</v>
      </c>
      <c r="V194" s="7">
        <f t="shared" si="6"/>
        <v>2215</v>
      </c>
      <c r="W194" s="7">
        <f t="shared" si="7"/>
        <v>2065</v>
      </c>
      <c r="X194" s="7">
        <v>0</v>
      </c>
      <c r="Y194" s="7"/>
    </row>
    <row r="195" spans="1:25">
      <c r="A195" s="7" t="s">
        <v>254</v>
      </c>
      <c r="B195" s="7" t="s">
        <v>255</v>
      </c>
      <c r="C195" s="7" t="s">
        <v>38</v>
      </c>
      <c r="D195" s="7" t="s">
        <v>33</v>
      </c>
      <c r="E195" s="8">
        <v>642</v>
      </c>
      <c r="F195" s="8">
        <v>642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100</v>
      </c>
      <c r="P195" s="7">
        <v>0</v>
      </c>
      <c r="Q195" s="7">
        <v>0</v>
      </c>
      <c r="R195" s="7">
        <v>0</v>
      </c>
      <c r="S195" s="7">
        <v>2804</v>
      </c>
      <c r="T195" s="7">
        <v>6335</v>
      </c>
      <c r="U195" s="7">
        <v>0</v>
      </c>
      <c r="V195" s="7">
        <f t="shared" si="6"/>
        <v>3531</v>
      </c>
      <c r="W195" s="7">
        <f t="shared" si="7"/>
        <v>3531</v>
      </c>
      <c r="X195" s="7">
        <v>0</v>
      </c>
      <c r="Y195" s="7" t="s">
        <v>132</v>
      </c>
    </row>
    <row r="196" spans="1:25">
      <c r="A196" s="7" t="s">
        <v>254</v>
      </c>
      <c r="B196" s="7" t="s">
        <v>255</v>
      </c>
      <c r="C196" s="7" t="s">
        <v>38</v>
      </c>
      <c r="D196" s="7" t="s">
        <v>33</v>
      </c>
      <c r="E196" s="8">
        <v>642</v>
      </c>
      <c r="F196" s="8" t="s">
        <v>273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50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f t="shared" si="6"/>
        <v>0</v>
      </c>
      <c r="W196" s="7">
        <f t="shared" si="7"/>
        <v>-50</v>
      </c>
      <c r="X196" s="7">
        <v>0</v>
      </c>
      <c r="Y196" s="7"/>
    </row>
    <row r="197" spans="1:25">
      <c r="A197" s="7" t="s">
        <v>254</v>
      </c>
      <c r="B197" s="7" t="s">
        <v>255</v>
      </c>
      <c r="C197" s="7" t="s">
        <v>38</v>
      </c>
      <c r="D197" s="7" t="s">
        <v>33</v>
      </c>
      <c r="E197" s="8" t="s">
        <v>274</v>
      </c>
      <c r="F197" s="8">
        <v>643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1600</v>
      </c>
      <c r="O197" s="7">
        <v>3500</v>
      </c>
      <c r="P197" s="7">
        <v>2000</v>
      </c>
      <c r="Q197" s="7">
        <v>0</v>
      </c>
      <c r="R197" s="7">
        <v>0</v>
      </c>
      <c r="S197" s="7">
        <v>3101</v>
      </c>
      <c r="T197" s="7">
        <v>6000</v>
      </c>
      <c r="U197" s="7">
        <v>0</v>
      </c>
      <c r="V197" s="7">
        <f t="shared" si="6"/>
        <v>2899</v>
      </c>
      <c r="W197" s="7">
        <f t="shared" si="7"/>
        <v>1299</v>
      </c>
      <c r="X197" s="7">
        <v>0</v>
      </c>
      <c r="Y197" s="7"/>
    </row>
    <row r="198" spans="1:25">
      <c r="A198" s="7" t="s">
        <v>254</v>
      </c>
      <c r="B198" s="7" t="s">
        <v>255</v>
      </c>
      <c r="C198" s="7" t="s">
        <v>38</v>
      </c>
      <c r="D198" s="7" t="s">
        <v>33</v>
      </c>
      <c r="E198" s="8" t="s">
        <v>274</v>
      </c>
      <c r="F198" s="8" t="s">
        <v>275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250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f t="shared" si="6"/>
        <v>0</v>
      </c>
      <c r="W198" s="7">
        <f t="shared" si="7"/>
        <v>0</v>
      </c>
      <c r="X198" s="7">
        <v>0</v>
      </c>
      <c r="Y198" s="7"/>
    </row>
    <row r="199" spans="1:25">
      <c r="A199" s="7" t="s">
        <v>254</v>
      </c>
      <c r="B199" s="7" t="s">
        <v>255</v>
      </c>
      <c r="C199" s="7" t="s">
        <v>38</v>
      </c>
      <c r="D199" s="7" t="s">
        <v>33</v>
      </c>
      <c r="E199" s="8" t="s">
        <v>274</v>
      </c>
      <c r="F199" s="8" t="s">
        <v>276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100</v>
      </c>
      <c r="M199" s="7">
        <v>250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f t="shared" si="6"/>
        <v>0</v>
      </c>
      <c r="W199" s="7">
        <f t="shared" si="7"/>
        <v>-350</v>
      </c>
      <c r="X199" s="7">
        <v>0</v>
      </c>
      <c r="Y199" s="7"/>
    </row>
    <row r="200" spans="1:25">
      <c r="A200" s="7" t="s">
        <v>254</v>
      </c>
      <c r="B200" s="7" t="s">
        <v>255</v>
      </c>
      <c r="C200" s="7" t="s">
        <v>38</v>
      </c>
      <c r="D200" s="7" t="s">
        <v>33</v>
      </c>
      <c r="E200" s="8" t="s">
        <v>274</v>
      </c>
      <c r="F200" s="8" t="s">
        <v>274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3</v>
      </c>
      <c r="M200" s="7">
        <v>386</v>
      </c>
      <c r="N200" s="7">
        <v>239</v>
      </c>
      <c r="O200" s="7">
        <v>1250</v>
      </c>
      <c r="P200" s="7">
        <v>463</v>
      </c>
      <c r="Q200" s="7">
        <v>153</v>
      </c>
      <c r="R200" s="7">
        <v>200</v>
      </c>
      <c r="S200" s="7">
        <v>452</v>
      </c>
      <c r="T200" s="7">
        <v>2168</v>
      </c>
      <c r="U200" s="7">
        <v>0</v>
      </c>
      <c r="V200" s="7">
        <f t="shared" si="6"/>
        <v>1716</v>
      </c>
      <c r="W200" s="7">
        <f t="shared" si="7"/>
        <v>1088</v>
      </c>
      <c r="X200" s="7">
        <v>0</v>
      </c>
      <c r="Y200" s="7"/>
    </row>
    <row r="201" spans="1:25">
      <c r="A201" s="7" t="s">
        <v>254</v>
      </c>
      <c r="B201" s="7" t="s">
        <v>255</v>
      </c>
      <c r="C201" s="7" t="s">
        <v>38</v>
      </c>
      <c r="D201" s="7" t="s">
        <v>33</v>
      </c>
      <c r="E201" s="8" t="s">
        <v>277</v>
      </c>
      <c r="F201" s="8" t="s">
        <v>278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250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f t="shared" si="6"/>
        <v>0</v>
      </c>
      <c r="W201" s="7">
        <f t="shared" si="7"/>
        <v>0</v>
      </c>
      <c r="X201" s="7">
        <v>0</v>
      </c>
      <c r="Y201" s="7"/>
    </row>
    <row r="202" spans="1:25">
      <c r="A202" s="7" t="s">
        <v>254</v>
      </c>
      <c r="B202" s="7" t="s">
        <v>255</v>
      </c>
      <c r="C202" s="7" t="s">
        <v>38</v>
      </c>
      <c r="D202" s="7" t="s">
        <v>33</v>
      </c>
      <c r="E202" s="8" t="s">
        <v>277</v>
      </c>
      <c r="F202" s="8" t="s">
        <v>279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100</v>
      </c>
      <c r="M202" s="7">
        <v>250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f t="shared" si="6"/>
        <v>0</v>
      </c>
      <c r="W202" s="7">
        <f t="shared" si="7"/>
        <v>-350</v>
      </c>
      <c r="X202" s="7">
        <v>0</v>
      </c>
      <c r="Y202" s="7"/>
    </row>
    <row r="203" spans="1:25">
      <c r="A203" s="7" t="s">
        <v>254</v>
      </c>
      <c r="B203" s="7" t="s">
        <v>255</v>
      </c>
      <c r="C203" s="7" t="s">
        <v>38</v>
      </c>
      <c r="D203" s="7" t="s">
        <v>33</v>
      </c>
      <c r="E203" s="8" t="s">
        <v>277</v>
      </c>
      <c r="F203" s="8" t="s">
        <v>277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250</v>
      </c>
      <c r="N203" s="7">
        <v>725</v>
      </c>
      <c r="O203" s="7">
        <v>500</v>
      </c>
      <c r="P203" s="7">
        <v>279</v>
      </c>
      <c r="Q203" s="7">
        <v>151</v>
      </c>
      <c r="R203" s="7">
        <v>43</v>
      </c>
      <c r="S203" s="7">
        <v>100</v>
      </c>
      <c r="T203" s="7">
        <v>1331</v>
      </c>
      <c r="U203" s="7">
        <v>0</v>
      </c>
      <c r="V203" s="7">
        <f t="shared" si="6"/>
        <v>1231</v>
      </c>
      <c r="W203" s="7">
        <f t="shared" si="7"/>
        <v>256</v>
      </c>
      <c r="X203" s="7">
        <v>0</v>
      </c>
      <c r="Y203" s="7"/>
    </row>
    <row r="204" spans="1:25">
      <c r="A204" s="7" t="s">
        <v>254</v>
      </c>
      <c r="B204" s="7" t="s">
        <v>255</v>
      </c>
      <c r="C204" s="7" t="s">
        <v>38</v>
      </c>
      <c r="D204" s="7" t="s">
        <v>33</v>
      </c>
      <c r="E204" s="8">
        <v>673</v>
      </c>
      <c r="F204" s="8">
        <v>673</v>
      </c>
      <c r="G204" s="7">
        <v>0</v>
      </c>
      <c r="H204" s="7">
        <v>0</v>
      </c>
      <c r="I204" s="7">
        <v>0</v>
      </c>
      <c r="J204" s="7">
        <v>0</v>
      </c>
      <c r="K204" s="7">
        <v>50</v>
      </c>
      <c r="L204" s="7">
        <v>0</v>
      </c>
      <c r="M204" s="7">
        <v>100</v>
      </c>
      <c r="N204" s="7">
        <v>0</v>
      </c>
      <c r="O204" s="7">
        <v>0</v>
      </c>
      <c r="P204" s="7">
        <v>250</v>
      </c>
      <c r="Q204" s="7">
        <v>0</v>
      </c>
      <c r="R204" s="7">
        <v>0</v>
      </c>
      <c r="S204" s="7">
        <v>8150</v>
      </c>
      <c r="T204" s="7">
        <v>10491</v>
      </c>
      <c r="U204" s="7">
        <v>0</v>
      </c>
      <c r="V204" s="7">
        <f t="shared" si="6"/>
        <v>2341</v>
      </c>
      <c r="W204" s="7">
        <f t="shared" si="7"/>
        <v>2191</v>
      </c>
      <c r="X204" s="7">
        <v>0</v>
      </c>
      <c r="Y204" s="7"/>
    </row>
    <row r="205" spans="1:25">
      <c r="A205" s="7" t="s">
        <v>254</v>
      </c>
      <c r="B205" s="7" t="s">
        <v>255</v>
      </c>
      <c r="C205" s="7" t="s">
        <v>38</v>
      </c>
      <c r="D205" s="7" t="s">
        <v>33</v>
      </c>
      <c r="E205" s="8">
        <v>673</v>
      </c>
      <c r="F205" s="8" t="s">
        <v>280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50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f t="shared" si="6"/>
        <v>0</v>
      </c>
      <c r="W205" s="7">
        <f t="shared" si="7"/>
        <v>-50</v>
      </c>
      <c r="X205" s="7">
        <v>0</v>
      </c>
      <c r="Y205" s="7"/>
    </row>
    <row r="206" spans="1:25">
      <c r="A206" s="7" t="s">
        <v>254</v>
      </c>
      <c r="B206" s="7" t="s">
        <v>255</v>
      </c>
      <c r="C206" s="7" t="s">
        <v>38</v>
      </c>
      <c r="D206" s="7" t="s">
        <v>33</v>
      </c>
      <c r="E206" s="8" t="s">
        <v>281</v>
      </c>
      <c r="F206" s="8" t="s">
        <v>282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100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f t="shared" si="6"/>
        <v>0</v>
      </c>
      <c r="W206" s="7">
        <f t="shared" si="7"/>
        <v>0</v>
      </c>
      <c r="X206" s="7">
        <v>0</v>
      </c>
      <c r="Y206" s="7"/>
    </row>
    <row r="207" spans="1:25">
      <c r="A207" s="7" t="s">
        <v>254</v>
      </c>
      <c r="B207" s="7" t="s">
        <v>255</v>
      </c>
      <c r="C207" s="7" t="s">
        <v>38</v>
      </c>
      <c r="D207" s="7" t="s">
        <v>33</v>
      </c>
      <c r="E207" s="8" t="s">
        <v>281</v>
      </c>
      <c r="F207" s="8" t="s">
        <v>283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100</v>
      </c>
      <c r="M207" s="7">
        <v>100</v>
      </c>
      <c r="N207" s="7">
        <v>50</v>
      </c>
      <c r="O207" s="7">
        <v>0</v>
      </c>
      <c r="P207" s="7">
        <v>50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f t="shared" si="6"/>
        <v>0</v>
      </c>
      <c r="W207" s="7">
        <f t="shared" si="7"/>
        <v>-250</v>
      </c>
      <c r="X207" s="7">
        <v>0</v>
      </c>
      <c r="Y207" s="7"/>
    </row>
    <row r="208" spans="1:25">
      <c r="A208" s="7" t="s">
        <v>254</v>
      </c>
      <c r="B208" s="7" t="s">
        <v>255</v>
      </c>
      <c r="C208" s="7" t="s">
        <v>38</v>
      </c>
      <c r="D208" s="7" t="s">
        <v>33</v>
      </c>
      <c r="E208" s="8" t="s">
        <v>281</v>
      </c>
      <c r="F208" s="8" t="s">
        <v>281</v>
      </c>
      <c r="G208" s="7">
        <v>0</v>
      </c>
      <c r="H208" s="7">
        <v>0</v>
      </c>
      <c r="I208" s="7">
        <v>0</v>
      </c>
      <c r="J208" s="7">
        <v>0</v>
      </c>
      <c r="K208" s="7">
        <v>50</v>
      </c>
      <c r="L208" s="7">
        <v>0</v>
      </c>
      <c r="M208" s="7">
        <v>50</v>
      </c>
      <c r="N208" s="7">
        <v>0</v>
      </c>
      <c r="O208" s="7">
        <v>50</v>
      </c>
      <c r="P208" s="7">
        <v>0</v>
      </c>
      <c r="Q208" s="7">
        <v>0</v>
      </c>
      <c r="R208" s="7">
        <v>0</v>
      </c>
      <c r="S208" s="7">
        <v>486</v>
      </c>
      <c r="T208" s="7">
        <v>3854</v>
      </c>
      <c r="U208" s="7">
        <v>0</v>
      </c>
      <c r="V208" s="7">
        <f t="shared" si="6"/>
        <v>3368</v>
      </c>
      <c r="W208" s="7">
        <f t="shared" si="7"/>
        <v>3268</v>
      </c>
      <c r="X208" s="7">
        <v>0</v>
      </c>
      <c r="Y208" s="7"/>
    </row>
    <row r="209" spans="1:25">
      <c r="A209" s="7" t="s">
        <v>254</v>
      </c>
      <c r="B209" s="7" t="s">
        <v>255</v>
      </c>
      <c r="C209" s="7" t="s">
        <v>204</v>
      </c>
      <c r="D209" s="7" t="s">
        <v>33</v>
      </c>
      <c r="E209" s="8">
        <v>651</v>
      </c>
      <c r="F209" s="8">
        <v>651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50</v>
      </c>
      <c r="R209" s="7">
        <v>0</v>
      </c>
      <c r="S209" s="7">
        <v>24130</v>
      </c>
      <c r="T209" s="7">
        <v>24400</v>
      </c>
      <c r="U209" s="7">
        <v>0</v>
      </c>
      <c r="V209" s="7">
        <f t="shared" si="6"/>
        <v>270</v>
      </c>
      <c r="W209" s="7">
        <f t="shared" si="7"/>
        <v>270</v>
      </c>
      <c r="X209" s="7">
        <v>0</v>
      </c>
      <c r="Y209" s="7"/>
    </row>
    <row r="210" spans="1:25">
      <c r="A210" s="7" t="s">
        <v>254</v>
      </c>
      <c r="B210" s="7" t="s">
        <v>255</v>
      </c>
      <c r="C210" s="7" t="s">
        <v>204</v>
      </c>
      <c r="D210" s="7" t="s">
        <v>33</v>
      </c>
      <c r="E210" s="8">
        <v>651</v>
      </c>
      <c r="F210" s="8" t="s">
        <v>284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2250</v>
      </c>
      <c r="O210" s="7">
        <v>2600</v>
      </c>
      <c r="P210" s="7">
        <v>1500</v>
      </c>
      <c r="Q210" s="7">
        <v>0</v>
      </c>
      <c r="R210" s="7">
        <v>0</v>
      </c>
      <c r="S210" s="7">
        <v>3032</v>
      </c>
      <c r="T210" s="7">
        <v>6000</v>
      </c>
      <c r="U210" s="7">
        <v>0</v>
      </c>
      <c r="V210" s="7">
        <f t="shared" si="6"/>
        <v>2968</v>
      </c>
      <c r="W210" s="7">
        <f t="shared" si="7"/>
        <v>718</v>
      </c>
      <c r="X210" s="7">
        <v>0</v>
      </c>
      <c r="Y210" s="7"/>
    </row>
    <row r="211" spans="1:25">
      <c r="A211" s="7" t="s">
        <v>254</v>
      </c>
      <c r="B211" s="7" t="s">
        <v>255</v>
      </c>
      <c r="C211" s="7" t="s">
        <v>204</v>
      </c>
      <c r="D211" s="7" t="s">
        <v>33</v>
      </c>
      <c r="E211" s="8">
        <v>652</v>
      </c>
      <c r="F211" s="8">
        <v>652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50</v>
      </c>
      <c r="R211" s="7">
        <v>0</v>
      </c>
      <c r="S211" s="7">
        <v>24127</v>
      </c>
      <c r="T211" s="7">
        <v>24400</v>
      </c>
      <c r="U211" s="7">
        <v>0</v>
      </c>
      <c r="V211" s="7">
        <f t="shared" si="6"/>
        <v>273</v>
      </c>
      <c r="W211" s="7">
        <f t="shared" si="7"/>
        <v>273</v>
      </c>
      <c r="X211" s="7">
        <v>0</v>
      </c>
      <c r="Y211" s="7"/>
    </row>
    <row r="212" spans="1:25">
      <c r="A212" s="7" t="s">
        <v>254</v>
      </c>
      <c r="B212" s="7" t="s">
        <v>255</v>
      </c>
      <c r="C212" s="7" t="s">
        <v>204</v>
      </c>
      <c r="D212" s="7" t="s">
        <v>33</v>
      </c>
      <c r="E212" s="8" t="s">
        <v>285</v>
      </c>
      <c r="F212" s="8" t="s">
        <v>285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3</v>
      </c>
      <c r="T212" s="7">
        <v>3000</v>
      </c>
      <c r="U212" s="7">
        <v>0</v>
      </c>
      <c r="V212" s="7">
        <f t="shared" si="6"/>
        <v>2997</v>
      </c>
      <c r="W212" s="7">
        <f t="shared" si="7"/>
        <v>2997</v>
      </c>
      <c r="X212" s="7">
        <v>0</v>
      </c>
      <c r="Y212" s="7"/>
    </row>
    <row r="213" spans="1:25">
      <c r="A213" s="7" t="s">
        <v>254</v>
      </c>
      <c r="B213" s="7" t="s">
        <v>255</v>
      </c>
      <c r="C213" s="7" t="s">
        <v>32</v>
      </c>
      <c r="D213" s="7" t="s">
        <v>33</v>
      </c>
      <c r="E213" s="8">
        <v>600</v>
      </c>
      <c r="F213" s="8" t="s">
        <v>286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50</v>
      </c>
      <c r="M213" s="7">
        <v>100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f t="shared" si="6"/>
        <v>0</v>
      </c>
      <c r="W213" s="7">
        <f t="shared" si="7"/>
        <v>-150</v>
      </c>
      <c r="X213" s="7">
        <v>0</v>
      </c>
      <c r="Y213" s="7"/>
    </row>
    <row r="214" spans="1:25">
      <c r="A214" s="7" t="s">
        <v>254</v>
      </c>
      <c r="B214" s="7" t="s">
        <v>255</v>
      </c>
      <c r="C214" s="7" t="s">
        <v>32</v>
      </c>
      <c r="D214" s="7" t="s">
        <v>33</v>
      </c>
      <c r="E214" s="8">
        <v>600</v>
      </c>
      <c r="F214" s="8" t="s">
        <v>287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446</v>
      </c>
      <c r="N214" s="7">
        <v>620</v>
      </c>
      <c r="O214" s="7">
        <v>951</v>
      </c>
      <c r="P214" s="7">
        <v>1144</v>
      </c>
      <c r="Q214" s="7">
        <v>294</v>
      </c>
      <c r="R214" s="7">
        <v>264</v>
      </c>
      <c r="S214" s="7">
        <v>1359</v>
      </c>
      <c r="T214" s="7">
        <v>5222</v>
      </c>
      <c r="U214" s="7">
        <v>0</v>
      </c>
      <c r="V214" s="7">
        <f t="shared" si="6"/>
        <v>3863</v>
      </c>
      <c r="W214" s="7">
        <f t="shared" si="7"/>
        <v>2797</v>
      </c>
      <c r="X214" s="7">
        <v>0</v>
      </c>
      <c r="Y214" s="7"/>
    </row>
    <row r="215" spans="1:25">
      <c r="A215" s="7" t="s">
        <v>254</v>
      </c>
      <c r="B215" s="7" t="s">
        <v>255</v>
      </c>
      <c r="C215" s="7" t="s">
        <v>32</v>
      </c>
      <c r="D215" s="7" t="s">
        <v>33</v>
      </c>
      <c r="E215" s="8" t="s">
        <v>288</v>
      </c>
      <c r="F215" s="8" t="s">
        <v>288</v>
      </c>
      <c r="G215" s="7">
        <v>100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1100</v>
      </c>
      <c r="N215" s="7">
        <v>760</v>
      </c>
      <c r="O215" s="7">
        <v>1962</v>
      </c>
      <c r="P215" s="7">
        <v>3296</v>
      </c>
      <c r="Q215" s="7">
        <v>465</v>
      </c>
      <c r="R215" s="7">
        <v>1644</v>
      </c>
      <c r="S215" s="7">
        <v>2237</v>
      </c>
      <c r="T215" s="7">
        <v>6885</v>
      </c>
      <c r="U215" s="7">
        <v>0</v>
      </c>
      <c r="V215" s="7">
        <f t="shared" si="6"/>
        <v>4648</v>
      </c>
      <c r="W215" s="7">
        <f t="shared" si="7"/>
        <v>2788</v>
      </c>
      <c r="X215" s="7">
        <v>0</v>
      </c>
      <c r="Y215" s="7"/>
    </row>
    <row r="216" spans="1:25">
      <c r="A216" s="7" t="s">
        <v>254</v>
      </c>
      <c r="B216" s="7" t="s">
        <v>255</v>
      </c>
      <c r="C216" s="7" t="s">
        <v>214</v>
      </c>
      <c r="D216" s="7" t="s">
        <v>33</v>
      </c>
      <c r="E216" s="8">
        <v>603</v>
      </c>
      <c r="F216" s="8">
        <v>603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278</v>
      </c>
      <c r="N216" s="7">
        <v>7000</v>
      </c>
      <c r="O216" s="7">
        <v>8000</v>
      </c>
      <c r="P216" s="7">
        <v>5780</v>
      </c>
      <c r="Q216" s="7">
        <v>1000</v>
      </c>
      <c r="R216" s="7">
        <v>1400</v>
      </c>
      <c r="S216" s="7">
        <v>10370</v>
      </c>
      <c r="T216" s="7">
        <v>14820</v>
      </c>
      <c r="U216" s="7">
        <v>0</v>
      </c>
      <c r="V216" s="7">
        <f t="shared" si="6"/>
        <v>4450</v>
      </c>
      <c r="W216" s="7">
        <f t="shared" si="7"/>
        <v>-2828</v>
      </c>
      <c r="X216" s="7">
        <v>0</v>
      </c>
      <c r="Y216" s="7"/>
    </row>
    <row r="217" spans="1:25">
      <c r="A217" s="7" t="s">
        <v>254</v>
      </c>
      <c r="B217" s="7" t="s">
        <v>255</v>
      </c>
      <c r="C217" s="7" t="s">
        <v>214</v>
      </c>
      <c r="D217" s="7" t="s">
        <v>33</v>
      </c>
      <c r="E217" s="8">
        <v>603</v>
      </c>
      <c r="F217" s="8" t="s">
        <v>289</v>
      </c>
      <c r="G217" s="7">
        <v>0</v>
      </c>
      <c r="H217" s="7">
        <v>0</v>
      </c>
      <c r="I217" s="7">
        <v>500</v>
      </c>
      <c r="J217" s="7">
        <v>0</v>
      </c>
      <c r="K217" s="7">
        <v>0</v>
      </c>
      <c r="L217" s="7">
        <v>0</v>
      </c>
      <c r="M217" s="7">
        <v>550</v>
      </c>
      <c r="N217" s="7">
        <v>5160</v>
      </c>
      <c r="O217" s="7">
        <v>16650</v>
      </c>
      <c r="P217" s="7">
        <v>11657</v>
      </c>
      <c r="Q217" s="7">
        <v>2522</v>
      </c>
      <c r="R217" s="7">
        <v>2500</v>
      </c>
      <c r="S217" s="7">
        <v>19991</v>
      </c>
      <c r="T217" s="7">
        <v>39292</v>
      </c>
      <c r="U217" s="7">
        <v>0</v>
      </c>
      <c r="V217" s="7">
        <f t="shared" si="6"/>
        <v>19301</v>
      </c>
      <c r="W217" s="7">
        <f t="shared" si="7"/>
        <v>13591</v>
      </c>
      <c r="X217" s="7">
        <v>0</v>
      </c>
      <c r="Y217" s="7"/>
    </row>
    <row r="218" spans="1:25">
      <c r="A218" s="7" t="s">
        <v>254</v>
      </c>
      <c r="B218" s="7" t="s">
        <v>255</v>
      </c>
      <c r="C218" s="7" t="s">
        <v>214</v>
      </c>
      <c r="D218" s="7" t="s">
        <v>33</v>
      </c>
      <c r="E218" s="8">
        <v>607</v>
      </c>
      <c r="F218" s="8">
        <v>607</v>
      </c>
      <c r="G218" s="7">
        <v>0</v>
      </c>
      <c r="H218" s="7">
        <v>0</v>
      </c>
      <c r="I218" s="7">
        <v>650</v>
      </c>
      <c r="J218" s="7">
        <v>0</v>
      </c>
      <c r="K218" s="7">
        <v>0</v>
      </c>
      <c r="L218" s="7">
        <v>300</v>
      </c>
      <c r="M218" s="7">
        <v>3039</v>
      </c>
      <c r="N218" s="7">
        <v>7000</v>
      </c>
      <c r="O218" s="7">
        <v>0</v>
      </c>
      <c r="P218" s="7">
        <v>0</v>
      </c>
      <c r="Q218" s="7">
        <v>1000</v>
      </c>
      <c r="R218" s="7">
        <v>0</v>
      </c>
      <c r="S218" s="7">
        <v>7945</v>
      </c>
      <c r="T218" s="7">
        <v>14448</v>
      </c>
      <c r="U218" s="7">
        <v>0</v>
      </c>
      <c r="V218" s="7">
        <f t="shared" si="6"/>
        <v>6503</v>
      </c>
      <c r="W218" s="7">
        <f t="shared" si="7"/>
        <v>-3836</v>
      </c>
      <c r="X218" s="7">
        <v>0</v>
      </c>
      <c r="Y218" s="7"/>
    </row>
    <row r="219" spans="1:25">
      <c r="A219" s="7" t="s">
        <v>254</v>
      </c>
      <c r="B219" s="7" t="s">
        <v>255</v>
      </c>
      <c r="C219" s="7" t="s">
        <v>214</v>
      </c>
      <c r="D219" s="7" t="s">
        <v>33</v>
      </c>
      <c r="E219" s="8">
        <v>607</v>
      </c>
      <c r="F219" s="8" t="s">
        <v>290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22000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22000</v>
      </c>
      <c r="U219" s="7">
        <v>0</v>
      </c>
      <c r="V219" s="7">
        <f t="shared" si="6"/>
        <v>22000</v>
      </c>
      <c r="W219" s="7">
        <f t="shared" si="7"/>
        <v>0</v>
      </c>
      <c r="X219" s="7">
        <v>0</v>
      </c>
      <c r="Y219" s="7"/>
    </row>
    <row r="220" spans="1:25">
      <c r="A220" s="7" t="s">
        <v>291</v>
      </c>
      <c r="B220" s="7" t="s">
        <v>292</v>
      </c>
      <c r="C220" s="7" t="s">
        <v>38</v>
      </c>
      <c r="D220" s="7" t="s">
        <v>293</v>
      </c>
      <c r="E220" s="8" t="s">
        <v>294</v>
      </c>
      <c r="F220" s="8" t="s">
        <v>295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120</v>
      </c>
      <c r="N220" s="7">
        <v>0</v>
      </c>
      <c r="O220" s="7">
        <v>0</v>
      </c>
      <c r="P220" s="7">
        <v>0</v>
      </c>
      <c r="Q220" s="7">
        <v>50</v>
      </c>
      <c r="R220" s="7">
        <v>0</v>
      </c>
      <c r="S220" s="7">
        <v>0</v>
      </c>
      <c r="T220" s="7">
        <v>220</v>
      </c>
      <c r="U220" s="7">
        <v>0</v>
      </c>
      <c r="V220" s="7">
        <f t="shared" si="6"/>
        <v>220</v>
      </c>
      <c r="W220" s="7">
        <f t="shared" si="7"/>
        <v>100</v>
      </c>
      <c r="X220" s="7">
        <v>0</v>
      </c>
      <c r="Y220" s="7"/>
    </row>
    <row r="221" spans="1:25">
      <c r="A221" s="7" t="s">
        <v>291</v>
      </c>
      <c r="B221" s="7" t="s">
        <v>292</v>
      </c>
      <c r="C221" s="7" t="s">
        <v>38</v>
      </c>
      <c r="D221" s="7" t="s">
        <v>293</v>
      </c>
      <c r="E221" s="8" t="s">
        <v>296</v>
      </c>
      <c r="F221" s="8" t="s">
        <v>297</v>
      </c>
      <c r="G221" s="7">
        <v>0</v>
      </c>
      <c r="H221" s="7">
        <v>60</v>
      </c>
      <c r="I221" s="7">
        <v>0</v>
      </c>
      <c r="J221" s="7">
        <v>0</v>
      </c>
      <c r="K221" s="7">
        <v>0</v>
      </c>
      <c r="L221" s="7">
        <v>0</v>
      </c>
      <c r="M221" s="7">
        <v>60</v>
      </c>
      <c r="N221" s="7">
        <v>0</v>
      </c>
      <c r="O221" s="7">
        <v>0</v>
      </c>
      <c r="P221" s="7">
        <v>0</v>
      </c>
      <c r="Q221" s="7">
        <v>50</v>
      </c>
      <c r="R221" s="7">
        <v>0</v>
      </c>
      <c r="S221" s="7">
        <v>60</v>
      </c>
      <c r="T221" s="7">
        <v>187</v>
      </c>
      <c r="U221" s="7">
        <v>0</v>
      </c>
      <c r="V221" s="7">
        <f t="shared" si="6"/>
        <v>127</v>
      </c>
      <c r="W221" s="7">
        <f t="shared" si="7"/>
        <v>67</v>
      </c>
      <c r="X221" s="7">
        <v>0</v>
      </c>
      <c r="Y221" s="7"/>
    </row>
    <row r="222" spans="1:25">
      <c r="A222" s="7" t="s">
        <v>291</v>
      </c>
      <c r="B222" s="7" t="s">
        <v>292</v>
      </c>
      <c r="C222" s="7" t="s">
        <v>38</v>
      </c>
      <c r="D222" s="7" t="s">
        <v>154</v>
      </c>
      <c r="E222" s="8">
        <v>521</v>
      </c>
      <c r="F222" s="8" t="s">
        <v>298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100</v>
      </c>
      <c r="M222" s="7">
        <v>100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f t="shared" si="6"/>
        <v>0</v>
      </c>
      <c r="W222" s="7">
        <f t="shared" si="7"/>
        <v>-200</v>
      </c>
      <c r="X222" s="7">
        <v>0</v>
      </c>
      <c r="Y222" s="7" t="s">
        <v>299</v>
      </c>
    </row>
    <row r="223" spans="1:25">
      <c r="A223" s="7" t="s">
        <v>291</v>
      </c>
      <c r="B223" s="7" t="s">
        <v>292</v>
      </c>
      <c r="C223" s="7" t="s">
        <v>38</v>
      </c>
      <c r="D223" s="7" t="s">
        <v>154</v>
      </c>
      <c r="E223" s="8">
        <v>521</v>
      </c>
      <c r="F223" s="8" t="s">
        <v>300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57</v>
      </c>
      <c r="M223" s="7">
        <v>60</v>
      </c>
      <c r="N223" s="7">
        <v>46</v>
      </c>
      <c r="O223" s="7">
        <v>127</v>
      </c>
      <c r="P223" s="7">
        <v>164</v>
      </c>
      <c r="Q223" s="7">
        <v>34</v>
      </c>
      <c r="R223" s="7">
        <v>11</v>
      </c>
      <c r="S223" s="7">
        <v>209</v>
      </c>
      <c r="T223" s="7">
        <v>321</v>
      </c>
      <c r="U223" s="7">
        <v>0</v>
      </c>
      <c r="V223" s="7">
        <f t="shared" si="6"/>
        <v>112</v>
      </c>
      <c r="W223" s="7">
        <f t="shared" si="7"/>
        <v>-51</v>
      </c>
      <c r="X223" s="7">
        <v>0</v>
      </c>
      <c r="Y223" s="7" t="s">
        <v>299</v>
      </c>
    </row>
    <row r="224" spans="1:25">
      <c r="A224" s="7" t="s">
        <v>291</v>
      </c>
      <c r="B224" s="7" t="s">
        <v>292</v>
      </c>
      <c r="C224" s="7" t="s">
        <v>38</v>
      </c>
      <c r="D224" s="7" t="s">
        <v>154</v>
      </c>
      <c r="E224" s="8">
        <v>521</v>
      </c>
      <c r="F224" s="8" t="s">
        <v>301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100</v>
      </c>
      <c r="M224" s="7">
        <v>100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f t="shared" si="6"/>
        <v>0</v>
      </c>
      <c r="W224" s="7">
        <f t="shared" si="7"/>
        <v>-200</v>
      </c>
      <c r="X224" s="7">
        <v>0</v>
      </c>
      <c r="Y224" s="7" t="s">
        <v>299</v>
      </c>
    </row>
    <row r="225" spans="1:25">
      <c r="A225" s="7" t="s">
        <v>291</v>
      </c>
      <c r="B225" s="7" t="s">
        <v>292</v>
      </c>
      <c r="C225" s="7" t="s">
        <v>38</v>
      </c>
      <c r="D225" s="7" t="s">
        <v>154</v>
      </c>
      <c r="E225" s="8">
        <v>521</v>
      </c>
      <c r="F225" s="8" t="s">
        <v>302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105</v>
      </c>
      <c r="Q225" s="7">
        <v>60</v>
      </c>
      <c r="R225" s="7">
        <v>100</v>
      </c>
      <c r="S225" s="7">
        <v>883</v>
      </c>
      <c r="T225" s="7">
        <v>1065</v>
      </c>
      <c r="U225" s="7">
        <v>0</v>
      </c>
      <c r="V225" s="7">
        <f t="shared" si="6"/>
        <v>182</v>
      </c>
      <c r="W225" s="7">
        <f t="shared" si="7"/>
        <v>182</v>
      </c>
      <c r="X225" s="7">
        <v>0</v>
      </c>
      <c r="Y225" s="7" t="s">
        <v>299</v>
      </c>
    </row>
    <row r="226" spans="1:25">
      <c r="A226" s="7" t="s">
        <v>291</v>
      </c>
      <c r="B226" s="7" t="s">
        <v>292</v>
      </c>
      <c r="C226" s="7" t="s">
        <v>38</v>
      </c>
      <c r="D226" s="7" t="s">
        <v>154</v>
      </c>
      <c r="E226" s="8">
        <v>521</v>
      </c>
      <c r="F226" s="8" t="s">
        <v>303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50</v>
      </c>
      <c r="N226" s="7">
        <v>99</v>
      </c>
      <c r="O226" s="7">
        <v>0</v>
      </c>
      <c r="P226" s="7">
        <v>15</v>
      </c>
      <c r="Q226" s="7">
        <v>23</v>
      </c>
      <c r="R226" s="7">
        <v>11</v>
      </c>
      <c r="S226" s="7">
        <v>502</v>
      </c>
      <c r="T226" s="7">
        <v>998</v>
      </c>
      <c r="U226" s="7">
        <v>0</v>
      </c>
      <c r="V226" s="7">
        <f t="shared" si="6"/>
        <v>496</v>
      </c>
      <c r="W226" s="7">
        <f t="shared" si="7"/>
        <v>347</v>
      </c>
      <c r="X226" s="7">
        <v>0</v>
      </c>
      <c r="Y226" s="7" t="s">
        <v>299</v>
      </c>
    </row>
    <row r="227" spans="1:25">
      <c r="A227" s="7" t="s">
        <v>291</v>
      </c>
      <c r="B227" s="7" t="s">
        <v>292</v>
      </c>
      <c r="C227" s="7" t="s">
        <v>38</v>
      </c>
      <c r="D227" s="7" t="s">
        <v>154</v>
      </c>
      <c r="E227" s="8">
        <v>521</v>
      </c>
      <c r="F227" s="8" t="s">
        <v>304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100</v>
      </c>
      <c r="T227" s="7">
        <v>398</v>
      </c>
      <c r="U227" s="7">
        <v>0</v>
      </c>
      <c r="V227" s="7">
        <f t="shared" si="6"/>
        <v>298</v>
      </c>
      <c r="W227" s="7">
        <f t="shared" si="7"/>
        <v>298</v>
      </c>
      <c r="X227" s="7">
        <v>0</v>
      </c>
      <c r="Y227" s="7" t="s">
        <v>299</v>
      </c>
    </row>
    <row r="228" spans="1:25">
      <c r="A228" s="7" t="s">
        <v>291</v>
      </c>
      <c r="B228" s="7" t="s">
        <v>292</v>
      </c>
      <c r="C228" s="7" t="s">
        <v>38</v>
      </c>
      <c r="D228" s="7" t="s">
        <v>154</v>
      </c>
      <c r="E228" s="8">
        <v>521</v>
      </c>
      <c r="F228" s="8" t="s">
        <v>305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50</v>
      </c>
      <c r="N228" s="7">
        <v>485</v>
      </c>
      <c r="O228" s="7">
        <v>68</v>
      </c>
      <c r="P228" s="7">
        <v>0</v>
      </c>
      <c r="Q228" s="7">
        <v>28</v>
      </c>
      <c r="R228" s="7">
        <v>0</v>
      </c>
      <c r="S228" s="7">
        <v>0</v>
      </c>
      <c r="T228" s="7">
        <v>887</v>
      </c>
      <c r="U228" s="7">
        <v>0</v>
      </c>
      <c r="V228" s="7">
        <f t="shared" si="6"/>
        <v>887</v>
      </c>
      <c r="W228" s="7">
        <f t="shared" si="7"/>
        <v>352</v>
      </c>
      <c r="X228" s="7">
        <v>0</v>
      </c>
      <c r="Y228" s="7" t="s">
        <v>299</v>
      </c>
    </row>
    <row r="229" spans="1:25">
      <c r="A229" s="7" t="s">
        <v>291</v>
      </c>
      <c r="B229" s="7" t="s">
        <v>292</v>
      </c>
      <c r="C229" s="7" t="s">
        <v>38</v>
      </c>
      <c r="D229" s="7" t="s">
        <v>154</v>
      </c>
      <c r="E229" s="8">
        <v>522</v>
      </c>
      <c r="F229" s="8" t="s">
        <v>306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100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f t="shared" si="6"/>
        <v>0</v>
      </c>
      <c r="W229" s="7">
        <f t="shared" si="7"/>
        <v>-100</v>
      </c>
      <c r="X229" s="7">
        <v>0</v>
      </c>
      <c r="Y229" s="7" t="s">
        <v>307</v>
      </c>
    </row>
    <row r="230" spans="1:25">
      <c r="A230" s="7" t="s">
        <v>291</v>
      </c>
      <c r="B230" s="7" t="s">
        <v>292</v>
      </c>
      <c r="C230" s="7" t="s">
        <v>38</v>
      </c>
      <c r="D230" s="7" t="s">
        <v>154</v>
      </c>
      <c r="E230" s="8">
        <v>522</v>
      </c>
      <c r="F230" s="8" t="s">
        <v>308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50</v>
      </c>
      <c r="N230" s="7">
        <v>0</v>
      </c>
      <c r="O230" s="7">
        <v>150</v>
      </c>
      <c r="P230" s="7">
        <v>0</v>
      </c>
      <c r="Q230" s="7">
        <v>0</v>
      </c>
      <c r="R230" s="7">
        <v>0</v>
      </c>
      <c r="S230" s="7">
        <v>54</v>
      </c>
      <c r="T230" s="7">
        <v>300</v>
      </c>
      <c r="U230" s="7">
        <v>0</v>
      </c>
      <c r="V230" s="7">
        <f t="shared" si="6"/>
        <v>246</v>
      </c>
      <c r="W230" s="7">
        <f t="shared" si="7"/>
        <v>196</v>
      </c>
      <c r="X230" s="7">
        <v>0</v>
      </c>
      <c r="Y230" s="7" t="s">
        <v>307</v>
      </c>
    </row>
    <row r="231" spans="1:25">
      <c r="A231" s="7" t="s">
        <v>291</v>
      </c>
      <c r="B231" s="7" t="s">
        <v>292</v>
      </c>
      <c r="C231" s="7" t="s">
        <v>38</v>
      </c>
      <c r="D231" s="7" t="s">
        <v>154</v>
      </c>
      <c r="E231" s="8">
        <v>522</v>
      </c>
      <c r="F231" s="8" t="s">
        <v>309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150</v>
      </c>
      <c r="P231" s="7">
        <v>0</v>
      </c>
      <c r="Q231" s="7">
        <v>0</v>
      </c>
      <c r="R231" s="7">
        <v>0</v>
      </c>
      <c r="S231" s="7">
        <v>59</v>
      </c>
      <c r="T231" s="7">
        <v>282</v>
      </c>
      <c r="U231" s="7">
        <v>0</v>
      </c>
      <c r="V231" s="7">
        <f t="shared" si="6"/>
        <v>223</v>
      </c>
      <c r="W231" s="7">
        <f t="shared" si="7"/>
        <v>223</v>
      </c>
      <c r="X231" s="7">
        <v>0</v>
      </c>
      <c r="Y231" s="7" t="s">
        <v>307</v>
      </c>
    </row>
    <row r="232" spans="1:25">
      <c r="A232" s="7" t="s">
        <v>291</v>
      </c>
      <c r="B232" s="7" t="s">
        <v>292</v>
      </c>
      <c r="C232" s="7" t="s">
        <v>38</v>
      </c>
      <c r="D232" s="7" t="s">
        <v>154</v>
      </c>
      <c r="E232" s="8">
        <v>522</v>
      </c>
      <c r="F232" s="8" t="s">
        <v>310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100</v>
      </c>
      <c r="Q232" s="7">
        <v>0</v>
      </c>
      <c r="R232" s="7">
        <v>0</v>
      </c>
      <c r="S232" s="7">
        <v>0</v>
      </c>
      <c r="T232" s="7">
        <v>128</v>
      </c>
      <c r="U232" s="7">
        <v>0</v>
      </c>
      <c r="V232" s="7">
        <f t="shared" si="6"/>
        <v>128</v>
      </c>
      <c r="W232" s="7">
        <f t="shared" si="7"/>
        <v>128</v>
      </c>
      <c r="X232" s="7">
        <v>0</v>
      </c>
      <c r="Y232" s="7" t="s">
        <v>307</v>
      </c>
    </row>
    <row r="233" spans="1:25">
      <c r="A233" s="7" t="s">
        <v>291</v>
      </c>
      <c r="B233" s="7" t="s">
        <v>292</v>
      </c>
      <c r="C233" s="7" t="s">
        <v>38</v>
      </c>
      <c r="D233" s="7" t="s">
        <v>154</v>
      </c>
      <c r="E233" s="8">
        <v>522</v>
      </c>
      <c r="F233" s="8" t="s">
        <v>311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150</v>
      </c>
      <c r="P233" s="7">
        <v>0</v>
      </c>
      <c r="Q233" s="7">
        <v>0</v>
      </c>
      <c r="R233" s="7">
        <v>0</v>
      </c>
      <c r="S233" s="7">
        <v>11</v>
      </c>
      <c r="T233" s="7">
        <v>112</v>
      </c>
      <c r="U233" s="7">
        <v>0</v>
      </c>
      <c r="V233" s="7">
        <f t="shared" si="6"/>
        <v>101</v>
      </c>
      <c r="W233" s="7">
        <f t="shared" si="7"/>
        <v>101</v>
      </c>
      <c r="X233" s="7">
        <v>0</v>
      </c>
      <c r="Y233" s="7" t="s">
        <v>307</v>
      </c>
    </row>
    <row r="234" spans="1:25">
      <c r="A234" s="7" t="s">
        <v>291</v>
      </c>
      <c r="B234" s="7" t="s">
        <v>292</v>
      </c>
      <c r="C234" s="7" t="s">
        <v>38</v>
      </c>
      <c r="D234" s="7" t="s">
        <v>154</v>
      </c>
      <c r="E234" s="8">
        <v>522</v>
      </c>
      <c r="F234" s="8" t="s">
        <v>312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100</v>
      </c>
      <c r="Q234" s="7">
        <v>0</v>
      </c>
      <c r="R234" s="7">
        <v>0</v>
      </c>
      <c r="S234" s="7">
        <v>0</v>
      </c>
      <c r="T234" s="7">
        <v>95</v>
      </c>
      <c r="U234" s="7">
        <v>0</v>
      </c>
      <c r="V234" s="7">
        <f t="shared" si="6"/>
        <v>95</v>
      </c>
      <c r="W234" s="7">
        <f t="shared" si="7"/>
        <v>95</v>
      </c>
      <c r="X234" s="7">
        <v>0</v>
      </c>
      <c r="Y234" s="7" t="s">
        <v>307</v>
      </c>
    </row>
    <row r="235" spans="1:25">
      <c r="A235" s="7" t="s">
        <v>291</v>
      </c>
      <c r="B235" s="7" t="s">
        <v>292</v>
      </c>
      <c r="C235" s="7" t="s">
        <v>38</v>
      </c>
      <c r="D235" s="7" t="s">
        <v>154</v>
      </c>
      <c r="E235" s="8">
        <v>558</v>
      </c>
      <c r="F235" s="8" t="s">
        <v>313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60</v>
      </c>
      <c r="Q235" s="7">
        <v>0</v>
      </c>
      <c r="R235" s="7">
        <v>0</v>
      </c>
      <c r="S235" s="7">
        <v>0</v>
      </c>
      <c r="T235" s="7">
        <v>1000</v>
      </c>
      <c r="U235" s="7">
        <v>0</v>
      </c>
      <c r="V235" s="7">
        <f t="shared" si="6"/>
        <v>1000</v>
      </c>
      <c r="W235" s="7">
        <f t="shared" si="7"/>
        <v>1000</v>
      </c>
      <c r="X235" s="7">
        <v>0</v>
      </c>
      <c r="Y235" s="7"/>
    </row>
    <row r="236" spans="1:25">
      <c r="A236" s="7" t="s">
        <v>291</v>
      </c>
      <c r="B236" s="7" t="s">
        <v>292</v>
      </c>
      <c r="C236" s="7" t="s">
        <v>25</v>
      </c>
      <c r="D236" s="7" t="s">
        <v>160</v>
      </c>
      <c r="E236" s="8">
        <v>484</v>
      </c>
      <c r="F236" s="8">
        <v>484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2050</v>
      </c>
      <c r="T236" s="7">
        <v>2050</v>
      </c>
      <c r="U236" s="7">
        <v>0</v>
      </c>
      <c r="V236" s="7">
        <f t="shared" si="6"/>
        <v>0</v>
      </c>
      <c r="W236" s="7">
        <f t="shared" si="7"/>
        <v>0</v>
      </c>
      <c r="X236" s="7">
        <v>0</v>
      </c>
      <c r="Y236" s="7"/>
    </row>
    <row r="237" spans="1:25">
      <c r="A237" s="7" t="s">
        <v>291</v>
      </c>
      <c r="B237" s="7" t="s">
        <v>292</v>
      </c>
      <c r="C237" s="7" t="s">
        <v>25</v>
      </c>
      <c r="D237" s="7" t="s">
        <v>160</v>
      </c>
      <c r="E237" s="8" t="s">
        <v>177</v>
      </c>
      <c r="F237" s="8" t="s">
        <v>177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4497</v>
      </c>
      <c r="T237" s="7">
        <v>4497</v>
      </c>
      <c r="U237" s="7">
        <v>0</v>
      </c>
      <c r="V237" s="7">
        <f t="shared" si="6"/>
        <v>0</v>
      </c>
      <c r="W237" s="7">
        <f t="shared" si="7"/>
        <v>0</v>
      </c>
      <c r="X237" s="7">
        <v>0</v>
      </c>
      <c r="Y237" s="7"/>
    </row>
    <row r="238" spans="1:25">
      <c r="A238" s="7" t="s">
        <v>291</v>
      </c>
      <c r="B238" s="7" t="s">
        <v>292</v>
      </c>
      <c r="C238" s="7" t="s">
        <v>62</v>
      </c>
      <c r="D238" s="7" t="s">
        <v>105</v>
      </c>
      <c r="E238" s="8">
        <v>3950</v>
      </c>
      <c r="F238" s="8">
        <v>3950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500</v>
      </c>
      <c r="S238" s="7">
        <v>964</v>
      </c>
      <c r="T238" s="7">
        <v>964</v>
      </c>
      <c r="U238" s="7">
        <v>0</v>
      </c>
      <c r="V238" s="7">
        <f t="shared" si="6"/>
        <v>0</v>
      </c>
      <c r="W238" s="7">
        <f t="shared" si="7"/>
        <v>0</v>
      </c>
      <c r="X238" s="7">
        <v>0</v>
      </c>
      <c r="Y238" s="7"/>
    </row>
    <row r="239" spans="1:25">
      <c r="A239" s="7" t="s">
        <v>291</v>
      </c>
      <c r="B239" s="7" t="s">
        <v>292</v>
      </c>
      <c r="C239" s="7" t="s">
        <v>62</v>
      </c>
      <c r="D239" s="7" t="s">
        <v>160</v>
      </c>
      <c r="E239" s="8" t="s">
        <v>182</v>
      </c>
      <c r="F239" s="8" t="s">
        <v>182</v>
      </c>
      <c r="G239" s="7">
        <v>0</v>
      </c>
      <c r="H239" s="7">
        <v>0</v>
      </c>
      <c r="I239" s="7">
        <v>0</v>
      </c>
      <c r="J239" s="7">
        <v>95</v>
      </c>
      <c r="K239" s="7">
        <v>0</v>
      </c>
      <c r="L239" s="7">
        <v>100</v>
      </c>
      <c r="M239" s="7">
        <v>0</v>
      </c>
      <c r="N239" s="7">
        <v>0</v>
      </c>
      <c r="O239" s="7">
        <v>0</v>
      </c>
      <c r="P239" s="7">
        <v>80</v>
      </c>
      <c r="Q239" s="7">
        <v>0</v>
      </c>
      <c r="R239" s="7">
        <v>0</v>
      </c>
      <c r="S239" s="7">
        <v>13350</v>
      </c>
      <c r="T239" s="7">
        <v>11350</v>
      </c>
      <c r="U239" s="7">
        <v>3411</v>
      </c>
      <c r="V239" s="7">
        <f t="shared" si="6"/>
        <v>1411</v>
      </c>
      <c r="W239" s="7">
        <f t="shared" si="7"/>
        <v>1311</v>
      </c>
      <c r="X239" s="7">
        <v>0</v>
      </c>
      <c r="Y239" s="7"/>
    </row>
    <row r="240" spans="1:25">
      <c r="A240" s="7" t="s">
        <v>291</v>
      </c>
      <c r="B240" s="7" t="s">
        <v>292</v>
      </c>
      <c r="C240" s="7" t="s">
        <v>62</v>
      </c>
      <c r="D240" s="7" t="s">
        <v>160</v>
      </c>
      <c r="E240" s="8" t="s">
        <v>182</v>
      </c>
      <c r="F240" s="8" t="s">
        <v>183</v>
      </c>
      <c r="G240" s="7">
        <v>0</v>
      </c>
      <c r="H240" s="7">
        <v>0</v>
      </c>
      <c r="I240" s="7">
        <v>0</v>
      </c>
      <c r="J240" s="7">
        <v>0</v>
      </c>
      <c r="K240" s="7">
        <v>100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f t="shared" si="6"/>
        <v>0</v>
      </c>
      <c r="W240" s="7">
        <f t="shared" si="7"/>
        <v>-100</v>
      </c>
      <c r="X240" s="7">
        <v>0</v>
      </c>
      <c r="Y240" s="7"/>
    </row>
    <row r="241" spans="1:25">
      <c r="A241" s="7" t="s">
        <v>291</v>
      </c>
      <c r="B241" s="7" t="s">
        <v>292</v>
      </c>
      <c r="C241" s="7" t="s">
        <v>62</v>
      </c>
      <c r="D241" s="7" t="s">
        <v>160</v>
      </c>
      <c r="E241" s="8" t="s">
        <v>184</v>
      </c>
      <c r="F241" s="8" t="s">
        <v>184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100</v>
      </c>
      <c r="M241" s="7">
        <v>0</v>
      </c>
      <c r="N241" s="7">
        <v>0</v>
      </c>
      <c r="O241" s="7">
        <v>50</v>
      </c>
      <c r="P241" s="7">
        <v>0</v>
      </c>
      <c r="Q241" s="7">
        <v>0</v>
      </c>
      <c r="R241" s="7">
        <v>50</v>
      </c>
      <c r="S241" s="7">
        <v>2100</v>
      </c>
      <c r="T241" s="7">
        <v>2100</v>
      </c>
      <c r="U241" s="7">
        <v>1012</v>
      </c>
      <c r="V241" s="7">
        <f t="shared" si="6"/>
        <v>1012</v>
      </c>
      <c r="W241" s="7">
        <f t="shared" si="7"/>
        <v>912</v>
      </c>
      <c r="X241" s="7">
        <v>0</v>
      </c>
      <c r="Y241" s="7"/>
    </row>
    <row r="242" spans="1:25">
      <c r="A242" s="7" t="s">
        <v>291</v>
      </c>
      <c r="B242" s="7" t="s">
        <v>292</v>
      </c>
      <c r="C242" s="7" t="s">
        <v>204</v>
      </c>
      <c r="D242" s="7" t="s">
        <v>154</v>
      </c>
      <c r="E242" s="8">
        <v>523</v>
      </c>
      <c r="F242" s="8">
        <v>523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1400</v>
      </c>
      <c r="O242" s="7">
        <v>4300</v>
      </c>
      <c r="P242" s="7">
        <v>500</v>
      </c>
      <c r="Q242" s="7">
        <v>0</v>
      </c>
      <c r="R242" s="7">
        <v>0</v>
      </c>
      <c r="S242" s="7">
        <v>3942</v>
      </c>
      <c r="T242" s="7">
        <v>4000</v>
      </c>
      <c r="U242" s="7">
        <v>0</v>
      </c>
      <c r="V242" s="7">
        <f t="shared" si="6"/>
        <v>58</v>
      </c>
      <c r="W242" s="7">
        <f t="shared" si="7"/>
        <v>-1342</v>
      </c>
      <c r="X242" s="7">
        <v>0</v>
      </c>
      <c r="Y242" s="7"/>
    </row>
    <row r="243" spans="1:25">
      <c r="A243" s="7" t="s">
        <v>314</v>
      </c>
      <c r="B243" s="7" t="s">
        <v>315</v>
      </c>
      <c r="C243" s="7" t="s">
        <v>38</v>
      </c>
      <c r="D243" s="7" t="s">
        <v>102</v>
      </c>
      <c r="E243" s="8" t="s">
        <v>316</v>
      </c>
      <c r="F243" s="8" t="s">
        <v>316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500</v>
      </c>
      <c r="N243" s="7">
        <v>1600</v>
      </c>
      <c r="O243" s="7">
        <v>0</v>
      </c>
      <c r="P243" s="7">
        <v>876</v>
      </c>
      <c r="Q243" s="7">
        <v>274</v>
      </c>
      <c r="R243" s="7">
        <v>509</v>
      </c>
      <c r="S243" s="7">
        <v>341</v>
      </c>
      <c r="T243" s="7">
        <v>0</v>
      </c>
      <c r="U243" s="7">
        <v>931</v>
      </c>
      <c r="V243" s="7">
        <f t="shared" si="6"/>
        <v>590</v>
      </c>
      <c r="W243" s="7">
        <f t="shared" si="7"/>
        <v>-1510</v>
      </c>
      <c r="X243" s="7">
        <v>0</v>
      </c>
      <c r="Y243" s="7" t="s">
        <v>317</v>
      </c>
    </row>
    <row r="244" spans="1:25">
      <c r="A244" s="7" t="s">
        <v>318</v>
      </c>
      <c r="B244" s="7" t="s">
        <v>319</v>
      </c>
      <c r="C244" s="7" t="s">
        <v>38</v>
      </c>
      <c r="D244" s="7" t="s">
        <v>39</v>
      </c>
      <c r="E244" s="8" t="s">
        <v>67</v>
      </c>
      <c r="F244" s="7" t="s">
        <v>320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100</v>
      </c>
      <c r="P244" s="7">
        <v>0</v>
      </c>
      <c r="Q244" s="7">
        <v>0</v>
      </c>
      <c r="R244" s="7">
        <v>0</v>
      </c>
      <c r="S244" s="7">
        <v>57</v>
      </c>
      <c r="T244" s="7">
        <v>300</v>
      </c>
      <c r="U244" s="7">
        <v>0</v>
      </c>
      <c r="V244" s="7">
        <f t="shared" si="6"/>
        <v>243</v>
      </c>
      <c r="W244" s="7">
        <f t="shared" si="7"/>
        <v>243</v>
      </c>
      <c r="X244" s="7">
        <v>0</v>
      </c>
      <c r="Y244" s="7"/>
    </row>
    <row r="245" spans="1:25">
      <c r="A245" s="7" t="s">
        <v>318</v>
      </c>
      <c r="B245" s="7" t="s">
        <v>319</v>
      </c>
      <c r="C245" s="7" t="s">
        <v>38</v>
      </c>
      <c r="D245" s="7" t="s">
        <v>39</v>
      </c>
      <c r="E245" s="8" t="s">
        <v>40</v>
      </c>
      <c r="F245" s="7" t="s">
        <v>321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439</v>
      </c>
      <c r="N245" s="7">
        <v>349</v>
      </c>
      <c r="O245" s="7">
        <v>890</v>
      </c>
      <c r="P245" s="7">
        <v>300</v>
      </c>
      <c r="Q245" s="7">
        <v>179</v>
      </c>
      <c r="R245" s="7">
        <v>133</v>
      </c>
      <c r="S245" s="7">
        <v>50</v>
      </c>
      <c r="T245" s="7">
        <v>300</v>
      </c>
      <c r="U245" s="7">
        <v>0</v>
      </c>
      <c r="V245" s="7">
        <f t="shared" si="6"/>
        <v>250</v>
      </c>
      <c r="W245" s="7">
        <f t="shared" si="7"/>
        <v>-538</v>
      </c>
      <c r="X245" s="7">
        <v>0</v>
      </c>
      <c r="Y245" s="7"/>
    </row>
    <row r="246" spans="1:25">
      <c r="A246" s="7" t="s">
        <v>318</v>
      </c>
      <c r="B246" s="7" t="s">
        <v>319</v>
      </c>
      <c r="C246" s="7" t="s">
        <v>38</v>
      </c>
      <c r="D246" s="7" t="s">
        <v>39</v>
      </c>
      <c r="E246" s="8" t="s">
        <v>42</v>
      </c>
      <c r="F246" s="7" t="s">
        <v>322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247</v>
      </c>
      <c r="N246" s="7">
        <v>788</v>
      </c>
      <c r="O246" s="7">
        <v>0</v>
      </c>
      <c r="P246" s="7">
        <v>137</v>
      </c>
      <c r="Q246" s="7">
        <v>0</v>
      </c>
      <c r="R246" s="7">
        <v>171</v>
      </c>
      <c r="S246" s="7">
        <v>897</v>
      </c>
      <c r="T246" s="7">
        <v>1000</v>
      </c>
      <c r="U246" s="7">
        <v>0</v>
      </c>
      <c r="V246" s="7">
        <f t="shared" si="6"/>
        <v>103</v>
      </c>
      <c r="W246" s="7">
        <f t="shared" si="7"/>
        <v>-932</v>
      </c>
      <c r="X246" s="7">
        <v>0</v>
      </c>
      <c r="Y246" s="7"/>
    </row>
    <row r="247" spans="1:25">
      <c r="A247" s="7" t="s">
        <v>318</v>
      </c>
      <c r="B247" s="7" t="s">
        <v>319</v>
      </c>
      <c r="C247" s="7" t="s">
        <v>38</v>
      </c>
      <c r="D247" s="7" t="s">
        <v>39</v>
      </c>
      <c r="E247" s="8" t="s">
        <v>323</v>
      </c>
      <c r="F247" s="7" t="s">
        <v>324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100</v>
      </c>
      <c r="M247" s="7">
        <v>400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100</v>
      </c>
      <c r="U247" s="7">
        <v>0</v>
      </c>
      <c r="V247" s="7">
        <f t="shared" si="6"/>
        <v>100</v>
      </c>
      <c r="W247" s="7">
        <f t="shared" si="7"/>
        <v>-400</v>
      </c>
      <c r="X247" s="7">
        <v>0</v>
      </c>
      <c r="Y247" s="7"/>
    </row>
    <row r="248" spans="1:25">
      <c r="A248" s="7" t="s">
        <v>318</v>
      </c>
      <c r="B248" s="7" t="s">
        <v>319</v>
      </c>
      <c r="C248" s="7" t="s">
        <v>38</v>
      </c>
      <c r="D248" s="7" t="s">
        <v>325</v>
      </c>
      <c r="E248" s="8">
        <v>724</v>
      </c>
      <c r="F248" s="8">
        <v>724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700</v>
      </c>
      <c r="P248" s="7">
        <v>225</v>
      </c>
      <c r="Q248" s="7">
        <v>130</v>
      </c>
      <c r="R248" s="7">
        <v>25</v>
      </c>
      <c r="S248" s="7">
        <v>1679</v>
      </c>
      <c r="T248" s="7">
        <v>2196</v>
      </c>
      <c r="U248" s="7">
        <v>0</v>
      </c>
      <c r="V248" s="7">
        <f t="shared" si="6"/>
        <v>517</v>
      </c>
      <c r="W248" s="7">
        <f t="shared" si="7"/>
        <v>517</v>
      </c>
      <c r="X248" s="7">
        <v>0</v>
      </c>
      <c r="Y248" s="7"/>
    </row>
    <row r="249" spans="1:25">
      <c r="A249" s="7" t="s">
        <v>318</v>
      </c>
      <c r="B249" s="7" t="s">
        <v>319</v>
      </c>
      <c r="C249" s="7" t="s">
        <v>38</v>
      </c>
      <c r="D249" s="7" t="s">
        <v>325</v>
      </c>
      <c r="E249" s="8">
        <v>728</v>
      </c>
      <c r="F249" s="8">
        <v>728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800</v>
      </c>
      <c r="P249" s="7">
        <v>500</v>
      </c>
      <c r="Q249" s="7">
        <v>195</v>
      </c>
      <c r="R249" s="7">
        <v>25</v>
      </c>
      <c r="S249" s="7">
        <v>2271</v>
      </c>
      <c r="T249" s="7">
        <v>2960</v>
      </c>
      <c r="U249" s="7">
        <v>0</v>
      </c>
      <c r="V249" s="7">
        <f t="shared" si="6"/>
        <v>689</v>
      </c>
      <c r="W249" s="7">
        <f t="shared" si="7"/>
        <v>689</v>
      </c>
      <c r="X249" s="7">
        <v>0</v>
      </c>
      <c r="Y249" s="7"/>
    </row>
    <row r="250" spans="1:25">
      <c r="A250" s="7" t="s">
        <v>318</v>
      </c>
      <c r="B250" s="7" t="s">
        <v>319</v>
      </c>
      <c r="C250" s="7" t="s">
        <v>38</v>
      </c>
      <c r="D250" s="7" t="s">
        <v>105</v>
      </c>
      <c r="E250" s="8">
        <v>3953</v>
      </c>
      <c r="F250" s="8" t="s">
        <v>326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210</v>
      </c>
      <c r="N250" s="7">
        <v>400</v>
      </c>
      <c r="O250" s="7">
        <v>1236</v>
      </c>
      <c r="P250" s="7">
        <v>2748</v>
      </c>
      <c r="Q250" s="7">
        <v>228</v>
      </c>
      <c r="R250" s="7">
        <v>396</v>
      </c>
      <c r="S250" s="7">
        <v>924</v>
      </c>
      <c r="T250" s="7">
        <v>2177</v>
      </c>
      <c r="U250" s="7">
        <v>0</v>
      </c>
      <c r="V250" s="7">
        <f t="shared" si="6"/>
        <v>1253</v>
      </c>
      <c r="W250" s="7">
        <f t="shared" si="7"/>
        <v>643</v>
      </c>
      <c r="X250" s="7">
        <v>0</v>
      </c>
      <c r="Y250" s="7"/>
    </row>
    <row r="251" spans="1:25">
      <c r="A251" s="7" t="s">
        <v>318</v>
      </c>
      <c r="B251" s="7" t="s">
        <v>319</v>
      </c>
      <c r="C251" s="7" t="s">
        <v>38</v>
      </c>
      <c r="D251" s="7" t="s">
        <v>105</v>
      </c>
      <c r="E251" s="8">
        <v>3958</v>
      </c>
      <c r="F251" s="8" t="s">
        <v>327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80</v>
      </c>
      <c r="N251" s="7">
        <v>146</v>
      </c>
      <c r="O251" s="7">
        <v>200</v>
      </c>
      <c r="P251" s="7">
        <v>0</v>
      </c>
      <c r="Q251" s="7">
        <v>6</v>
      </c>
      <c r="R251" s="7">
        <v>57</v>
      </c>
      <c r="S251" s="7">
        <v>456</v>
      </c>
      <c r="T251" s="7">
        <v>2105</v>
      </c>
      <c r="U251" s="7">
        <v>0</v>
      </c>
      <c r="V251" s="7">
        <f t="shared" si="6"/>
        <v>1649</v>
      </c>
      <c r="W251" s="7">
        <f t="shared" si="7"/>
        <v>1423</v>
      </c>
      <c r="X251" s="7">
        <v>0</v>
      </c>
      <c r="Y251" s="7"/>
    </row>
    <row r="252" spans="1:25">
      <c r="A252" s="7" t="s">
        <v>318</v>
      </c>
      <c r="B252" s="7" t="s">
        <v>319</v>
      </c>
      <c r="C252" s="7" t="s">
        <v>38</v>
      </c>
      <c r="D252" s="7" t="s">
        <v>26</v>
      </c>
      <c r="E252" s="8" t="s">
        <v>328</v>
      </c>
      <c r="F252" s="8" t="s">
        <v>328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100</v>
      </c>
      <c r="O252" s="7">
        <v>0</v>
      </c>
      <c r="P252" s="7">
        <v>0</v>
      </c>
      <c r="Q252" s="7">
        <v>0</v>
      </c>
      <c r="R252" s="7">
        <v>0</v>
      </c>
      <c r="S252" s="7">
        <v>5800</v>
      </c>
      <c r="T252" s="7">
        <v>10236</v>
      </c>
      <c r="U252" s="7">
        <v>0</v>
      </c>
      <c r="V252" s="7">
        <f t="shared" si="6"/>
        <v>4436</v>
      </c>
      <c r="W252" s="7">
        <f t="shared" si="7"/>
        <v>4336</v>
      </c>
      <c r="X252" s="7">
        <v>0</v>
      </c>
      <c r="Y252" s="7"/>
    </row>
    <row r="253" spans="1:25">
      <c r="A253" s="7" t="s">
        <v>318</v>
      </c>
      <c r="B253" s="7" t="s">
        <v>319</v>
      </c>
      <c r="C253" s="7" t="s">
        <v>38</v>
      </c>
      <c r="D253" s="7" t="s">
        <v>44</v>
      </c>
      <c r="E253" s="8">
        <v>731</v>
      </c>
      <c r="F253" s="8" t="s">
        <v>329</v>
      </c>
      <c r="G253" s="7">
        <v>0</v>
      </c>
      <c r="H253" s="7">
        <v>0</v>
      </c>
      <c r="I253" s="7">
        <v>50</v>
      </c>
      <c r="J253" s="7">
        <v>0</v>
      </c>
      <c r="K253" s="7">
        <v>0</v>
      </c>
      <c r="L253" s="7">
        <v>50</v>
      </c>
      <c r="M253" s="7">
        <v>100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50</v>
      </c>
      <c r="T253" s="7">
        <v>200</v>
      </c>
      <c r="U253" s="7">
        <v>0</v>
      </c>
      <c r="V253" s="7">
        <f t="shared" si="6"/>
        <v>150</v>
      </c>
      <c r="W253" s="7">
        <f t="shared" si="7"/>
        <v>0</v>
      </c>
      <c r="X253" s="7">
        <v>0</v>
      </c>
      <c r="Y253" s="7"/>
    </row>
    <row r="254" spans="1:25">
      <c r="A254" s="7" t="s">
        <v>318</v>
      </c>
      <c r="B254" s="7" t="s">
        <v>319</v>
      </c>
      <c r="C254" s="7" t="s">
        <v>38</v>
      </c>
      <c r="D254" s="7" t="s">
        <v>44</v>
      </c>
      <c r="E254" s="8">
        <v>731</v>
      </c>
      <c r="F254" s="8" t="s">
        <v>330</v>
      </c>
      <c r="G254" s="7">
        <v>0</v>
      </c>
      <c r="H254" s="7">
        <v>0</v>
      </c>
      <c r="I254" s="7">
        <v>0</v>
      </c>
      <c r="J254" s="7">
        <v>0</v>
      </c>
      <c r="K254" s="7">
        <v>50</v>
      </c>
      <c r="L254" s="7">
        <v>0</v>
      </c>
      <c r="M254" s="7">
        <v>450</v>
      </c>
      <c r="N254" s="7">
        <v>1550</v>
      </c>
      <c r="O254" s="7">
        <v>1439</v>
      </c>
      <c r="P254" s="7">
        <v>0</v>
      </c>
      <c r="Q254" s="7">
        <v>319</v>
      </c>
      <c r="R254" s="7">
        <v>178</v>
      </c>
      <c r="S254" s="7">
        <v>403</v>
      </c>
      <c r="T254" s="7">
        <v>2438</v>
      </c>
      <c r="U254" s="7">
        <v>0</v>
      </c>
      <c r="V254" s="7">
        <f t="shared" ref="V254:V317" si="8">T254-S254+U254</f>
        <v>2035</v>
      </c>
      <c r="W254" s="7">
        <f t="shared" ref="W254:W317" si="9">V254-SUM(K254:N254)</f>
        <v>-15</v>
      </c>
      <c r="X254" s="7">
        <v>0</v>
      </c>
      <c r="Y254" s="7"/>
    </row>
    <row r="255" spans="1:25">
      <c r="A255" s="7" t="s">
        <v>318</v>
      </c>
      <c r="B255" s="7" t="s">
        <v>319</v>
      </c>
      <c r="C255" s="7" t="s">
        <v>38</v>
      </c>
      <c r="D255" s="7" t="s">
        <v>44</v>
      </c>
      <c r="E255" s="8">
        <v>735</v>
      </c>
      <c r="F255" s="8" t="s">
        <v>331</v>
      </c>
      <c r="G255" s="7">
        <v>150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244</v>
      </c>
      <c r="N255" s="7">
        <v>683</v>
      </c>
      <c r="O255" s="7">
        <v>194</v>
      </c>
      <c r="P255" s="7">
        <v>200</v>
      </c>
      <c r="Q255" s="7">
        <v>239</v>
      </c>
      <c r="R255" s="7">
        <v>122</v>
      </c>
      <c r="S255" s="7">
        <v>525</v>
      </c>
      <c r="T255" s="7">
        <v>1606</v>
      </c>
      <c r="U255" s="7">
        <v>0</v>
      </c>
      <c r="V255" s="7">
        <f t="shared" si="8"/>
        <v>1081</v>
      </c>
      <c r="W255" s="7">
        <f t="shared" si="9"/>
        <v>154</v>
      </c>
      <c r="X255" s="7">
        <v>0</v>
      </c>
      <c r="Y255" s="7" t="s">
        <v>332</v>
      </c>
    </row>
    <row r="256" spans="1:25">
      <c r="A256" s="7" t="s">
        <v>318</v>
      </c>
      <c r="B256" s="7" t="s">
        <v>319</v>
      </c>
      <c r="C256" s="7" t="s">
        <v>38</v>
      </c>
      <c r="D256" s="7" t="s">
        <v>33</v>
      </c>
      <c r="E256" s="8" t="s">
        <v>333</v>
      </c>
      <c r="F256" s="8" t="s">
        <v>333</v>
      </c>
      <c r="G256" s="7">
        <v>0</v>
      </c>
      <c r="H256" s="7">
        <v>0</v>
      </c>
      <c r="I256" s="7">
        <v>0</v>
      </c>
      <c r="J256" s="7">
        <v>0</v>
      </c>
      <c r="K256" s="7">
        <v>50</v>
      </c>
      <c r="L256" s="7">
        <v>0</v>
      </c>
      <c r="M256" s="7">
        <v>50</v>
      </c>
      <c r="N256" s="7">
        <v>150</v>
      </c>
      <c r="O256" s="7">
        <v>250</v>
      </c>
      <c r="P256" s="7">
        <v>100</v>
      </c>
      <c r="Q256" s="7">
        <v>0</v>
      </c>
      <c r="R256" s="7">
        <v>32</v>
      </c>
      <c r="S256" s="7">
        <v>193</v>
      </c>
      <c r="T256" s="7">
        <v>732</v>
      </c>
      <c r="U256" s="7">
        <v>0</v>
      </c>
      <c r="V256" s="7">
        <f t="shared" si="8"/>
        <v>539</v>
      </c>
      <c r="W256" s="7">
        <f t="shared" si="9"/>
        <v>289</v>
      </c>
      <c r="X256" s="7">
        <v>0</v>
      </c>
      <c r="Y256" s="7"/>
    </row>
    <row r="257" spans="1:25">
      <c r="A257" s="7" t="s">
        <v>318</v>
      </c>
      <c r="B257" s="7" t="s">
        <v>319</v>
      </c>
      <c r="C257" s="7" t="s">
        <v>38</v>
      </c>
      <c r="D257" s="7" t="s">
        <v>33</v>
      </c>
      <c r="E257" s="8" t="s">
        <v>334</v>
      </c>
      <c r="F257" s="8" t="s">
        <v>334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56</v>
      </c>
      <c r="N257" s="7">
        <v>277</v>
      </c>
      <c r="O257" s="7">
        <v>0</v>
      </c>
      <c r="P257" s="7">
        <v>548</v>
      </c>
      <c r="Q257" s="7">
        <v>0</v>
      </c>
      <c r="R257" s="7">
        <v>0</v>
      </c>
      <c r="S257" s="7">
        <v>0</v>
      </c>
      <c r="T257" s="7">
        <v>366</v>
      </c>
      <c r="U257" s="7">
        <v>0</v>
      </c>
      <c r="V257" s="7">
        <f t="shared" si="8"/>
        <v>366</v>
      </c>
      <c r="W257" s="7">
        <f t="shared" si="9"/>
        <v>33</v>
      </c>
      <c r="X257" s="7">
        <v>0</v>
      </c>
      <c r="Y257" s="7"/>
    </row>
    <row r="258" spans="1:25">
      <c r="A258" s="7" t="s">
        <v>318</v>
      </c>
      <c r="B258" s="7" t="s">
        <v>319</v>
      </c>
      <c r="C258" s="7" t="s">
        <v>38</v>
      </c>
      <c r="D258" s="7" t="s">
        <v>33</v>
      </c>
      <c r="E258" s="8" t="s">
        <v>335</v>
      </c>
      <c r="F258" s="8" t="s">
        <v>335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42</v>
      </c>
      <c r="O258" s="7">
        <v>62</v>
      </c>
      <c r="P258" s="7">
        <v>153</v>
      </c>
      <c r="Q258" s="7">
        <v>17</v>
      </c>
      <c r="R258" s="7">
        <v>64</v>
      </c>
      <c r="S258" s="7">
        <v>40</v>
      </c>
      <c r="T258" s="7">
        <v>764</v>
      </c>
      <c r="U258" s="7">
        <v>0</v>
      </c>
      <c r="V258" s="7">
        <f t="shared" si="8"/>
        <v>724</v>
      </c>
      <c r="W258" s="7">
        <f t="shared" si="9"/>
        <v>682</v>
      </c>
      <c r="X258" s="7">
        <v>0</v>
      </c>
      <c r="Y258" s="7"/>
    </row>
    <row r="259" spans="1:25">
      <c r="A259" s="7" t="s">
        <v>318</v>
      </c>
      <c r="B259" s="7" t="s">
        <v>319</v>
      </c>
      <c r="C259" s="7" t="s">
        <v>38</v>
      </c>
      <c r="D259" s="7" t="s">
        <v>33</v>
      </c>
      <c r="E259" s="8">
        <v>685</v>
      </c>
      <c r="F259" s="8">
        <v>685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200</v>
      </c>
      <c r="M259" s="7">
        <v>7755</v>
      </c>
      <c r="N259" s="7">
        <v>14422</v>
      </c>
      <c r="O259" s="7">
        <v>200</v>
      </c>
      <c r="P259" s="7">
        <v>200</v>
      </c>
      <c r="Q259" s="7">
        <v>1500</v>
      </c>
      <c r="R259" s="7">
        <v>1500</v>
      </c>
      <c r="S259" s="7">
        <v>37345</v>
      </c>
      <c r="T259" s="7">
        <v>50213</v>
      </c>
      <c r="U259" s="7">
        <v>0</v>
      </c>
      <c r="V259" s="7">
        <f t="shared" si="8"/>
        <v>12868</v>
      </c>
      <c r="W259" s="7">
        <f t="shared" si="9"/>
        <v>-9509</v>
      </c>
      <c r="X259" s="7">
        <v>0</v>
      </c>
      <c r="Y259" s="7"/>
    </row>
    <row r="260" spans="1:25">
      <c r="A260" s="7" t="s">
        <v>318</v>
      </c>
      <c r="B260" s="7" t="s">
        <v>319</v>
      </c>
      <c r="C260" s="7" t="s">
        <v>38</v>
      </c>
      <c r="D260" s="7" t="s">
        <v>33</v>
      </c>
      <c r="E260" s="8" t="s">
        <v>336</v>
      </c>
      <c r="F260" s="8" t="s">
        <v>336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100</v>
      </c>
      <c r="M260" s="7">
        <v>6304</v>
      </c>
      <c r="N260" s="7">
        <v>11933</v>
      </c>
      <c r="O260" s="7">
        <v>0</v>
      </c>
      <c r="P260" s="7">
        <v>0</v>
      </c>
      <c r="Q260" s="7">
        <v>500</v>
      </c>
      <c r="R260" s="7">
        <v>1000</v>
      </c>
      <c r="S260" s="7">
        <v>35004</v>
      </c>
      <c r="T260" s="7">
        <v>46625</v>
      </c>
      <c r="U260" s="7">
        <v>0</v>
      </c>
      <c r="V260" s="7">
        <f t="shared" si="8"/>
        <v>11621</v>
      </c>
      <c r="W260" s="7">
        <f t="shared" si="9"/>
        <v>-6716</v>
      </c>
      <c r="X260" s="7">
        <v>0</v>
      </c>
      <c r="Y260" s="7"/>
    </row>
    <row r="261" spans="1:25">
      <c r="A261" s="7" t="s">
        <v>318</v>
      </c>
      <c r="B261" s="7" t="s">
        <v>319</v>
      </c>
      <c r="C261" s="7" t="s">
        <v>38</v>
      </c>
      <c r="D261" s="7" t="s">
        <v>33</v>
      </c>
      <c r="E261" s="8" t="s">
        <v>337</v>
      </c>
      <c r="F261" s="8" t="s">
        <v>338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50</v>
      </c>
      <c r="Q261" s="7">
        <v>0</v>
      </c>
      <c r="R261" s="7">
        <v>0</v>
      </c>
      <c r="S261" s="7">
        <v>45</v>
      </c>
      <c r="T261" s="7">
        <v>0</v>
      </c>
      <c r="U261" s="7">
        <v>0</v>
      </c>
      <c r="V261" s="7">
        <f t="shared" si="8"/>
        <v>-45</v>
      </c>
      <c r="W261" s="7">
        <f t="shared" si="9"/>
        <v>-45</v>
      </c>
      <c r="X261" s="7">
        <v>0</v>
      </c>
      <c r="Y261" s="7"/>
    </row>
    <row r="262" spans="1:25">
      <c r="A262" s="7" t="s">
        <v>318</v>
      </c>
      <c r="B262" s="7" t="s">
        <v>319</v>
      </c>
      <c r="C262" s="7" t="s">
        <v>38</v>
      </c>
      <c r="D262" s="7" t="s">
        <v>33</v>
      </c>
      <c r="E262" s="8" t="s">
        <v>337</v>
      </c>
      <c r="F262" s="8" t="s">
        <v>339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100</v>
      </c>
      <c r="M262" s="7">
        <v>100</v>
      </c>
      <c r="N262" s="7">
        <v>50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f t="shared" si="8"/>
        <v>0</v>
      </c>
      <c r="W262" s="7">
        <f t="shared" si="9"/>
        <v>-250</v>
      </c>
      <c r="X262" s="7">
        <v>0</v>
      </c>
      <c r="Y262" s="7"/>
    </row>
    <row r="263" spans="1:25">
      <c r="A263" s="7" t="s">
        <v>318</v>
      </c>
      <c r="B263" s="7" t="s">
        <v>319</v>
      </c>
      <c r="C263" s="7" t="s">
        <v>38</v>
      </c>
      <c r="D263" s="7" t="s">
        <v>33</v>
      </c>
      <c r="E263" s="8" t="s">
        <v>337</v>
      </c>
      <c r="F263" s="8" t="s">
        <v>337</v>
      </c>
      <c r="G263" s="7">
        <v>0</v>
      </c>
      <c r="H263" s="7">
        <v>0</v>
      </c>
      <c r="I263" s="7">
        <v>150</v>
      </c>
      <c r="J263" s="7">
        <v>0</v>
      </c>
      <c r="K263" s="7">
        <v>0</v>
      </c>
      <c r="L263" s="7">
        <v>0</v>
      </c>
      <c r="M263" s="7">
        <v>50</v>
      </c>
      <c r="N263" s="7">
        <v>500</v>
      </c>
      <c r="O263" s="7">
        <v>3050</v>
      </c>
      <c r="P263" s="7">
        <v>591</v>
      </c>
      <c r="Q263" s="7">
        <v>146</v>
      </c>
      <c r="R263" s="7">
        <v>388</v>
      </c>
      <c r="S263" s="7">
        <v>804</v>
      </c>
      <c r="T263" s="7">
        <v>1609</v>
      </c>
      <c r="U263" s="7">
        <v>0</v>
      </c>
      <c r="V263" s="7">
        <f t="shared" si="8"/>
        <v>805</v>
      </c>
      <c r="W263" s="7">
        <f t="shared" si="9"/>
        <v>255</v>
      </c>
      <c r="X263" s="7">
        <v>0</v>
      </c>
      <c r="Y263" s="7"/>
    </row>
    <row r="264" spans="1:25">
      <c r="A264" s="7" t="s">
        <v>318</v>
      </c>
      <c r="B264" s="7" t="s">
        <v>319</v>
      </c>
      <c r="C264" s="7" t="s">
        <v>38</v>
      </c>
      <c r="D264" s="7" t="s">
        <v>33</v>
      </c>
      <c r="E264" s="8" t="s">
        <v>340</v>
      </c>
      <c r="F264" s="8" t="s">
        <v>341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100</v>
      </c>
      <c r="M264" s="7">
        <v>100</v>
      </c>
      <c r="N264" s="7">
        <v>50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f t="shared" si="8"/>
        <v>0</v>
      </c>
      <c r="W264" s="7">
        <f t="shared" si="9"/>
        <v>-250</v>
      </c>
      <c r="X264" s="7">
        <v>0</v>
      </c>
      <c r="Y264" s="7"/>
    </row>
    <row r="265" spans="1:25">
      <c r="A265" s="7" t="s">
        <v>318</v>
      </c>
      <c r="B265" s="7" t="s">
        <v>319</v>
      </c>
      <c r="C265" s="7" t="s">
        <v>38</v>
      </c>
      <c r="D265" s="7" t="s">
        <v>33</v>
      </c>
      <c r="E265" s="8" t="s">
        <v>340</v>
      </c>
      <c r="F265" s="8" t="s">
        <v>340</v>
      </c>
      <c r="G265" s="7">
        <v>0</v>
      </c>
      <c r="H265" s="7">
        <v>0</v>
      </c>
      <c r="I265" s="7">
        <v>150</v>
      </c>
      <c r="J265" s="7">
        <v>0</v>
      </c>
      <c r="K265" s="7">
        <v>0</v>
      </c>
      <c r="L265" s="7">
        <v>0</v>
      </c>
      <c r="M265" s="7">
        <v>50</v>
      </c>
      <c r="N265" s="7">
        <v>0</v>
      </c>
      <c r="O265" s="7">
        <v>1350</v>
      </c>
      <c r="P265" s="7">
        <v>330</v>
      </c>
      <c r="Q265" s="7">
        <v>134</v>
      </c>
      <c r="R265" s="7">
        <v>342</v>
      </c>
      <c r="S265" s="7">
        <v>804</v>
      </c>
      <c r="T265" s="7">
        <v>1440</v>
      </c>
      <c r="U265" s="7">
        <v>0</v>
      </c>
      <c r="V265" s="7">
        <f t="shared" si="8"/>
        <v>636</v>
      </c>
      <c r="W265" s="7">
        <f t="shared" si="9"/>
        <v>586</v>
      </c>
      <c r="X265" s="7">
        <v>0</v>
      </c>
      <c r="Y265" s="7"/>
    </row>
    <row r="266" spans="1:25">
      <c r="A266" s="7" t="s">
        <v>318</v>
      </c>
      <c r="B266" s="7" t="s">
        <v>319</v>
      </c>
      <c r="C266" s="7" t="s">
        <v>38</v>
      </c>
      <c r="D266" s="7" t="s">
        <v>33</v>
      </c>
      <c r="E266" s="8">
        <v>690</v>
      </c>
      <c r="F266" s="8">
        <v>690</v>
      </c>
      <c r="G266" s="7">
        <v>0</v>
      </c>
      <c r="H266" s="7">
        <v>0</v>
      </c>
      <c r="I266" s="7">
        <v>120</v>
      </c>
      <c r="J266" s="7">
        <v>0</v>
      </c>
      <c r="K266" s="7">
        <v>0</v>
      </c>
      <c r="L266" s="7">
        <v>0</v>
      </c>
      <c r="M266" s="7">
        <v>0</v>
      </c>
      <c r="N266" s="7">
        <v>1078</v>
      </c>
      <c r="O266" s="7">
        <v>2400</v>
      </c>
      <c r="P266" s="7">
        <v>650</v>
      </c>
      <c r="Q266" s="7">
        <v>1000</v>
      </c>
      <c r="R266" s="7">
        <v>1000</v>
      </c>
      <c r="S266" s="7">
        <v>3872</v>
      </c>
      <c r="T266" s="7">
        <v>4686</v>
      </c>
      <c r="U266" s="7">
        <v>0</v>
      </c>
      <c r="V266" s="7">
        <f t="shared" si="8"/>
        <v>814</v>
      </c>
      <c r="W266" s="7">
        <f t="shared" si="9"/>
        <v>-264</v>
      </c>
      <c r="X266" s="7">
        <v>0</v>
      </c>
      <c r="Y266" s="7"/>
    </row>
    <row r="267" spans="1:25">
      <c r="A267" s="7" t="s">
        <v>318</v>
      </c>
      <c r="B267" s="7" t="s">
        <v>319</v>
      </c>
      <c r="C267" s="7" t="s">
        <v>38</v>
      </c>
      <c r="D267" s="7" t="s">
        <v>33</v>
      </c>
      <c r="E267" s="8">
        <v>691</v>
      </c>
      <c r="F267" s="8" t="s">
        <v>342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50</v>
      </c>
      <c r="Q267" s="7">
        <v>0</v>
      </c>
      <c r="R267" s="7">
        <v>0</v>
      </c>
      <c r="S267" s="7">
        <v>48</v>
      </c>
      <c r="T267" s="7">
        <v>0</v>
      </c>
      <c r="U267" s="7">
        <v>0</v>
      </c>
      <c r="V267" s="7">
        <f t="shared" si="8"/>
        <v>-48</v>
      </c>
      <c r="W267" s="7">
        <f t="shared" si="9"/>
        <v>-48</v>
      </c>
      <c r="X267" s="7">
        <v>0</v>
      </c>
      <c r="Y267" s="7"/>
    </row>
    <row r="268" spans="1:25">
      <c r="A268" s="7" t="s">
        <v>318</v>
      </c>
      <c r="B268" s="7" t="s">
        <v>319</v>
      </c>
      <c r="C268" s="7" t="s">
        <v>38</v>
      </c>
      <c r="D268" s="7" t="s">
        <v>33</v>
      </c>
      <c r="E268" s="8">
        <v>691</v>
      </c>
      <c r="F268" s="8" t="s">
        <v>343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100</v>
      </c>
      <c r="M268" s="7">
        <v>100</v>
      </c>
      <c r="N268" s="7">
        <v>50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f t="shared" si="8"/>
        <v>0</v>
      </c>
      <c r="W268" s="7">
        <f t="shared" si="9"/>
        <v>-250</v>
      </c>
      <c r="X268" s="7">
        <v>0</v>
      </c>
      <c r="Y268" s="7"/>
    </row>
    <row r="269" spans="1:25">
      <c r="A269" s="7" t="s">
        <v>318</v>
      </c>
      <c r="B269" s="7" t="s">
        <v>319</v>
      </c>
      <c r="C269" s="7" t="s">
        <v>38</v>
      </c>
      <c r="D269" s="7" t="s">
        <v>33</v>
      </c>
      <c r="E269" s="8">
        <v>691</v>
      </c>
      <c r="F269" s="8" t="s">
        <v>344</v>
      </c>
      <c r="G269" s="7">
        <v>0</v>
      </c>
      <c r="H269" s="7">
        <v>0</v>
      </c>
      <c r="I269" s="7">
        <v>120</v>
      </c>
      <c r="J269" s="7">
        <v>0</v>
      </c>
      <c r="K269" s="7">
        <v>0</v>
      </c>
      <c r="L269" s="7">
        <v>0</v>
      </c>
      <c r="M269" s="7">
        <v>50</v>
      </c>
      <c r="N269" s="7">
        <v>154</v>
      </c>
      <c r="O269" s="7">
        <v>840</v>
      </c>
      <c r="P269" s="7">
        <v>99</v>
      </c>
      <c r="Q269" s="7">
        <v>105</v>
      </c>
      <c r="R269" s="7">
        <v>683</v>
      </c>
      <c r="S269" s="7">
        <v>905</v>
      </c>
      <c r="T269" s="7">
        <v>1581</v>
      </c>
      <c r="U269" s="7">
        <v>0</v>
      </c>
      <c r="V269" s="7">
        <f t="shared" si="8"/>
        <v>676</v>
      </c>
      <c r="W269" s="7">
        <f t="shared" si="9"/>
        <v>472</v>
      </c>
      <c r="X269" s="7">
        <v>0</v>
      </c>
      <c r="Y269" s="7"/>
    </row>
    <row r="270" spans="1:25">
      <c r="A270" s="7" t="s">
        <v>318</v>
      </c>
      <c r="B270" s="7" t="s">
        <v>319</v>
      </c>
      <c r="C270" s="7" t="s">
        <v>38</v>
      </c>
      <c r="D270" s="7" t="s">
        <v>33</v>
      </c>
      <c r="E270" s="8">
        <v>692</v>
      </c>
      <c r="F270" s="8" t="s">
        <v>345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100</v>
      </c>
      <c r="M270" s="7">
        <v>100</v>
      </c>
      <c r="N270" s="7">
        <v>50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f t="shared" si="8"/>
        <v>0</v>
      </c>
      <c r="W270" s="7">
        <f t="shared" si="9"/>
        <v>-250</v>
      </c>
      <c r="X270" s="7">
        <v>0</v>
      </c>
      <c r="Y270" s="7"/>
    </row>
    <row r="271" spans="1:25">
      <c r="A271" s="7" t="s">
        <v>318</v>
      </c>
      <c r="B271" s="7" t="s">
        <v>319</v>
      </c>
      <c r="C271" s="7" t="s">
        <v>38</v>
      </c>
      <c r="D271" s="7" t="s">
        <v>33</v>
      </c>
      <c r="E271" s="8">
        <v>692</v>
      </c>
      <c r="F271" s="8" t="s">
        <v>346</v>
      </c>
      <c r="G271" s="7">
        <v>0</v>
      </c>
      <c r="H271" s="7">
        <v>0</v>
      </c>
      <c r="I271" s="7">
        <v>120</v>
      </c>
      <c r="J271" s="7">
        <v>0</v>
      </c>
      <c r="K271" s="7">
        <v>0</v>
      </c>
      <c r="L271" s="7">
        <v>0</v>
      </c>
      <c r="M271" s="7">
        <v>50</v>
      </c>
      <c r="N271" s="7">
        <v>0</v>
      </c>
      <c r="O271" s="7">
        <v>50</v>
      </c>
      <c r="P271" s="7">
        <v>0</v>
      </c>
      <c r="Q271" s="7">
        <v>52</v>
      </c>
      <c r="R271" s="7">
        <v>1139</v>
      </c>
      <c r="S271" s="7">
        <v>727</v>
      </c>
      <c r="T271" s="7">
        <v>1139</v>
      </c>
      <c r="U271" s="7">
        <v>0</v>
      </c>
      <c r="V271" s="7">
        <f t="shared" si="8"/>
        <v>412</v>
      </c>
      <c r="W271" s="7">
        <f t="shared" si="9"/>
        <v>362</v>
      </c>
      <c r="X271" s="7">
        <v>0</v>
      </c>
      <c r="Y271" s="7"/>
    </row>
    <row r="272" spans="1:25">
      <c r="A272" s="7" t="s">
        <v>318</v>
      </c>
      <c r="B272" s="7" t="s">
        <v>319</v>
      </c>
      <c r="C272" s="7" t="s">
        <v>38</v>
      </c>
      <c r="D272" s="7" t="s">
        <v>347</v>
      </c>
      <c r="E272" s="8">
        <v>405</v>
      </c>
      <c r="F272" s="8" t="s">
        <v>348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50</v>
      </c>
      <c r="O272" s="7">
        <v>1032</v>
      </c>
      <c r="P272" s="7">
        <v>100</v>
      </c>
      <c r="Q272" s="7">
        <v>0</v>
      </c>
      <c r="R272" s="7">
        <v>265</v>
      </c>
      <c r="S272" s="7">
        <v>231</v>
      </c>
      <c r="T272" s="7">
        <v>800</v>
      </c>
      <c r="U272" s="7">
        <v>0</v>
      </c>
      <c r="V272" s="7">
        <f t="shared" si="8"/>
        <v>569</v>
      </c>
      <c r="W272" s="7">
        <f t="shared" si="9"/>
        <v>519</v>
      </c>
      <c r="X272" s="7">
        <v>0</v>
      </c>
      <c r="Y272" s="7"/>
    </row>
    <row r="273" spans="1:25">
      <c r="A273" s="7" t="s">
        <v>318</v>
      </c>
      <c r="B273" s="7" t="s">
        <v>319</v>
      </c>
      <c r="C273" s="7" t="s">
        <v>38</v>
      </c>
      <c r="D273" s="7" t="s">
        <v>347</v>
      </c>
      <c r="E273" s="8" t="s">
        <v>349</v>
      </c>
      <c r="F273" s="8" t="s">
        <v>350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60</v>
      </c>
      <c r="N273" s="7">
        <v>110</v>
      </c>
      <c r="O273" s="7">
        <v>314</v>
      </c>
      <c r="P273" s="7">
        <v>114</v>
      </c>
      <c r="Q273" s="7">
        <v>50</v>
      </c>
      <c r="R273" s="7">
        <v>50</v>
      </c>
      <c r="S273" s="7">
        <v>372</v>
      </c>
      <c r="T273" s="7">
        <v>872</v>
      </c>
      <c r="U273" s="7">
        <v>0</v>
      </c>
      <c r="V273" s="7">
        <f t="shared" si="8"/>
        <v>500</v>
      </c>
      <c r="W273" s="7">
        <f t="shared" si="9"/>
        <v>330</v>
      </c>
      <c r="X273" s="7">
        <v>0</v>
      </c>
      <c r="Y273" s="7"/>
    </row>
    <row r="274" spans="1:25">
      <c r="A274" s="7" t="s">
        <v>318</v>
      </c>
      <c r="B274" s="7" t="s">
        <v>319</v>
      </c>
      <c r="C274" s="7" t="s">
        <v>38</v>
      </c>
      <c r="D274" s="7" t="s">
        <v>347</v>
      </c>
      <c r="E274" s="8" t="s">
        <v>351</v>
      </c>
      <c r="F274" s="8" t="s">
        <v>352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100</v>
      </c>
      <c r="M274" s="7">
        <v>100</v>
      </c>
      <c r="N274" s="7">
        <v>50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f t="shared" si="8"/>
        <v>0</v>
      </c>
      <c r="W274" s="7">
        <f t="shared" si="9"/>
        <v>-250</v>
      </c>
      <c r="X274" s="7">
        <v>0</v>
      </c>
      <c r="Y274" s="7"/>
    </row>
    <row r="275" spans="1:25">
      <c r="A275" s="7" t="s">
        <v>318</v>
      </c>
      <c r="B275" s="7" t="s">
        <v>319</v>
      </c>
      <c r="C275" s="7" t="s">
        <v>38</v>
      </c>
      <c r="D275" s="7" t="s">
        <v>347</v>
      </c>
      <c r="E275" s="8" t="s">
        <v>351</v>
      </c>
      <c r="F275" s="8" t="s">
        <v>351</v>
      </c>
      <c r="G275" s="7">
        <v>0</v>
      </c>
      <c r="H275" s="7">
        <v>0</v>
      </c>
      <c r="I275" s="7">
        <v>50</v>
      </c>
      <c r="J275" s="7">
        <v>0</v>
      </c>
      <c r="K275" s="7">
        <v>0</v>
      </c>
      <c r="L275" s="7">
        <v>0</v>
      </c>
      <c r="M275" s="7">
        <v>175</v>
      </c>
      <c r="N275" s="7">
        <v>50</v>
      </c>
      <c r="O275" s="7">
        <v>0</v>
      </c>
      <c r="P275" s="7">
        <v>175</v>
      </c>
      <c r="Q275" s="7">
        <v>0</v>
      </c>
      <c r="R275" s="7">
        <v>0</v>
      </c>
      <c r="S275" s="7">
        <v>400</v>
      </c>
      <c r="T275" s="7">
        <v>1167</v>
      </c>
      <c r="U275" s="7">
        <v>0</v>
      </c>
      <c r="V275" s="7">
        <f t="shared" si="8"/>
        <v>767</v>
      </c>
      <c r="W275" s="7">
        <f t="shared" si="9"/>
        <v>542</v>
      </c>
      <c r="X275" s="7">
        <v>0</v>
      </c>
      <c r="Y275" s="7"/>
    </row>
    <row r="276" spans="1:25">
      <c r="A276" s="7" t="s">
        <v>318</v>
      </c>
      <c r="B276" s="7" t="s">
        <v>319</v>
      </c>
      <c r="C276" s="7" t="s">
        <v>25</v>
      </c>
      <c r="D276" s="7" t="s">
        <v>26</v>
      </c>
      <c r="E276" s="8">
        <v>411</v>
      </c>
      <c r="F276" s="8">
        <v>411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27340</v>
      </c>
      <c r="N276" s="7">
        <v>38000</v>
      </c>
      <c r="O276" s="7">
        <v>3300</v>
      </c>
      <c r="P276" s="7">
        <v>0</v>
      </c>
      <c r="Q276" s="7">
        <v>4000</v>
      </c>
      <c r="R276" s="7">
        <v>5000</v>
      </c>
      <c r="S276" s="7">
        <v>86198</v>
      </c>
      <c r="T276" s="7">
        <v>131524</v>
      </c>
      <c r="U276" s="7">
        <v>-2180</v>
      </c>
      <c r="V276" s="7">
        <f t="shared" si="8"/>
        <v>43146</v>
      </c>
      <c r="W276" s="7">
        <f t="shared" si="9"/>
        <v>-22194</v>
      </c>
      <c r="X276" s="7">
        <v>0</v>
      </c>
      <c r="Y276" s="7"/>
    </row>
    <row r="277" spans="1:25">
      <c r="A277" s="7" t="s">
        <v>318</v>
      </c>
      <c r="B277" s="7" t="s">
        <v>319</v>
      </c>
      <c r="C277" s="7" t="s">
        <v>25</v>
      </c>
      <c r="D277" s="7" t="s">
        <v>26</v>
      </c>
      <c r="E277" s="8">
        <v>411</v>
      </c>
      <c r="F277" s="8" t="s">
        <v>27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50</v>
      </c>
      <c r="R277" s="7">
        <v>0</v>
      </c>
      <c r="S277" s="7">
        <v>300</v>
      </c>
      <c r="T277" s="7">
        <v>500</v>
      </c>
      <c r="U277" s="7">
        <v>0</v>
      </c>
      <c r="V277" s="7">
        <f t="shared" si="8"/>
        <v>200</v>
      </c>
      <c r="W277" s="7">
        <f t="shared" si="9"/>
        <v>200</v>
      </c>
      <c r="X277" s="7">
        <v>0</v>
      </c>
      <c r="Y277" s="7"/>
    </row>
    <row r="278" spans="1:25">
      <c r="A278" s="7" t="s">
        <v>318</v>
      </c>
      <c r="B278" s="7" t="s">
        <v>319</v>
      </c>
      <c r="C278" s="7" t="s">
        <v>25</v>
      </c>
      <c r="D278" s="7" t="s">
        <v>26</v>
      </c>
      <c r="E278" s="8" t="s">
        <v>28</v>
      </c>
      <c r="F278" s="8" t="s">
        <v>28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22058</v>
      </c>
      <c r="N278" s="7">
        <v>36000</v>
      </c>
      <c r="O278" s="7">
        <v>3000</v>
      </c>
      <c r="P278" s="7">
        <v>0</v>
      </c>
      <c r="Q278" s="7">
        <v>4000</v>
      </c>
      <c r="R278" s="7">
        <v>4000</v>
      </c>
      <c r="S278" s="7">
        <v>83288</v>
      </c>
      <c r="T278" s="7">
        <v>126886</v>
      </c>
      <c r="U278" s="7">
        <v>-1816</v>
      </c>
      <c r="V278" s="7">
        <f t="shared" si="8"/>
        <v>41782</v>
      </c>
      <c r="W278" s="7">
        <f t="shared" si="9"/>
        <v>-16276</v>
      </c>
      <c r="X278" s="7">
        <v>0</v>
      </c>
      <c r="Y278" s="7"/>
    </row>
    <row r="279" spans="1:25">
      <c r="A279" s="7" t="s">
        <v>318</v>
      </c>
      <c r="B279" s="7" t="s">
        <v>319</v>
      </c>
      <c r="C279" s="7" t="s">
        <v>25</v>
      </c>
      <c r="D279" s="7" t="s">
        <v>26</v>
      </c>
      <c r="E279" s="8" t="s">
        <v>28</v>
      </c>
      <c r="F279" s="8" t="s">
        <v>29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120</v>
      </c>
      <c r="T279" s="7">
        <v>500</v>
      </c>
      <c r="U279" s="7">
        <v>0</v>
      </c>
      <c r="V279" s="7">
        <f t="shared" si="8"/>
        <v>380</v>
      </c>
      <c r="W279" s="7">
        <f t="shared" si="9"/>
        <v>380</v>
      </c>
      <c r="X279" s="7">
        <v>0</v>
      </c>
      <c r="Y279" s="7"/>
    </row>
    <row r="280" spans="1:25">
      <c r="A280" s="7" t="s">
        <v>318</v>
      </c>
      <c r="B280" s="7" t="s">
        <v>319</v>
      </c>
      <c r="C280" s="7" t="s">
        <v>62</v>
      </c>
      <c r="D280" s="7" t="s">
        <v>39</v>
      </c>
      <c r="E280" s="8">
        <v>33</v>
      </c>
      <c r="F280" s="8" t="s">
        <v>63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7274</v>
      </c>
      <c r="N280" s="7">
        <v>5542</v>
      </c>
      <c r="O280" s="7">
        <v>0</v>
      </c>
      <c r="P280" s="7">
        <v>350</v>
      </c>
      <c r="Q280" s="7">
        <v>0</v>
      </c>
      <c r="R280" s="7">
        <v>0</v>
      </c>
      <c r="S280" s="7">
        <v>4380</v>
      </c>
      <c r="T280" s="7">
        <v>13650</v>
      </c>
      <c r="U280" s="7">
        <v>0</v>
      </c>
      <c r="V280" s="7">
        <f t="shared" si="8"/>
        <v>9270</v>
      </c>
      <c r="W280" s="7">
        <f t="shared" si="9"/>
        <v>-3546</v>
      </c>
      <c r="X280" s="7">
        <v>0</v>
      </c>
      <c r="Y280" s="7" t="s">
        <v>353</v>
      </c>
    </row>
    <row r="281" spans="1:25">
      <c r="A281" s="7" t="s">
        <v>318</v>
      </c>
      <c r="B281" s="7" t="s">
        <v>319</v>
      </c>
      <c r="C281" s="7" t="s">
        <v>62</v>
      </c>
      <c r="D281" s="7" t="s">
        <v>39</v>
      </c>
      <c r="E281" s="8">
        <v>33</v>
      </c>
      <c r="F281" s="8" t="s">
        <v>64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1200</v>
      </c>
      <c r="P281" s="7">
        <v>0</v>
      </c>
      <c r="Q281" s="7">
        <v>100</v>
      </c>
      <c r="R281" s="7">
        <v>0</v>
      </c>
      <c r="S281" s="7">
        <v>200</v>
      </c>
      <c r="T281" s="7">
        <v>500</v>
      </c>
      <c r="U281" s="7">
        <v>0</v>
      </c>
      <c r="V281" s="7">
        <f t="shared" si="8"/>
        <v>300</v>
      </c>
      <c r="W281" s="7">
        <f t="shared" si="9"/>
        <v>300</v>
      </c>
      <c r="X281" s="7">
        <v>0</v>
      </c>
      <c r="Y281" s="7"/>
    </row>
    <row r="282" spans="1:25">
      <c r="A282" s="7" t="s">
        <v>318</v>
      </c>
      <c r="B282" s="7" t="s">
        <v>319</v>
      </c>
      <c r="C282" s="7" t="s">
        <v>62</v>
      </c>
      <c r="D282" s="7" t="s">
        <v>39</v>
      </c>
      <c r="E282" s="8" t="s">
        <v>65</v>
      </c>
      <c r="F282" s="8" t="s">
        <v>65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255</v>
      </c>
      <c r="Q282" s="7">
        <v>0</v>
      </c>
      <c r="R282" s="7">
        <v>0</v>
      </c>
      <c r="S282" s="7">
        <v>191</v>
      </c>
      <c r="T282" s="7">
        <v>500</v>
      </c>
      <c r="U282" s="7">
        <v>0</v>
      </c>
      <c r="V282" s="7">
        <f t="shared" si="8"/>
        <v>309</v>
      </c>
      <c r="W282" s="7">
        <f t="shared" si="9"/>
        <v>309</v>
      </c>
      <c r="X282" s="7">
        <v>0</v>
      </c>
      <c r="Y282" s="7"/>
    </row>
    <row r="283" spans="1:25">
      <c r="A283" s="7" t="s">
        <v>318</v>
      </c>
      <c r="B283" s="7" t="s">
        <v>319</v>
      </c>
      <c r="C283" s="7" t="s">
        <v>62</v>
      </c>
      <c r="D283" s="7" t="s">
        <v>39</v>
      </c>
      <c r="E283" s="8" t="s">
        <v>65</v>
      </c>
      <c r="F283" s="8" t="s">
        <v>66</v>
      </c>
      <c r="G283" s="7">
        <v>0</v>
      </c>
      <c r="H283" s="7">
        <v>0</v>
      </c>
      <c r="I283" s="7">
        <v>0</v>
      </c>
      <c r="J283" s="7">
        <v>200</v>
      </c>
      <c r="K283" s="7">
        <v>0</v>
      </c>
      <c r="L283" s="7">
        <v>0</v>
      </c>
      <c r="M283" s="7">
        <v>800</v>
      </c>
      <c r="N283" s="7">
        <v>400</v>
      </c>
      <c r="O283" s="7">
        <v>1815</v>
      </c>
      <c r="P283" s="7">
        <v>1863</v>
      </c>
      <c r="Q283" s="7">
        <v>300</v>
      </c>
      <c r="R283" s="7">
        <v>164</v>
      </c>
      <c r="S283" s="7">
        <v>375</v>
      </c>
      <c r="T283" s="7">
        <v>1500</v>
      </c>
      <c r="U283" s="7">
        <v>0</v>
      </c>
      <c r="V283" s="7">
        <f t="shared" si="8"/>
        <v>1125</v>
      </c>
      <c r="W283" s="7">
        <f t="shared" si="9"/>
        <v>-75</v>
      </c>
      <c r="X283" s="7">
        <v>0</v>
      </c>
      <c r="Y283" s="7"/>
    </row>
    <row r="284" spans="1:25">
      <c r="A284" s="7" t="s">
        <v>318</v>
      </c>
      <c r="B284" s="7" t="s">
        <v>319</v>
      </c>
      <c r="C284" s="7" t="s">
        <v>62</v>
      </c>
      <c r="D284" s="7" t="s">
        <v>39</v>
      </c>
      <c r="E284" s="8" t="s">
        <v>67</v>
      </c>
      <c r="F284" s="8" t="s">
        <v>67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1920</v>
      </c>
      <c r="N284" s="7">
        <v>250</v>
      </c>
      <c r="O284" s="7">
        <v>1750</v>
      </c>
      <c r="P284" s="7">
        <v>100</v>
      </c>
      <c r="Q284" s="7">
        <v>200</v>
      </c>
      <c r="R284" s="7">
        <v>0</v>
      </c>
      <c r="S284" s="7">
        <v>0</v>
      </c>
      <c r="T284" s="7">
        <v>0</v>
      </c>
      <c r="U284" s="7">
        <v>0</v>
      </c>
      <c r="V284" s="7">
        <f t="shared" si="8"/>
        <v>0</v>
      </c>
      <c r="W284" s="7">
        <f t="shared" si="9"/>
        <v>-2170</v>
      </c>
      <c r="X284" s="7">
        <v>0</v>
      </c>
      <c r="Y284" s="7"/>
    </row>
    <row r="285" spans="1:25">
      <c r="A285" s="7" t="s">
        <v>318</v>
      </c>
      <c r="B285" s="7" t="s">
        <v>319</v>
      </c>
      <c r="C285" s="7" t="s">
        <v>62</v>
      </c>
      <c r="D285" s="7" t="s">
        <v>54</v>
      </c>
      <c r="E285" s="8">
        <v>18</v>
      </c>
      <c r="F285" s="8">
        <v>18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>
        <v>0</v>
      </c>
      <c r="T285" s="7">
        <v>0</v>
      </c>
      <c r="U285" s="7">
        <v>0</v>
      </c>
      <c r="V285" s="7">
        <f t="shared" si="8"/>
        <v>0</v>
      </c>
      <c r="W285" s="7">
        <f t="shared" si="9"/>
        <v>0</v>
      </c>
      <c r="X285" s="7">
        <v>0</v>
      </c>
      <c r="Y285" s="7"/>
    </row>
    <row r="286" spans="1:25">
      <c r="A286" s="7" t="s">
        <v>318</v>
      </c>
      <c r="B286" s="7" t="s">
        <v>319</v>
      </c>
      <c r="C286" s="7" t="s">
        <v>62</v>
      </c>
      <c r="D286" s="7" t="s">
        <v>54</v>
      </c>
      <c r="E286" s="8">
        <v>18</v>
      </c>
      <c r="F286" s="8" t="s">
        <v>69</v>
      </c>
      <c r="G286" s="7">
        <v>350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511</v>
      </c>
      <c r="N286" s="7">
        <v>755</v>
      </c>
      <c r="O286" s="7">
        <v>2000</v>
      </c>
      <c r="P286" s="7">
        <v>1220</v>
      </c>
      <c r="Q286" s="7">
        <v>493</v>
      </c>
      <c r="R286" s="7">
        <v>555</v>
      </c>
      <c r="S286" s="7">
        <v>1750</v>
      </c>
      <c r="T286" s="7">
        <v>6000</v>
      </c>
      <c r="U286" s="7">
        <v>0</v>
      </c>
      <c r="V286" s="7">
        <f t="shared" si="8"/>
        <v>4250</v>
      </c>
      <c r="W286" s="7">
        <f t="shared" si="9"/>
        <v>2984</v>
      </c>
      <c r="X286" s="7">
        <v>0</v>
      </c>
      <c r="Y286" s="7"/>
    </row>
    <row r="287" spans="1:25">
      <c r="A287" s="7" t="s">
        <v>318</v>
      </c>
      <c r="B287" s="7" t="s">
        <v>319</v>
      </c>
      <c r="C287" s="7" t="s">
        <v>62</v>
      </c>
      <c r="D287" s="7" t="s">
        <v>54</v>
      </c>
      <c r="E287" s="8">
        <v>32</v>
      </c>
      <c r="F287" s="8" t="s">
        <v>72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544</v>
      </c>
      <c r="N287" s="7">
        <v>2124</v>
      </c>
      <c r="O287" s="7">
        <v>243</v>
      </c>
      <c r="P287" s="7">
        <v>606</v>
      </c>
      <c r="Q287" s="7">
        <v>178</v>
      </c>
      <c r="R287" s="7">
        <v>138</v>
      </c>
      <c r="S287" s="7">
        <v>150</v>
      </c>
      <c r="T287" s="7">
        <v>1000</v>
      </c>
      <c r="U287" s="7">
        <v>0</v>
      </c>
      <c r="V287" s="7">
        <f t="shared" si="8"/>
        <v>850</v>
      </c>
      <c r="W287" s="7">
        <f t="shared" si="9"/>
        <v>-1818</v>
      </c>
      <c r="X287" s="7">
        <v>0</v>
      </c>
      <c r="Y287" s="7" t="s">
        <v>354</v>
      </c>
    </row>
    <row r="288" spans="1:25">
      <c r="A288" s="7" t="s">
        <v>318</v>
      </c>
      <c r="B288" s="7" t="s">
        <v>319</v>
      </c>
      <c r="C288" s="7" t="s">
        <v>62</v>
      </c>
      <c r="D288" s="7" t="s">
        <v>105</v>
      </c>
      <c r="E288" s="8">
        <v>3950</v>
      </c>
      <c r="F288" s="8">
        <v>3950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2158</v>
      </c>
      <c r="N288" s="7">
        <v>1512</v>
      </c>
      <c r="O288" s="7">
        <v>0</v>
      </c>
      <c r="P288" s="7">
        <v>0</v>
      </c>
      <c r="Q288" s="7">
        <v>0</v>
      </c>
      <c r="R288" s="7">
        <v>0</v>
      </c>
      <c r="S288" s="7">
        <v>11536</v>
      </c>
      <c r="T288" s="7">
        <v>13567</v>
      </c>
      <c r="U288" s="7">
        <v>0</v>
      </c>
      <c r="V288" s="7">
        <f t="shared" si="8"/>
        <v>2031</v>
      </c>
      <c r="W288" s="7">
        <f t="shared" si="9"/>
        <v>-1639</v>
      </c>
      <c r="X288" s="7">
        <v>0</v>
      </c>
      <c r="Y288" s="7"/>
    </row>
    <row r="289" spans="1:25">
      <c r="A289" s="7" t="s">
        <v>318</v>
      </c>
      <c r="B289" s="7" t="s">
        <v>319</v>
      </c>
      <c r="C289" s="7" t="s">
        <v>62</v>
      </c>
      <c r="D289" s="7" t="s">
        <v>105</v>
      </c>
      <c r="E289" s="8">
        <v>3950</v>
      </c>
      <c r="F289" s="8" t="s">
        <v>178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381</v>
      </c>
      <c r="O289" s="7">
        <v>0</v>
      </c>
      <c r="P289" s="7">
        <v>0</v>
      </c>
      <c r="Q289" s="7">
        <v>0</v>
      </c>
      <c r="R289" s="7">
        <v>0</v>
      </c>
      <c r="S289" s="7">
        <v>2336</v>
      </c>
      <c r="T289" s="7">
        <v>2650</v>
      </c>
      <c r="U289" s="7">
        <v>0</v>
      </c>
      <c r="V289" s="7">
        <f t="shared" si="8"/>
        <v>314</v>
      </c>
      <c r="W289" s="7">
        <f t="shared" si="9"/>
        <v>-67</v>
      </c>
      <c r="X289" s="7">
        <v>0</v>
      </c>
      <c r="Y289" s="7"/>
    </row>
    <row r="290" spans="1:25">
      <c r="A290" s="7" t="s">
        <v>318</v>
      </c>
      <c r="B290" s="7" t="s">
        <v>319</v>
      </c>
      <c r="C290" s="7" t="s">
        <v>62</v>
      </c>
      <c r="D290" s="7" t="s">
        <v>105</v>
      </c>
      <c r="E290" s="8">
        <v>3951</v>
      </c>
      <c r="F290" s="8">
        <v>3951</v>
      </c>
      <c r="G290" s="7">
        <v>0</v>
      </c>
      <c r="H290" s="7">
        <v>0</v>
      </c>
      <c r="I290" s="7">
        <v>0</v>
      </c>
      <c r="J290" s="7">
        <v>749</v>
      </c>
      <c r="K290" s="7">
        <v>0</v>
      </c>
      <c r="L290" s="7">
        <v>0</v>
      </c>
      <c r="M290" s="7">
        <v>0</v>
      </c>
      <c r="N290" s="7">
        <v>1000</v>
      </c>
      <c r="O290" s="7">
        <v>0</v>
      </c>
      <c r="P290" s="7">
        <v>0</v>
      </c>
      <c r="Q290" s="7">
        <v>500</v>
      </c>
      <c r="R290" s="7">
        <v>626</v>
      </c>
      <c r="S290" s="7">
        <v>1813</v>
      </c>
      <c r="T290" s="7">
        <v>8298</v>
      </c>
      <c r="U290" s="7">
        <v>0</v>
      </c>
      <c r="V290" s="7">
        <f t="shared" si="8"/>
        <v>6485</v>
      </c>
      <c r="W290" s="7">
        <f t="shared" si="9"/>
        <v>5485</v>
      </c>
      <c r="X290" s="7">
        <v>0</v>
      </c>
      <c r="Y290" s="7" t="s">
        <v>132</v>
      </c>
    </row>
    <row r="291" spans="1:25">
      <c r="A291" s="7" t="s">
        <v>318</v>
      </c>
      <c r="B291" s="7" t="s">
        <v>319</v>
      </c>
      <c r="C291" s="7" t="s">
        <v>62</v>
      </c>
      <c r="D291" s="7" t="s">
        <v>105</v>
      </c>
      <c r="E291" s="8">
        <v>3951</v>
      </c>
      <c r="F291" s="8" t="s">
        <v>180</v>
      </c>
      <c r="G291" s="7">
        <v>0</v>
      </c>
      <c r="H291" s="7">
        <v>0</v>
      </c>
      <c r="I291" s="7">
        <v>0</v>
      </c>
      <c r="J291" s="7">
        <v>0</v>
      </c>
      <c r="K291" s="7">
        <v>50</v>
      </c>
      <c r="L291" s="7">
        <v>0</v>
      </c>
      <c r="M291" s="7">
        <v>0</v>
      </c>
      <c r="N291" s="7">
        <v>2104</v>
      </c>
      <c r="O291" s="7">
        <v>2377</v>
      </c>
      <c r="P291" s="7">
        <v>1500</v>
      </c>
      <c r="Q291" s="7">
        <v>3646</v>
      </c>
      <c r="R291" s="7">
        <v>4556</v>
      </c>
      <c r="S291" s="7">
        <v>4431</v>
      </c>
      <c r="T291" s="7">
        <v>14112</v>
      </c>
      <c r="U291" s="7">
        <v>0</v>
      </c>
      <c r="V291" s="7">
        <f t="shared" si="8"/>
        <v>9681</v>
      </c>
      <c r="W291" s="7">
        <f t="shared" si="9"/>
        <v>7527</v>
      </c>
      <c r="X291" s="7">
        <v>0</v>
      </c>
      <c r="Y291" s="7"/>
    </row>
    <row r="292" spans="1:25">
      <c r="A292" s="7" t="s">
        <v>318</v>
      </c>
      <c r="B292" s="7" t="s">
        <v>319</v>
      </c>
      <c r="C292" s="7" t="s">
        <v>62</v>
      </c>
      <c r="D292" s="7" t="s">
        <v>116</v>
      </c>
      <c r="E292" s="8">
        <v>3970</v>
      </c>
      <c r="F292" s="8" t="s">
        <v>181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50</v>
      </c>
      <c r="S292" s="7">
        <v>2210</v>
      </c>
      <c r="T292" s="7">
        <v>5054</v>
      </c>
      <c r="U292" s="7">
        <v>0</v>
      </c>
      <c r="V292" s="7">
        <f t="shared" si="8"/>
        <v>2844</v>
      </c>
      <c r="W292" s="7">
        <f t="shared" si="9"/>
        <v>2844</v>
      </c>
      <c r="X292" s="7">
        <v>0</v>
      </c>
      <c r="Y292" s="7" t="s">
        <v>132</v>
      </c>
    </row>
    <row r="293" spans="1:25">
      <c r="A293" s="7" t="s">
        <v>318</v>
      </c>
      <c r="B293" s="7" t="s">
        <v>319</v>
      </c>
      <c r="C293" s="7" t="s">
        <v>62</v>
      </c>
      <c r="D293" s="7" t="s">
        <v>26</v>
      </c>
      <c r="E293" s="8">
        <v>415</v>
      </c>
      <c r="F293" s="8">
        <v>415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290</v>
      </c>
      <c r="M293" s="7">
        <v>300</v>
      </c>
      <c r="N293" s="7">
        <v>170</v>
      </c>
      <c r="O293" s="7">
        <v>250</v>
      </c>
      <c r="P293" s="7">
        <v>760</v>
      </c>
      <c r="Q293" s="7">
        <v>0</v>
      </c>
      <c r="R293" s="7">
        <v>0</v>
      </c>
      <c r="S293" s="7">
        <v>2430</v>
      </c>
      <c r="T293" s="7">
        <v>3472</v>
      </c>
      <c r="U293" s="7">
        <v>0</v>
      </c>
      <c r="V293" s="7">
        <f t="shared" si="8"/>
        <v>1042</v>
      </c>
      <c r="W293" s="7">
        <f t="shared" si="9"/>
        <v>282</v>
      </c>
      <c r="X293" s="7">
        <v>0</v>
      </c>
      <c r="Y293" s="7"/>
    </row>
    <row r="294" spans="1:25">
      <c r="A294" s="7" t="s">
        <v>318</v>
      </c>
      <c r="B294" s="7" t="s">
        <v>319</v>
      </c>
      <c r="C294" s="7" t="s">
        <v>62</v>
      </c>
      <c r="D294" s="7" t="s">
        <v>26</v>
      </c>
      <c r="E294" s="8" t="s">
        <v>73</v>
      </c>
      <c r="F294" s="8" t="s">
        <v>73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500</v>
      </c>
      <c r="N294" s="7">
        <v>200</v>
      </c>
      <c r="O294" s="7">
        <v>0</v>
      </c>
      <c r="P294" s="7">
        <v>400</v>
      </c>
      <c r="Q294" s="7">
        <v>0</v>
      </c>
      <c r="R294" s="7">
        <v>0</v>
      </c>
      <c r="S294" s="7">
        <v>2562</v>
      </c>
      <c r="T294" s="7">
        <v>3554</v>
      </c>
      <c r="U294" s="7">
        <v>0</v>
      </c>
      <c r="V294" s="7">
        <f t="shared" si="8"/>
        <v>992</v>
      </c>
      <c r="W294" s="7">
        <f t="shared" si="9"/>
        <v>292</v>
      </c>
      <c r="X294" s="7">
        <v>0</v>
      </c>
      <c r="Y294" s="7"/>
    </row>
    <row r="295" spans="1:25">
      <c r="A295" s="7" t="s">
        <v>318</v>
      </c>
      <c r="B295" s="7" t="s">
        <v>319</v>
      </c>
      <c r="C295" s="7" t="s">
        <v>62</v>
      </c>
      <c r="D295" s="7" t="s">
        <v>26</v>
      </c>
      <c r="E295" s="8" t="s">
        <v>73</v>
      </c>
      <c r="F295" s="8" t="s">
        <v>74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65</v>
      </c>
      <c r="O295" s="7">
        <v>165</v>
      </c>
      <c r="P295" s="7">
        <v>0</v>
      </c>
      <c r="Q295" s="7">
        <v>0</v>
      </c>
      <c r="R295" s="7">
        <v>0</v>
      </c>
      <c r="S295" s="7">
        <v>0</v>
      </c>
      <c r="T295" s="7">
        <v>500</v>
      </c>
      <c r="U295" s="7">
        <v>0</v>
      </c>
      <c r="V295" s="7">
        <f t="shared" si="8"/>
        <v>500</v>
      </c>
      <c r="W295" s="7">
        <f t="shared" si="9"/>
        <v>435</v>
      </c>
      <c r="X295" s="7">
        <v>0</v>
      </c>
      <c r="Y295" s="7"/>
    </row>
    <row r="296" spans="1:25">
      <c r="A296" s="7" t="s">
        <v>318</v>
      </c>
      <c r="B296" s="7" t="s">
        <v>319</v>
      </c>
      <c r="C296" s="7" t="s">
        <v>355</v>
      </c>
      <c r="D296" s="7" t="s">
        <v>26</v>
      </c>
      <c r="E296" s="8" t="s">
        <v>73</v>
      </c>
      <c r="F296" s="8" t="s">
        <v>356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200</v>
      </c>
      <c r="N296" s="7">
        <v>300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500</v>
      </c>
      <c r="U296" s="7">
        <v>0</v>
      </c>
      <c r="V296" s="7">
        <f t="shared" si="8"/>
        <v>500</v>
      </c>
      <c r="W296" s="7">
        <f t="shared" si="9"/>
        <v>0</v>
      </c>
      <c r="X296" s="7">
        <v>0</v>
      </c>
      <c r="Y296" s="7"/>
    </row>
    <row r="297" spans="1:25">
      <c r="A297" s="7" t="s">
        <v>318</v>
      </c>
      <c r="B297" s="7" t="s">
        <v>319</v>
      </c>
      <c r="C297" s="7" t="s">
        <v>80</v>
      </c>
      <c r="D297" s="7" t="s">
        <v>105</v>
      </c>
      <c r="E297" s="8" t="s">
        <v>357</v>
      </c>
      <c r="F297" s="8" t="s">
        <v>357</v>
      </c>
      <c r="G297" s="7">
        <v>330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2483</v>
      </c>
      <c r="N297" s="7">
        <v>3500</v>
      </c>
      <c r="O297" s="7">
        <v>500</v>
      </c>
      <c r="P297" s="7">
        <v>0</v>
      </c>
      <c r="Q297" s="7">
        <v>500</v>
      </c>
      <c r="R297" s="7">
        <v>500</v>
      </c>
      <c r="S297" s="7">
        <v>9377</v>
      </c>
      <c r="T297" s="7">
        <v>12771</v>
      </c>
      <c r="U297" s="7">
        <v>0</v>
      </c>
      <c r="V297" s="7">
        <f t="shared" si="8"/>
        <v>3394</v>
      </c>
      <c r="W297" s="7">
        <f t="shared" si="9"/>
        <v>-2589</v>
      </c>
      <c r="X297" s="7">
        <v>0</v>
      </c>
      <c r="Y297" s="7"/>
    </row>
    <row r="298" spans="1:25">
      <c r="A298" s="7" t="s">
        <v>318</v>
      </c>
      <c r="B298" s="7" t="s">
        <v>319</v>
      </c>
      <c r="C298" s="7" t="s">
        <v>204</v>
      </c>
      <c r="D298" s="7" t="s">
        <v>116</v>
      </c>
      <c r="E298" s="8">
        <v>3969</v>
      </c>
      <c r="F298" s="8">
        <v>3969</v>
      </c>
      <c r="G298" s="7">
        <v>0</v>
      </c>
      <c r="H298" s="7">
        <v>0</v>
      </c>
      <c r="I298" s="7">
        <v>300</v>
      </c>
      <c r="J298" s="7">
        <v>18</v>
      </c>
      <c r="K298" s="7">
        <v>0</v>
      </c>
      <c r="L298" s="7">
        <v>1939</v>
      </c>
      <c r="M298" s="7">
        <v>1421</v>
      </c>
      <c r="N298" s="7">
        <v>1911</v>
      </c>
      <c r="O298" s="7">
        <v>238</v>
      </c>
      <c r="P298" s="7">
        <v>500</v>
      </c>
      <c r="Q298" s="7">
        <v>0</v>
      </c>
      <c r="R298" s="7">
        <v>0</v>
      </c>
      <c r="S298" s="7">
        <v>8019</v>
      </c>
      <c r="T298" s="7">
        <v>10000</v>
      </c>
      <c r="U298" s="7">
        <v>0</v>
      </c>
      <c r="V298" s="7">
        <f t="shared" si="8"/>
        <v>1981</v>
      </c>
      <c r="W298" s="7">
        <f t="shared" si="9"/>
        <v>-3290</v>
      </c>
      <c r="X298" s="7">
        <v>0</v>
      </c>
      <c r="Y298" s="7"/>
    </row>
    <row r="299" spans="1:25">
      <c r="A299" s="7" t="s">
        <v>318</v>
      </c>
      <c r="B299" s="7" t="s">
        <v>319</v>
      </c>
      <c r="C299" s="7" t="s">
        <v>204</v>
      </c>
      <c r="D299" s="7" t="s">
        <v>116</v>
      </c>
      <c r="E299" s="8">
        <v>3969</v>
      </c>
      <c r="F299" s="8" t="s">
        <v>358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50</v>
      </c>
      <c r="R299" s="7">
        <v>0</v>
      </c>
      <c r="S299" s="7">
        <v>200</v>
      </c>
      <c r="T299" s="7">
        <v>300</v>
      </c>
      <c r="U299" s="7">
        <v>0</v>
      </c>
      <c r="V299" s="7">
        <f t="shared" si="8"/>
        <v>100</v>
      </c>
      <c r="W299" s="7">
        <f t="shared" si="9"/>
        <v>100</v>
      </c>
      <c r="X299" s="7">
        <v>0</v>
      </c>
      <c r="Y299" s="7"/>
    </row>
    <row r="300" spans="1:25">
      <c r="A300" s="7" t="s">
        <v>318</v>
      </c>
      <c r="B300" s="7" t="s">
        <v>319</v>
      </c>
      <c r="C300" s="7" t="s">
        <v>91</v>
      </c>
      <c r="D300" s="7" t="s">
        <v>26</v>
      </c>
      <c r="E300" s="8">
        <v>415</v>
      </c>
      <c r="F300" s="8" t="s">
        <v>359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250</v>
      </c>
      <c r="M300" s="7">
        <v>200</v>
      </c>
      <c r="N300" s="7">
        <v>500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500</v>
      </c>
      <c r="U300" s="7">
        <v>0</v>
      </c>
      <c r="V300" s="7">
        <f t="shared" si="8"/>
        <v>500</v>
      </c>
      <c r="W300" s="7">
        <f t="shared" si="9"/>
        <v>-450</v>
      </c>
      <c r="X300" s="7">
        <v>0</v>
      </c>
      <c r="Y300" s="7"/>
    </row>
    <row r="301" spans="1:25">
      <c r="A301" s="7" t="s">
        <v>318</v>
      </c>
      <c r="B301" s="7" t="s">
        <v>319</v>
      </c>
      <c r="C301" s="7" t="s">
        <v>91</v>
      </c>
      <c r="D301" s="7" t="s">
        <v>26</v>
      </c>
      <c r="E301" s="8">
        <v>415</v>
      </c>
      <c r="F301" s="8" t="s">
        <v>93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74</v>
      </c>
      <c r="O301" s="7">
        <v>178</v>
      </c>
      <c r="P301" s="7">
        <v>0</v>
      </c>
      <c r="Q301" s="7">
        <v>0</v>
      </c>
      <c r="R301" s="7">
        <v>0</v>
      </c>
      <c r="S301" s="7">
        <v>0</v>
      </c>
      <c r="T301" s="7">
        <v>500</v>
      </c>
      <c r="U301" s="7">
        <v>0</v>
      </c>
      <c r="V301" s="7">
        <f t="shared" si="8"/>
        <v>500</v>
      </c>
      <c r="W301" s="7">
        <f t="shared" si="9"/>
        <v>426</v>
      </c>
      <c r="X301" s="7">
        <v>0</v>
      </c>
      <c r="Y301" s="7"/>
    </row>
    <row r="302" spans="1:25">
      <c r="A302" s="7" t="s">
        <v>318</v>
      </c>
      <c r="B302" s="7" t="s">
        <v>319</v>
      </c>
      <c r="C302" s="7" t="s">
        <v>32</v>
      </c>
      <c r="D302" s="7" t="s">
        <v>54</v>
      </c>
      <c r="E302" s="8">
        <v>24</v>
      </c>
      <c r="F302" s="8" t="s">
        <v>360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85</v>
      </c>
      <c r="O302" s="7">
        <v>15</v>
      </c>
      <c r="P302" s="7">
        <v>130</v>
      </c>
      <c r="Q302" s="7">
        <v>64</v>
      </c>
      <c r="R302" s="7">
        <v>49</v>
      </c>
      <c r="S302" s="7">
        <v>134</v>
      </c>
      <c r="T302" s="7">
        <v>300</v>
      </c>
      <c r="U302" s="7">
        <v>0</v>
      </c>
      <c r="V302" s="7">
        <f t="shared" si="8"/>
        <v>166</v>
      </c>
      <c r="W302" s="7">
        <f t="shared" si="9"/>
        <v>81</v>
      </c>
      <c r="X302" s="7">
        <v>0</v>
      </c>
      <c r="Y302" s="7"/>
    </row>
    <row r="303" spans="1:25">
      <c r="A303" s="7" t="s">
        <v>361</v>
      </c>
      <c r="B303" s="7" t="s">
        <v>362</v>
      </c>
      <c r="C303" s="7" t="s">
        <v>38</v>
      </c>
      <c r="D303" s="7" t="s">
        <v>325</v>
      </c>
      <c r="E303" s="8" t="s">
        <v>363</v>
      </c>
      <c r="F303" s="7" t="s">
        <v>363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100</v>
      </c>
      <c r="Q303" s="7">
        <v>0</v>
      </c>
      <c r="R303" s="7">
        <v>0</v>
      </c>
      <c r="S303" s="7">
        <v>299</v>
      </c>
      <c r="T303" s="7">
        <v>299</v>
      </c>
      <c r="U303" s="7">
        <v>0</v>
      </c>
      <c r="V303" s="7">
        <f t="shared" si="8"/>
        <v>0</v>
      </c>
      <c r="W303" s="7">
        <f t="shared" si="9"/>
        <v>0</v>
      </c>
      <c r="X303" s="7">
        <v>0</v>
      </c>
      <c r="Y303" s="7" t="s">
        <v>364</v>
      </c>
    </row>
    <row r="304" spans="1:25">
      <c r="A304" s="7" t="s">
        <v>361</v>
      </c>
      <c r="B304" s="7" t="s">
        <v>362</v>
      </c>
      <c r="C304" s="7" t="s">
        <v>80</v>
      </c>
      <c r="D304" s="7" t="s">
        <v>325</v>
      </c>
      <c r="E304" s="8" t="s">
        <v>365</v>
      </c>
      <c r="F304" s="7" t="s">
        <v>365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80</v>
      </c>
      <c r="Q304" s="7">
        <v>0</v>
      </c>
      <c r="R304" s="7">
        <v>0</v>
      </c>
      <c r="S304" s="7">
        <v>0</v>
      </c>
      <c r="T304" s="7">
        <v>172</v>
      </c>
      <c r="U304" s="7">
        <v>0</v>
      </c>
      <c r="V304" s="7">
        <f t="shared" si="8"/>
        <v>172</v>
      </c>
      <c r="W304" s="7">
        <f t="shared" si="9"/>
        <v>172</v>
      </c>
      <c r="X304" s="7">
        <v>0</v>
      </c>
      <c r="Y304" s="7" t="s">
        <v>364</v>
      </c>
    </row>
    <row r="305" spans="1:25">
      <c r="A305" s="7" t="s">
        <v>361</v>
      </c>
      <c r="B305" s="7" t="s">
        <v>362</v>
      </c>
      <c r="C305" s="7" t="s">
        <v>80</v>
      </c>
      <c r="D305" s="7" t="s">
        <v>325</v>
      </c>
      <c r="E305" s="8" t="s">
        <v>366</v>
      </c>
      <c r="F305" s="7" t="s">
        <v>366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>
        <v>0</v>
      </c>
      <c r="T305" s="7">
        <v>0</v>
      </c>
      <c r="U305" s="7">
        <v>0</v>
      </c>
      <c r="V305" s="7">
        <f t="shared" si="8"/>
        <v>0</v>
      </c>
      <c r="W305" s="7">
        <f t="shared" si="9"/>
        <v>0</v>
      </c>
      <c r="X305" s="7">
        <v>0</v>
      </c>
      <c r="Y305" s="7"/>
    </row>
    <row r="306" spans="1:25">
      <c r="A306" s="7" t="s">
        <v>367</v>
      </c>
      <c r="B306" s="7" t="s">
        <v>368</v>
      </c>
      <c r="C306" s="7" t="s">
        <v>38</v>
      </c>
      <c r="D306" s="7" t="s">
        <v>44</v>
      </c>
      <c r="E306" s="8">
        <v>655</v>
      </c>
      <c r="F306" s="8" t="s">
        <v>369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125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f t="shared" si="8"/>
        <v>0</v>
      </c>
      <c r="W306" s="7">
        <f t="shared" si="9"/>
        <v>0</v>
      </c>
      <c r="X306" s="7">
        <v>0</v>
      </c>
      <c r="Y306" s="7"/>
    </row>
    <row r="307" spans="1:25">
      <c r="A307" s="7" t="s">
        <v>367</v>
      </c>
      <c r="B307" s="7" t="s">
        <v>368</v>
      </c>
      <c r="C307" s="7" t="s">
        <v>38</v>
      </c>
      <c r="D307" s="7" t="s">
        <v>44</v>
      </c>
      <c r="E307" s="8">
        <v>655</v>
      </c>
      <c r="F307" s="8" t="s">
        <v>370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100</v>
      </c>
      <c r="M307" s="7">
        <v>100</v>
      </c>
      <c r="N307" s="7">
        <v>50</v>
      </c>
      <c r="O307" s="7">
        <v>0</v>
      </c>
      <c r="P307" s="7">
        <v>50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f t="shared" si="8"/>
        <v>0</v>
      </c>
      <c r="W307" s="7">
        <f t="shared" si="9"/>
        <v>-250</v>
      </c>
      <c r="X307" s="7">
        <v>0</v>
      </c>
      <c r="Y307" s="7"/>
    </row>
    <row r="308" spans="1:25">
      <c r="A308" s="7" t="s">
        <v>367</v>
      </c>
      <c r="B308" s="7" t="s">
        <v>368</v>
      </c>
      <c r="C308" s="7" t="s">
        <v>38</v>
      </c>
      <c r="D308" s="7" t="s">
        <v>44</v>
      </c>
      <c r="E308" s="8">
        <v>655</v>
      </c>
      <c r="F308" s="8" t="s">
        <v>371</v>
      </c>
      <c r="G308" s="7">
        <v>100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100</v>
      </c>
      <c r="N308" s="7">
        <v>1300</v>
      </c>
      <c r="O308" s="7">
        <v>3350</v>
      </c>
      <c r="P308" s="7">
        <v>506</v>
      </c>
      <c r="Q308" s="7">
        <v>28</v>
      </c>
      <c r="R308" s="7">
        <v>837</v>
      </c>
      <c r="S308" s="7">
        <v>4031</v>
      </c>
      <c r="T308" s="7">
        <v>10188</v>
      </c>
      <c r="U308" s="7">
        <v>-4</v>
      </c>
      <c r="V308" s="7">
        <f t="shared" si="8"/>
        <v>6153</v>
      </c>
      <c r="W308" s="7">
        <f t="shared" si="9"/>
        <v>4753</v>
      </c>
      <c r="X308" s="7">
        <v>0</v>
      </c>
      <c r="Y308" s="7"/>
    </row>
    <row r="309" spans="1:25">
      <c r="A309" s="7" t="s">
        <v>367</v>
      </c>
      <c r="B309" s="7" t="s">
        <v>368</v>
      </c>
      <c r="C309" s="7" t="s">
        <v>38</v>
      </c>
      <c r="D309" s="7" t="s">
        <v>33</v>
      </c>
      <c r="E309" s="8" t="s">
        <v>372</v>
      </c>
      <c r="F309" s="8" t="s">
        <v>373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125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f t="shared" si="8"/>
        <v>0</v>
      </c>
      <c r="W309" s="7">
        <f t="shared" si="9"/>
        <v>0</v>
      </c>
      <c r="X309" s="7">
        <v>0</v>
      </c>
      <c r="Y309" s="7"/>
    </row>
    <row r="310" spans="1:25">
      <c r="A310" s="7" t="s">
        <v>367</v>
      </c>
      <c r="B310" s="7" t="s">
        <v>368</v>
      </c>
      <c r="C310" s="7" t="s">
        <v>38</v>
      </c>
      <c r="D310" s="7" t="s">
        <v>33</v>
      </c>
      <c r="E310" s="8" t="s">
        <v>372</v>
      </c>
      <c r="F310" s="8" t="s">
        <v>374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100</v>
      </c>
      <c r="M310" s="7">
        <v>100</v>
      </c>
      <c r="N310" s="7">
        <v>50</v>
      </c>
      <c r="O310" s="7">
        <v>0</v>
      </c>
      <c r="P310" s="7">
        <v>50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f t="shared" si="8"/>
        <v>0</v>
      </c>
      <c r="W310" s="7">
        <f t="shared" si="9"/>
        <v>-250</v>
      </c>
      <c r="X310" s="7">
        <v>0</v>
      </c>
      <c r="Y310" s="7"/>
    </row>
    <row r="311" spans="1:25">
      <c r="A311" s="7" t="s">
        <v>367</v>
      </c>
      <c r="B311" s="7" t="s">
        <v>368</v>
      </c>
      <c r="C311" s="7" t="s">
        <v>38</v>
      </c>
      <c r="D311" s="7" t="s">
        <v>33</v>
      </c>
      <c r="E311" s="8" t="s">
        <v>372</v>
      </c>
      <c r="F311" s="8" t="s">
        <v>372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330</v>
      </c>
      <c r="N311" s="7">
        <v>425</v>
      </c>
      <c r="O311" s="7">
        <v>850</v>
      </c>
      <c r="P311" s="7">
        <v>610</v>
      </c>
      <c r="Q311" s="7">
        <v>250</v>
      </c>
      <c r="R311" s="7">
        <v>200</v>
      </c>
      <c r="S311" s="7">
        <v>1700</v>
      </c>
      <c r="T311" s="7">
        <v>3498</v>
      </c>
      <c r="U311" s="7">
        <v>-6</v>
      </c>
      <c r="V311" s="7">
        <f t="shared" si="8"/>
        <v>1792</v>
      </c>
      <c r="W311" s="7">
        <f t="shared" si="9"/>
        <v>1037</v>
      </c>
      <c r="X311" s="7">
        <v>0</v>
      </c>
      <c r="Y311" s="7"/>
    </row>
    <row r="312" spans="1:25">
      <c r="A312" s="7" t="s">
        <v>367</v>
      </c>
      <c r="B312" s="7" t="s">
        <v>368</v>
      </c>
      <c r="C312" s="7" t="s">
        <v>38</v>
      </c>
      <c r="D312" s="7" t="s">
        <v>252</v>
      </c>
      <c r="E312" s="8">
        <v>971</v>
      </c>
      <c r="F312" s="8" t="s">
        <v>375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>
        <v>0</v>
      </c>
      <c r="T312" s="7">
        <v>806</v>
      </c>
      <c r="U312" s="7">
        <v>0</v>
      </c>
      <c r="V312" s="7">
        <f t="shared" si="8"/>
        <v>806</v>
      </c>
      <c r="W312" s="7">
        <f t="shared" si="9"/>
        <v>806</v>
      </c>
      <c r="X312" s="7">
        <v>0</v>
      </c>
      <c r="Y312" s="7"/>
    </row>
    <row r="313" spans="1:25">
      <c r="A313" s="7" t="s">
        <v>376</v>
      </c>
      <c r="B313" s="7" t="s">
        <v>377</v>
      </c>
      <c r="C313" s="7" t="s">
        <v>38</v>
      </c>
      <c r="D313" s="7" t="s">
        <v>116</v>
      </c>
      <c r="E313" s="8" t="s">
        <v>378</v>
      </c>
      <c r="F313" s="7" t="s">
        <v>378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265</v>
      </c>
      <c r="Q313" s="7">
        <v>32</v>
      </c>
      <c r="R313" s="7">
        <v>24</v>
      </c>
      <c r="S313" s="7">
        <v>640</v>
      </c>
      <c r="T313" s="7">
        <v>1250</v>
      </c>
      <c r="U313" s="7">
        <v>0</v>
      </c>
      <c r="V313" s="7">
        <f t="shared" si="8"/>
        <v>610</v>
      </c>
      <c r="W313" s="7">
        <f t="shared" si="9"/>
        <v>610</v>
      </c>
      <c r="X313" s="7">
        <v>0</v>
      </c>
      <c r="Y313" s="7"/>
    </row>
    <row r="314" spans="1:25">
      <c r="A314" s="7" t="s">
        <v>376</v>
      </c>
      <c r="B314" s="7" t="s">
        <v>377</v>
      </c>
      <c r="C314" s="7" t="s">
        <v>38</v>
      </c>
      <c r="D314" s="7" t="s">
        <v>116</v>
      </c>
      <c r="E314" s="8" t="s">
        <v>379</v>
      </c>
      <c r="F314" s="7" t="s">
        <v>379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150</v>
      </c>
      <c r="O314" s="7">
        <v>30</v>
      </c>
      <c r="P314" s="7">
        <v>0</v>
      </c>
      <c r="Q314" s="7">
        <v>0</v>
      </c>
      <c r="R314" s="7">
        <v>0</v>
      </c>
      <c r="S314" s="7">
        <v>825</v>
      </c>
      <c r="T314" s="7">
        <v>1180</v>
      </c>
      <c r="U314" s="7">
        <v>0</v>
      </c>
      <c r="V314" s="7">
        <f t="shared" si="8"/>
        <v>355</v>
      </c>
      <c r="W314" s="7">
        <f t="shared" si="9"/>
        <v>205</v>
      </c>
      <c r="X314" s="7">
        <v>0</v>
      </c>
      <c r="Y314" s="7"/>
    </row>
    <row r="315" spans="1:25">
      <c r="A315" s="7" t="s">
        <v>376</v>
      </c>
      <c r="B315" s="7" t="s">
        <v>377</v>
      </c>
      <c r="C315" s="7" t="s">
        <v>38</v>
      </c>
      <c r="D315" s="7" t="s">
        <v>116</v>
      </c>
      <c r="E315" s="8">
        <v>3995</v>
      </c>
      <c r="F315" s="8">
        <v>3995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393</v>
      </c>
      <c r="P315" s="7">
        <v>199</v>
      </c>
      <c r="Q315" s="7">
        <v>126</v>
      </c>
      <c r="R315" s="7">
        <v>27</v>
      </c>
      <c r="S315" s="7">
        <v>465</v>
      </c>
      <c r="T315" s="7">
        <v>1134</v>
      </c>
      <c r="U315" s="7">
        <v>0</v>
      </c>
      <c r="V315" s="7">
        <f t="shared" si="8"/>
        <v>669</v>
      </c>
      <c r="W315" s="7">
        <f t="shared" si="9"/>
        <v>669</v>
      </c>
      <c r="X315" s="7">
        <v>0</v>
      </c>
      <c r="Y315" s="7"/>
    </row>
    <row r="316" spans="1:25">
      <c r="A316" s="7" t="s">
        <v>376</v>
      </c>
      <c r="B316" s="7" t="s">
        <v>377</v>
      </c>
      <c r="C316" s="7" t="s">
        <v>38</v>
      </c>
      <c r="D316" s="7" t="s">
        <v>116</v>
      </c>
      <c r="E316" s="8">
        <v>3995</v>
      </c>
      <c r="F316" s="8" t="s">
        <v>380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100</v>
      </c>
      <c r="N316" s="7">
        <v>100</v>
      </c>
      <c r="O316" s="7">
        <v>0</v>
      </c>
      <c r="P316" s="7">
        <v>0</v>
      </c>
      <c r="Q316" s="7">
        <v>0</v>
      </c>
      <c r="R316" s="7">
        <v>0</v>
      </c>
      <c r="S316" s="7">
        <v>232</v>
      </c>
      <c r="T316" s="7">
        <v>359</v>
      </c>
      <c r="U316" s="7">
        <v>0</v>
      </c>
      <c r="V316" s="7">
        <f t="shared" si="8"/>
        <v>127</v>
      </c>
      <c r="W316" s="7">
        <f t="shared" si="9"/>
        <v>-73</v>
      </c>
      <c r="X316" s="7">
        <v>0</v>
      </c>
      <c r="Y316" s="7"/>
    </row>
    <row r="317" spans="1:25">
      <c r="A317" s="7" t="s">
        <v>376</v>
      </c>
      <c r="B317" s="7" t="s">
        <v>377</v>
      </c>
      <c r="C317" s="7" t="s">
        <v>38</v>
      </c>
      <c r="D317" s="7" t="s">
        <v>44</v>
      </c>
      <c r="E317" s="8" t="s">
        <v>381</v>
      </c>
      <c r="F317" s="8" t="s">
        <v>381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50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256</v>
      </c>
      <c r="U317" s="7">
        <v>0</v>
      </c>
      <c r="V317" s="7">
        <f t="shared" si="8"/>
        <v>256</v>
      </c>
      <c r="W317" s="7">
        <f t="shared" si="9"/>
        <v>206</v>
      </c>
      <c r="X317" s="7">
        <v>0</v>
      </c>
      <c r="Y317" s="7"/>
    </row>
    <row r="318" spans="1:25">
      <c r="A318" s="7" t="s">
        <v>376</v>
      </c>
      <c r="B318" s="7" t="s">
        <v>377</v>
      </c>
      <c r="C318" s="7" t="s">
        <v>204</v>
      </c>
      <c r="D318" s="7" t="s">
        <v>116</v>
      </c>
      <c r="E318" s="8" t="s">
        <v>382</v>
      </c>
      <c r="F318" s="8" t="s">
        <v>382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347</v>
      </c>
      <c r="N318" s="7">
        <v>0</v>
      </c>
      <c r="O318" s="7">
        <v>250</v>
      </c>
      <c r="P318" s="7">
        <v>0</v>
      </c>
      <c r="Q318" s="7">
        <v>0</v>
      </c>
      <c r="R318" s="7">
        <v>0</v>
      </c>
      <c r="S318" s="7">
        <v>266</v>
      </c>
      <c r="T318" s="7">
        <v>716</v>
      </c>
      <c r="U318" s="7">
        <v>0</v>
      </c>
      <c r="V318" s="7">
        <f t="shared" ref="V318:V328" si="10">T318-S318+U318</f>
        <v>450</v>
      </c>
      <c r="W318" s="7">
        <f t="shared" ref="W318:W328" si="11">V318-SUM(K318:N318)</f>
        <v>103</v>
      </c>
      <c r="X318" s="7">
        <v>0</v>
      </c>
      <c r="Y318" s="7"/>
    </row>
    <row r="319" spans="1:25">
      <c r="A319" s="7" t="s">
        <v>376</v>
      </c>
      <c r="B319" s="7" t="s">
        <v>377</v>
      </c>
      <c r="C319" s="7" t="s">
        <v>214</v>
      </c>
      <c r="D319" s="7" t="s">
        <v>383</v>
      </c>
      <c r="E319" s="8" t="s">
        <v>384</v>
      </c>
      <c r="F319" s="8">
        <v>1000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50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f t="shared" si="10"/>
        <v>0</v>
      </c>
      <c r="W319" s="7">
        <f t="shared" si="11"/>
        <v>-50</v>
      </c>
      <c r="X319" s="7">
        <v>0</v>
      </c>
      <c r="Y319" s="7"/>
    </row>
    <row r="320" spans="1:25">
      <c r="A320" s="7" t="s">
        <v>385</v>
      </c>
      <c r="B320" s="7" t="s">
        <v>386</v>
      </c>
      <c r="C320" s="7" t="s">
        <v>38</v>
      </c>
      <c r="D320" s="7" t="s">
        <v>154</v>
      </c>
      <c r="E320" s="8" t="s">
        <v>387</v>
      </c>
      <c r="F320" s="8" t="s">
        <v>387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159</v>
      </c>
      <c r="P320" s="7">
        <v>158</v>
      </c>
      <c r="Q320" s="7">
        <v>30</v>
      </c>
      <c r="R320" s="7">
        <v>11</v>
      </c>
      <c r="S320" s="7">
        <v>0</v>
      </c>
      <c r="T320" s="7">
        <v>0</v>
      </c>
      <c r="U320" s="7">
        <v>0</v>
      </c>
      <c r="V320" s="7">
        <f t="shared" si="10"/>
        <v>0</v>
      </c>
      <c r="W320" s="7">
        <f t="shared" si="11"/>
        <v>0</v>
      </c>
      <c r="X320" s="7">
        <v>0</v>
      </c>
      <c r="Y320" s="7"/>
    </row>
    <row r="321" spans="1:25">
      <c r="A321" s="7" t="s">
        <v>385</v>
      </c>
      <c r="B321" s="7" t="s">
        <v>386</v>
      </c>
      <c r="C321" s="7" t="s">
        <v>38</v>
      </c>
      <c r="D321" s="7" t="s">
        <v>154</v>
      </c>
      <c r="E321" s="8" t="s">
        <v>388</v>
      </c>
      <c r="F321" s="8" t="s">
        <v>388</v>
      </c>
      <c r="G321" s="7">
        <v>200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107</v>
      </c>
      <c r="Q321" s="7">
        <v>109</v>
      </c>
      <c r="R321" s="7">
        <v>21</v>
      </c>
      <c r="S321" s="7">
        <v>200</v>
      </c>
      <c r="T321" s="7">
        <v>0</v>
      </c>
      <c r="U321" s="7">
        <v>200</v>
      </c>
      <c r="V321" s="7">
        <f t="shared" si="10"/>
        <v>0</v>
      </c>
      <c r="W321" s="7">
        <f t="shared" si="11"/>
        <v>0</v>
      </c>
      <c r="X321" s="7">
        <v>0</v>
      </c>
      <c r="Y321" s="7"/>
    </row>
    <row r="322" spans="1:25">
      <c r="A322" s="7" t="s">
        <v>389</v>
      </c>
      <c r="B322" s="7" t="s">
        <v>390</v>
      </c>
      <c r="C322" s="7" t="s">
        <v>38</v>
      </c>
      <c r="D322" s="7" t="s">
        <v>383</v>
      </c>
      <c r="E322" s="8" t="s">
        <v>391</v>
      </c>
      <c r="F322" s="7" t="s">
        <v>392</v>
      </c>
      <c r="G322" s="7">
        <v>160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140</v>
      </c>
      <c r="O322" s="7">
        <v>0</v>
      </c>
      <c r="P322" s="7">
        <v>0</v>
      </c>
      <c r="Q322" s="7">
        <v>0</v>
      </c>
      <c r="R322" s="7">
        <v>0</v>
      </c>
      <c r="S322" s="7">
        <v>160</v>
      </c>
      <c r="T322" s="7">
        <v>0</v>
      </c>
      <c r="U322" s="7">
        <v>160</v>
      </c>
      <c r="V322" s="7">
        <f t="shared" si="10"/>
        <v>0</v>
      </c>
      <c r="W322" s="7">
        <f t="shared" si="11"/>
        <v>-140</v>
      </c>
      <c r="X322" s="7">
        <v>0</v>
      </c>
      <c r="Y322" s="7"/>
    </row>
    <row r="323" spans="1:25">
      <c r="A323" s="7" t="s">
        <v>389</v>
      </c>
      <c r="B323" s="7" t="s">
        <v>390</v>
      </c>
      <c r="C323" s="7" t="s">
        <v>38</v>
      </c>
      <c r="D323" s="7" t="s">
        <v>383</v>
      </c>
      <c r="E323" s="8" t="s">
        <v>393</v>
      </c>
      <c r="F323" s="7" t="s">
        <v>394</v>
      </c>
      <c r="G323" s="7">
        <v>40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40</v>
      </c>
      <c r="T323" s="7">
        <v>0</v>
      </c>
      <c r="U323" s="7">
        <v>40</v>
      </c>
      <c r="V323" s="7">
        <f t="shared" si="10"/>
        <v>0</v>
      </c>
      <c r="W323" s="7">
        <f t="shared" si="11"/>
        <v>0</v>
      </c>
      <c r="X323" s="7">
        <v>0</v>
      </c>
      <c r="Y323" s="7"/>
    </row>
    <row r="324" spans="1:25">
      <c r="A324" s="7" t="s">
        <v>395</v>
      </c>
      <c r="B324" s="7" t="s">
        <v>396</v>
      </c>
      <c r="C324" s="7" t="s">
        <v>25</v>
      </c>
      <c r="D324" s="7" t="s">
        <v>54</v>
      </c>
      <c r="E324" s="8" t="s">
        <v>55</v>
      </c>
      <c r="F324" s="8" t="s">
        <v>56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3727</v>
      </c>
      <c r="P324" s="7">
        <v>419</v>
      </c>
      <c r="Q324" s="7">
        <v>797</v>
      </c>
      <c r="R324" s="7">
        <v>120</v>
      </c>
      <c r="S324" s="7">
        <v>0</v>
      </c>
      <c r="T324" s="7">
        <v>2000</v>
      </c>
      <c r="U324" s="7">
        <v>0</v>
      </c>
      <c r="V324" s="7">
        <f t="shared" si="10"/>
        <v>2000</v>
      </c>
      <c r="W324" s="7">
        <f t="shared" si="11"/>
        <v>2000</v>
      </c>
      <c r="X324" s="7">
        <v>0</v>
      </c>
      <c r="Y324" s="7"/>
    </row>
    <row r="325" spans="1:25">
      <c r="A325" s="7" t="s">
        <v>395</v>
      </c>
      <c r="B325" s="7" t="s">
        <v>396</v>
      </c>
      <c r="C325" s="7" t="s">
        <v>62</v>
      </c>
      <c r="D325" s="7" t="s">
        <v>105</v>
      </c>
      <c r="E325" s="8">
        <v>3950</v>
      </c>
      <c r="F325" s="8" t="s">
        <v>178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251</v>
      </c>
      <c r="T325" s="7">
        <v>1095</v>
      </c>
      <c r="U325" s="7">
        <v>0</v>
      </c>
      <c r="V325" s="7">
        <f t="shared" si="10"/>
        <v>844</v>
      </c>
      <c r="W325" s="7">
        <f t="shared" si="11"/>
        <v>844</v>
      </c>
      <c r="X325" s="7">
        <v>0</v>
      </c>
      <c r="Y325" s="7"/>
    </row>
    <row r="326" spans="1:25">
      <c r="A326" s="7" t="s">
        <v>395</v>
      </c>
      <c r="B326" s="7" t="s">
        <v>396</v>
      </c>
      <c r="C326" s="7" t="s">
        <v>62</v>
      </c>
      <c r="D326" s="7" t="s">
        <v>105</v>
      </c>
      <c r="E326" s="8">
        <v>3951</v>
      </c>
      <c r="F326" s="8">
        <v>3951</v>
      </c>
      <c r="G326" s="7">
        <v>0</v>
      </c>
      <c r="H326" s="7">
        <v>0</v>
      </c>
      <c r="I326" s="7">
        <v>749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749</v>
      </c>
      <c r="T326" s="7">
        <v>1095</v>
      </c>
      <c r="U326" s="7">
        <v>0</v>
      </c>
      <c r="V326" s="7">
        <f t="shared" si="10"/>
        <v>346</v>
      </c>
      <c r="W326" s="7">
        <f t="shared" si="11"/>
        <v>346</v>
      </c>
      <c r="X326" s="7">
        <v>0</v>
      </c>
      <c r="Y326" s="7"/>
    </row>
    <row r="327" spans="1:25">
      <c r="A327" s="7" t="s">
        <v>395</v>
      </c>
      <c r="B327" s="7" t="s">
        <v>396</v>
      </c>
      <c r="C327" s="7" t="s">
        <v>62</v>
      </c>
      <c r="D327" s="7" t="s">
        <v>33</v>
      </c>
      <c r="E327" s="8">
        <v>615</v>
      </c>
      <c r="F327" s="8">
        <v>615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1772</v>
      </c>
      <c r="N327" s="7">
        <v>6000</v>
      </c>
      <c r="O327" s="7">
        <v>10000</v>
      </c>
      <c r="P327" s="7">
        <v>2000</v>
      </c>
      <c r="Q327" s="7">
        <v>1000</v>
      </c>
      <c r="R327" s="7">
        <v>0</v>
      </c>
      <c r="S327" s="7">
        <v>92</v>
      </c>
      <c r="T327" s="7">
        <v>47000</v>
      </c>
      <c r="U327" s="7">
        <v>0</v>
      </c>
      <c r="V327" s="7">
        <f t="shared" si="10"/>
        <v>46908</v>
      </c>
      <c r="W327" s="7">
        <f t="shared" si="11"/>
        <v>39136</v>
      </c>
      <c r="X327" s="7">
        <v>0</v>
      </c>
      <c r="Y327" s="7"/>
    </row>
    <row r="328" spans="1:25">
      <c r="A328" s="7" t="s">
        <v>395</v>
      </c>
      <c r="B328" s="7" t="s">
        <v>396</v>
      </c>
      <c r="C328" s="7" t="s">
        <v>62</v>
      </c>
      <c r="D328" s="7" t="s">
        <v>33</v>
      </c>
      <c r="E328" s="8">
        <v>615</v>
      </c>
      <c r="F328" s="7" t="s">
        <v>78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2197</v>
      </c>
      <c r="N328" s="7">
        <v>6778</v>
      </c>
      <c r="O328" s="7">
        <v>5914</v>
      </c>
      <c r="P328" s="7">
        <v>12601</v>
      </c>
      <c r="Q328" s="7">
        <v>962</v>
      </c>
      <c r="R328" s="7">
        <v>1879</v>
      </c>
      <c r="S328" s="7">
        <v>6198</v>
      </c>
      <c r="T328" s="7">
        <v>0</v>
      </c>
      <c r="U328" s="7">
        <v>0</v>
      </c>
      <c r="V328" s="7">
        <f t="shared" si="10"/>
        <v>-6198</v>
      </c>
      <c r="W328" s="7">
        <f t="shared" si="11"/>
        <v>-15173</v>
      </c>
      <c r="X328" s="7">
        <v>0</v>
      </c>
      <c r="Y328" s="7"/>
    </row>
  </sheetData>
  <autoFilter ref="A1:Y328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workbookViewId="0">
      <selection activeCell="D9" sqref="D9"/>
    </sheetView>
  </sheetViews>
  <sheetFormatPr defaultRowHeight="15"/>
  <cols>
    <col min="1" max="1" width="10.28515625" bestFit="1" customWidth="1"/>
  </cols>
  <sheetData>
    <row r="1" spans="1:5" ht="31.5">
      <c r="A1" s="1" t="str" cm="1">
        <f t="array" ref="A1:E1">_xlfn._xlws.PY(0,0,'[1]Rolling RB'!A1:X326)</f>
        <v>Vendor Number</v>
      </c>
      <c r="B1" s="1" t="str">
        <v>Vendor</v>
      </c>
      <c r="C1" s="1" t="str">
        <v>Item</v>
      </c>
      <c r="D1" s="6" t="str">
        <v>new RB Qty</v>
      </c>
      <c r="E1" s="6" t="str">
        <v>CRD</v>
      </c>
    </row>
    <row r="2" spans="1:5">
      <c r="A2" s="8">
        <v>990030</v>
      </c>
      <c r="B2" s="9" t="s">
        <v>101</v>
      </c>
      <c r="C2" s="8">
        <v>3951</v>
      </c>
      <c r="D2" s="8">
        <v>18</v>
      </c>
    </row>
    <row r="3" spans="1:5">
      <c r="A3" s="8">
        <v>990103</v>
      </c>
      <c r="B3" s="8" t="s">
        <v>292</v>
      </c>
      <c r="C3" s="8" t="s">
        <v>397</v>
      </c>
      <c r="D3" s="8">
        <v>1300</v>
      </c>
    </row>
    <row r="4" spans="1:5">
      <c r="A4" s="8">
        <v>990428</v>
      </c>
      <c r="B4" s="8" t="s">
        <v>399</v>
      </c>
      <c r="C4" s="8" t="s">
        <v>398</v>
      </c>
      <c r="D4" s="8">
        <v>1934</v>
      </c>
    </row>
    <row r="5" spans="1:5">
      <c r="A5" s="8">
        <v>990059</v>
      </c>
      <c r="B5" s="7" t="s">
        <v>235</v>
      </c>
      <c r="C5" s="7" t="s">
        <v>400</v>
      </c>
      <c r="D5" s="8">
        <v>98</v>
      </c>
    </row>
    <row r="6" spans="1:5">
      <c r="A6" s="8">
        <v>990091</v>
      </c>
      <c r="B6" s="7" t="s">
        <v>255</v>
      </c>
      <c r="C6" s="7" t="s">
        <v>401</v>
      </c>
      <c r="D6" s="8">
        <v>300</v>
      </c>
    </row>
    <row r="7" spans="1:5">
      <c r="A7" s="8">
        <v>990091</v>
      </c>
      <c r="B7" s="7" t="s">
        <v>255</v>
      </c>
      <c r="C7" s="7" t="s">
        <v>402</v>
      </c>
      <c r="D7" s="8">
        <v>300</v>
      </c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  <row r="152" spans="1:5">
      <c r="A152" s="7"/>
      <c r="B152" s="7"/>
      <c r="C152" s="7"/>
      <c r="D152" s="7"/>
      <c r="E152" s="7"/>
    </row>
    <row r="153" spans="1:5">
      <c r="A153" s="7"/>
      <c r="B153" s="7"/>
      <c r="C153" s="7"/>
      <c r="D153" s="7"/>
      <c r="E153" s="7"/>
    </row>
    <row r="154" spans="1:5">
      <c r="A154" s="7"/>
      <c r="B154" s="7"/>
      <c r="C154" s="7"/>
      <c r="D154" s="7"/>
      <c r="E154" s="7"/>
    </row>
    <row r="155" spans="1:5">
      <c r="A155" s="7"/>
      <c r="B155" s="7"/>
      <c r="C155" s="7"/>
      <c r="D155" s="7"/>
      <c r="E155" s="7"/>
    </row>
    <row r="156" spans="1:5">
      <c r="A156" s="7"/>
      <c r="B156" s="7"/>
      <c r="C156" s="7"/>
      <c r="D156" s="7"/>
      <c r="E156" s="7"/>
    </row>
    <row r="157" spans="1:5">
      <c r="A157" s="7"/>
      <c r="B157" s="7"/>
      <c r="C157" s="7"/>
      <c r="D157" s="7"/>
      <c r="E157" s="7"/>
    </row>
    <row r="158" spans="1:5">
      <c r="A158" s="7"/>
      <c r="B158" s="7"/>
      <c r="C158" s="7"/>
      <c r="D158" s="7"/>
      <c r="E158" s="7"/>
    </row>
    <row r="159" spans="1:5">
      <c r="A159" s="7"/>
      <c r="B159" s="7"/>
      <c r="C159" s="7"/>
      <c r="D159" s="7"/>
      <c r="E159" s="7"/>
    </row>
    <row r="160" spans="1:5">
      <c r="A160" s="7"/>
      <c r="B160" s="7"/>
      <c r="C160" s="7"/>
      <c r="D160" s="7"/>
      <c r="E160" s="7"/>
    </row>
    <row r="161" spans="1:5">
      <c r="A161" s="7"/>
      <c r="B161" s="7"/>
      <c r="C161" s="7"/>
      <c r="D161" s="7"/>
      <c r="E161" s="7"/>
    </row>
    <row r="162" spans="1:5">
      <c r="A162" s="7"/>
      <c r="B162" s="7"/>
      <c r="C162" s="7"/>
      <c r="D162" s="7"/>
      <c r="E162" s="7"/>
    </row>
    <row r="163" spans="1:5">
      <c r="A163" s="7"/>
      <c r="B163" s="7"/>
      <c r="C163" s="7"/>
      <c r="D163" s="7"/>
      <c r="E163" s="7"/>
    </row>
    <row r="164" spans="1:5">
      <c r="A164" s="7"/>
      <c r="B164" s="7"/>
      <c r="C164" s="7"/>
      <c r="D164" s="7"/>
      <c r="E164" s="7"/>
    </row>
    <row r="165" spans="1:5">
      <c r="A165" s="7"/>
      <c r="B165" s="7"/>
      <c r="C165" s="7"/>
      <c r="D165" s="7"/>
      <c r="E165" s="7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RB</vt:lpstr>
      <vt:lpstr>new RB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Abby Qi</cp:lastModifiedBy>
  <dcterms:created xsi:type="dcterms:W3CDTF">2024-05-07T09:18:05Z</dcterms:created>
  <dcterms:modified xsi:type="dcterms:W3CDTF">2024-06-04T07:39:55Z</dcterms:modified>
</cp:coreProperties>
</file>