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ew nprompts" sheetId="1" r:id="rId4"/>
    <sheet state="hidden" name="old prompts" sheetId="2" r:id="rId5"/>
    <sheet state="visible" name="display on web" sheetId="3" r:id="rId6"/>
    <sheet state="visible" name="final palette" sheetId="4" r:id="rId7"/>
    <sheet state="visible" name="colors1" sheetId="5" r:id="rId8"/>
    <sheet state="visible" name="palette" sheetId="6" r:id="rId9"/>
    <sheet state="visible" name="icons list" sheetId="7" r:id="rId10"/>
    <sheet state="visible" name="competitors" sheetId="8" r:id="rId11"/>
    <sheet state="visible" name="label dimensions" sheetId="9" r:id="rId12"/>
    <sheet state="visible" name="panel" sheetId="10" r:id="rId13"/>
    <sheet state="visible" name="Label Copy Output" sheetId="11" r:id="rId14"/>
    <sheet state="visible" name="p" sheetId="12" r:id="rId15"/>
    <sheet state="visible" name="Label Prompts" sheetId="13" r:id="rId16"/>
    <sheet state="visible" name="packaging" sheetId="14" r:id="rId17"/>
    <sheet state="visible" name="p3" sheetId="15" r:id="rId18"/>
    <sheet state="visible" name="cmyk" sheetId="16" r:id="rId19"/>
    <sheet state="visible" name="pantone cards" sheetId="17" r:id="rId20"/>
    <sheet state="visible" name="Assoc" sheetId="18" r:id="rId21"/>
    <sheet state="visible" name="Copy of Assoc" sheetId="19" r:id="rId22"/>
    <sheet state="visible" name="Sheet35" sheetId="20" r:id="rId23"/>
    <sheet state="visible" name="Assoc1" sheetId="21" r:id="rId24"/>
    <sheet state="visible" name="good connect" sheetId="22" r:id="rId25"/>
    <sheet state="visible" name="Assoc2" sheetId="23" r:id="rId26"/>
    <sheet state="visible" name="Sheet27" sheetId="24" r:id="rId27"/>
    <sheet state="visible" name="Copy of display on web-v1" sheetId="25" r:id="rId28"/>
    <sheet state="visible" name=" palette-red" sheetId="26" r:id="rId29"/>
    <sheet state="visible" name="Sheet34" sheetId="27" r:id="rId30"/>
    <sheet state="visible" name="pigments" sheetId="28" r:id="rId31"/>
    <sheet state="visible" name="Website Audit Report" sheetId="29" r:id="rId32"/>
    <sheet state="visible" name="BWebsite Audit Report" sheetId="30" r:id="rId33"/>
    <sheet state="visible" name="AIprompts" sheetId="31" r:id="rId34"/>
    <sheet state="visible" name="matawala" sheetId="32" r:id="rId35"/>
    <sheet state="visible" name="display on web-old" sheetId="33" r:id="rId36"/>
    <sheet state="visible" name="behr" sheetId="34" r:id="rId37"/>
    <sheet state="visible" name="p2" sheetId="35" r:id="rId38"/>
    <sheet state="visible" name="misc" sheetId="36" r:id="rId39"/>
    <sheet state="visible" name="sheen type" sheetId="37" r:id="rId40"/>
    <sheet state="visible" name="all fields" sheetId="38" r:id="rId41"/>
    <sheet state="visible" name="Inspiration Prompts" sheetId="39" r:id="rId42"/>
    <sheet state="visible" name="pricing" sheetId="40" r:id="rId43"/>
    <sheet state="visible" name="Web Display Prompts" sheetId="41" r:id="rId44"/>
    <sheet state="visible" name="Sheet12" sheetId="42" r:id="rId45"/>
    <sheet state="visible" name="Web Display Prompts2" sheetId="43" r:id="rId46"/>
    <sheet state="visible" name="Web Display Prompts3" sheetId="44" r:id="rId47"/>
    <sheet state="visible" name="Copy of Web Display Prompts4" sheetId="45" r:id="rId48"/>
    <sheet state="visible" name="Web Display Prompts4" sheetId="46" r:id="rId49"/>
  </sheets>
  <definedNames>
    <definedName hidden="1" localSheetId="18" name="_xlnm._FilterDatabase">'Copy of Assoc'!$A$1:$A$1000</definedName>
    <definedName hidden="1" localSheetId="20" name="_xlnm._FilterDatabase">Assoc1!$A$1:$A$1000</definedName>
  </definedNames>
  <calcPr/>
</workbook>
</file>

<file path=xl/sharedStrings.xml><?xml version="1.0" encoding="utf-8"?>
<sst xmlns="http://schemas.openxmlformats.org/spreadsheetml/2006/main" count="26323" uniqueCount="7713">
  <si>
    <t>https://matawala.com/index.html - get me all details on all the products on this website. I will try to sell these same products under brand of calyco so i need all info in csv file so i can easily update my website. -extract detailed product data from this website, including fields like name, description, application, technical specs, advantages, substrate, recommended uses, packaging, VOC, and more. I’ll organize everything into a CSV so it’s ready for your CALYCO rebranding and website integration.</t>
  </si>
  <si>
    <t>www.behr.com - get me all details on all the products on this website. i need all info in csv file -extract detailed product data from this website, including fields like name, description, application, technical specs, advantages, substrate, recommended uses, packaging, VOC, and more. organize everything into a CSV</t>
  </si>
  <si>
    <t>https://www.benjaminmoore.com/en-us - get me all details on all the products on this website. I will try to sell these same products under brand of calyco so i need all info in csv file so i can easily update my website. -extract detailed product data from this website, including fields like name, description, application, technical specs, advantages, substrate, recommended uses, packaging, VOC, and more. I’ll organize everything into a CSV so it’s ready for your CALYCO rebranding and website integration.</t>
  </si>
  <si>
    <t xml:space="preserve">https://www.lick.com/us/products/paint get me all details on all the product data on this website. i need all info in csv file -extract:  url        name        description        short-description        details        category        application        advantages        features        finish_type_sheen        substrate        recommended_uses        price        packaging        technical_specs        base_type        coverage        voc_content        suitable_surfaces        application_instructions        drying_time        recoat_time        cleanup                                                                                                                                                                                                                                                                   </t>
  </si>
  <si>
    <t>www.behr.com</t>
  </si>
  <si>
    <t xml:space="preserve">www.behr.com get me all details on all the product data on this website. i need all info in csv file -extract product_data  like=url        name        description        short-description        details        category        application        advantages        features        finish_type_sheen        substrate        recommended_uses        price        packaging        technical_specs        base_type        coverage        voc_content        suitable_surfaces        application_instructions        drying_time        recoat_time        cleanup                                                                                                                                                                                                                                                                                                 </t>
  </si>
  <si>
    <t xml:space="preserve">https://www.benjaminmoore.com/en-us get me all details on all the product data on this website. i need all info in csv file -extract product_data  like=url        name        description        short-description        details        category        application        advantages        features        finish_type_sheen        substrate        recommended_uses        price        packaging        technical_specs        base_type        coverage        voc_content        suitable_surfaces        application_instructions        drying_time        recoat_time        cleanup                                                                                                                                                                                                                                                                                                 </t>
  </si>
  <si>
    <t xml:space="preserve">https://www.asianpaints.com/ get me all details on all the product data on this website. i need all info in csv file -extract product_data  like=url        name        description        short-description        details        category        application        advantages        features        finish_type_sheen        substrate        recommended_uses        price        packaging        technical_specs        base_type        coverage        voc_content        suitable_surfaces        application_instructions        drying_time        recoat_time        cleanup                                                                                                                                                                                                                                                                                                 </t>
  </si>
  <si>
    <t xml:space="preserve"> </t>
  </si>
  <si>
    <t>reference image</t>
  </si>
  <si>
    <t>Title</t>
  </si>
  <si>
    <t>Title2</t>
  </si>
  <si>
    <t>Image Reference</t>
  </si>
  <si>
    <t>MainIcons</t>
  </si>
  <si>
    <t>MinorIcons</t>
  </si>
  <si>
    <t>Extra Icons</t>
  </si>
  <si>
    <t>Footer (Finish)</t>
  </si>
  <si>
    <t>Short Description Header</t>
  </si>
  <si>
    <t>Description</t>
  </si>
  <si>
    <t>recommended_uses</t>
  </si>
  <si>
    <t>Surface Preparation</t>
  </si>
  <si>
    <t>Application</t>
  </si>
  <si>
    <t>drying_time</t>
  </si>
  <si>
    <t>recoat_time</t>
  </si>
  <si>
    <t>Name</t>
  </si>
  <si>
    <t>category</t>
  </si>
  <si>
    <t>features</t>
  </si>
  <si>
    <t>finish_type_sheen</t>
  </si>
  <si>
    <t>Details</t>
  </si>
  <si>
    <t>application</t>
  </si>
  <si>
    <t>Short Description</t>
  </si>
  <si>
    <t>advantages</t>
  </si>
  <si>
    <t>substrate</t>
  </si>
  <si>
    <t>price</t>
  </si>
  <si>
    <t>packaging</t>
  </si>
  <si>
    <t>technical_specs</t>
  </si>
  <si>
    <t>base_type</t>
  </si>
  <si>
    <t>coverage</t>
  </si>
  <si>
    <t>voc_content</t>
  </si>
  <si>
    <t>application_instructions</t>
  </si>
  <si>
    <t>cleanup</t>
  </si>
  <si>
    <t>coats_required</t>
  </si>
  <si>
    <t>temperature_range</t>
  </si>
  <si>
    <t>humidity_range</t>
  </si>
  <si>
    <t>brand</t>
  </si>
  <si>
    <t>tools_required</t>
  </si>
  <si>
    <t>color_options</t>
  </si>
  <si>
    <t>spread_rate</t>
  </si>
  <si>
    <t>preparation_instructions</t>
  </si>
  <si>
    <t>safety_precautions</t>
  </si>
  <si>
    <t>storage_instructions</t>
  </si>
  <si>
    <t>warranty</t>
  </si>
  <si>
    <t>product_number</t>
  </si>
  <si>
    <t>latex interior paint</t>
  </si>
  <si>
    <t>Silky Interior Latex Paint</t>
  </si>
  <si>
    <t>Silky Finish Interior Paint</t>
  </si>
  <si>
    <t>Soft-focus living room wall with smooth mid-sheen finish | subtle wainscoting detail highlighting refined texture | gentle brush strokes on plaster and drywall | muted bedroom corner with soft natural light | close-up of washable painted surface showing scuff resistance</t>
  </si>
  <si>
    <t>Great Coverage, Easy Maintenance</t>
  </si>
  <si>
    <t>Water Based ( Solvent Free), Low VOC (Eco safe), Eco Friendly</t>
  </si>
  <si>
    <t>Soft Silky Finish</t>
  </si>
  <si>
    <t>SOFT SILKY SHEEN ELEGANCE. EASY MAINTENANCE.</t>
  </si>
  <si>
    <t>Smooth-sheen interior wall paint that delivers a refined, silk-like finish with excellent washability. Designed to balance subtle shine with durability, making interiors both stylish and easy to maintain.</t>
  </si>
  <si>
    <t>Living Spaces: Bedrooms, living rooms, and lounges with a soft mid-sheen finish for warmth and elegance.
Transit Areas: Corridors, staircases, and passageways needing washable, scuff-resistant walls.
Decorative Interiors: Dining rooms and feature walls where a subtle silk glow enhances ambience.</t>
  </si>
  <si>
    <t>Ensure walls and ceilings are free of dust, and loose paint.
Sand glossy or uneven areas to a dull finish.
Fill cracks and holes with quality putty; allow to dry fully.
Spot-prime as needed. Use a high-quality primer.</t>
  </si>
  <si>
    <t>Stir paint thoroughly before and during use.
Mix containers for uniform color.
Use a quality roller, synthetic brush, or airless sprayer.
Begin with the ceiling, followed by walls.
Cut in edges first, then roll broad areas.
Paint in a crisscross motion, finishing with smooth, even lines.
Apply two coats; allow paint to dry between coats.</t>
  </si>
  <si>
    <t>1 hr</t>
  </si>
  <si>
    <t>2–4 hrs</t>
  </si>
  <si>
    <t>SilkTouch</t>
  </si>
  <si>
    <t>Interior</t>
  </si>
  <si>
    <t>Mid-sheen aesthetic | Easy to maintain</t>
  </si>
  <si>
    <t>Silk sheen | Soft matte</t>
  </si>
  <si>
    <t>SilkTouch balances refined shine with easy maintenance for elegant homes and corridors.</t>
  </si>
  <si>
    <t>Interior wall decoration</t>
  </si>
  <si>
    <t>Soft mid-sheen elegance for interior walls with excellent washability.</t>
  </si>
  <si>
    <t>Scuff resistant | Washable | Low VOC</t>
  </si>
  <si>
    <t>Plaster | Drywall | Concrete | Wood | Masonry</t>
  </si>
  <si>
    <t>1L, 4L, 10L, 20L</t>
  </si>
  <si>
    <t>Water-based, low-VOC formulation with high pigment content for rich, lasting colour.</t>
  </si>
  <si>
    <t>Water-based</t>
  </si>
  <si>
    <t>90–125 sq. ft./Ltr</t>
  </si>
  <si>
    <t>Low VOC</t>
  </si>
  <si>
    <t>Apply using brush, roller or spray. Ensure surface is clean and dry.</t>
  </si>
  <si>
    <t>Soap and Water</t>
  </si>
  <si>
    <t>2 coats</t>
  </si>
  <si>
    <t>12°C–40°C</t>
  </si>
  <si>
    <t>Under 80% RH</t>
  </si>
  <si>
    <t>Calyco</t>
  </si>
  <si>
    <t>Brush, roller, spray</t>
  </si>
  <si>
    <t>Available in 108 shades</t>
  </si>
  <si>
    <t>Surface should be dry and clean; apply primer if required</t>
  </si>
  <si>
    <t>Use gloves; work in ventilated area</t>
  </si>
  <si>
    <t>Store in cool, dry place away from sunlight</t>
  </si>
  <si>
    <t>5 years</t>
  </si>
  <si>
    <t>NOVA</t>
  </si>
  <si>
    <t>EasyCare Performance Paint</t>
  </si>
  <si>
    <t>Performance Paint ( for High-Traffic Spaces)</t>
  </si>
  <si>
    <t>Cozy bedroom wall with warm ambient lighting | smooth painted surfaces with subtle texture | close-up of paint roller applying even coat | soft-focus living space showing balanced light warmth</t>
  </si>
  <si>
    <t>SCRUB-RESISTANT • STAIN-RESISTANT • EASY MAINTENANCE</t>
  </si>
  <si>
    <t>Dirt-resistant | Great Coverage | Water Based ( Solvent Free), Low VOC (Eco safe), Eco Friendly</t>
  </si>
  <si>
    <t xml:space="preserve">Soft Sheen Finish  </t>
  </si>
  <si>
    <t>HIGH-CLARITY FINISH. EASYCARE PERFORMANCE.</t>
  </si>
  <si>
    <t>This premium low-VOC, water-based latex interior paint is engineered for durability and easy maintenance. It delivers crisp, neutral tones with brilliant clarity and balance. Built with scuff-proof and stain-guard technology, it ensures walls remain clean, fresh, and elegant with minimal effort. Ideal for high-traffic interiors that demand both resilience and beauty.</t>
  </si>
  <si>
    <t xml:space="preserve">Transit Areas: Hallways, corridors, staircases, and other high-traffic zones prone to scuffs and stains.
Work &amp; Common Areas: Offices, study rooms, waiting areas, and shared spaces requiring clean, long-lasting finishes.
Living Spaces: Bedrooms, living rooms, lounges, and other cozy interiors needing warmth and easy upkeep.
</t>
  </si>
  <si>
    <t xml:space="preserve">Ensure walls and ceilings are free of dust, and loose paint.
Sand glossy or uneven areas to a dull finish.
Fill cracks and holes with quality putty; allow to dry fully.
Spot-prime as needed. Use a high-quality primer.
</t>
  </si>
  <si>
    <t>3–5 hrs</t>
  </si>
  <si>
    <t>PureTone</t>
  </si>
  <si>
    <t>Fine pigment suspension | Balanced warmth and light</t>
  </si>
  <si>
    <t>Soft matte</t>
  </si>
  <si>
    <t>PureTone enhances clarity and light balance for elegant, minimal, and neutral-themed interiors.</t>
  </si>
  <si>
    <t>Living rooms, hallways, offices</t>
  </si>
  <si>
    <t>Great for clean, open interiors with architectural definition.</t>
  </si>
  <si>
    <t>Scrub-resistant
Stain-resistant
Dirt-resistant
Great coverage
Washable, easy to maintain
Water-based (solvent free)
Low VOC, eco safe, eco friendly
High-clarity, design-grade finish</t>
  </si>
  <si>
    <t>Plaster | Wood | Drywall</t>
  </si>
  <si>
    <t>High-performance acrylic elastomeric paint</t>
  </si>
  <si>
    <t>85–105 sq. ft./Ltr</t>
  </si>
  <si>
    <t>Apply evenly with roller or spray. Ensure weather conditions are dry.</t>
  </si>
  <si>
    <t>Soap &amp; Water</t>
  </si>
  <si>
    <t>Below 80% RH</t>
  </si>
  <si>
    <t>Brush, roller</t>
  </si>
  <si>
    <t>Custom exterior colours</t>
  </si>
  <si>
    <t>Clean and remove all loose material before application</t>
  </si>
  <si>
    <t>Use PPE if spraying</t>
  </si>
  <si>
    <t>Store in cool area; do not freeze</t>
  </si>
  <si>
    <t>6 years</t>
  </si>
  <si>
    <t>REGX</t>
  </si>
  <si>
    <t>latex paint</t>
  </si>
  <si>
    <t>Exterior Latex Paint</t>
  </si>
  <si>
    <t>Weatherproof Exterior Coat</t>
  </si>
  <si>
    <t xml:space="preserve">Outdoor wall with matte weatherproof finish | close-up of rain droplets beading on painted surface | exterior facade under natural sunlight | </t>
  </si>
  <si>
    <t>Weatherproof, UV resistant, Fade-Resistant</t>
  </si>
  <si>
    <t>Dirt-resistant | Great Coverage | Water Based ( Solvent Free) ,  Easy to Wash (Stain Resistant), Eco Friendly</t>
  </si>
  <si>
    <t xml:space="preserve">Matte Finish  </t>
  </si>
  <si>
    <t>LONG-LASTING COLOUR. WEATHERPROOF PROTECTION.</t>
  </si>
  <si>
    <t>Premium low-VOC, water-based exterior paint engineered for harsh climates. Provides deep coverage, weatherproof performance, and premium fade resistance, keeping facades vibrant even under strong sunlight.</t>
  </si>
  <si>
    <t>Designer Facades: Villas, prestige homes, and architectural exteriors needing colour retention. Exposed Surfaces: Walls and trims facing direct sunlight, wind, and rain. High-Value Projects: Commercial and residential exteriors requiring long-lasting performance.</t>
  </si>
  <si>
    <t>1.5 hrs</t>
  </si>
  <si>
    <t>4 hrs</t>
  </si>
  <si>
    <t>CalmXterior</t>
  </si>
  <si>
    <t>Exterior</t>
  </si>
  <si>
    <t>Self-cleaning | No chalking | Deep coverage</t>
  </si>
  <si>
    <t>CalmXterior preserves your design intent with fade-resistant colour and refined finishes for facades.</t>
  </si>
  <si>
    <t>Architectural &amp; villa exteriors</t>
  </si>
  <si>
    <t>Long-lasting colour even under harsh sunlight.</t>
  </si>
  <si>
    <t>ColourSet | Ultra fade-resist | Premium finish</t>
  </si>
  <si>
    <t>Plaster | AAC | Textured cement</t>
  </si>
  <si>
    <t>High gloss acrylic with anti-fade pigment</t>
  </si>
  <si>
    <t>80–100 sq. ft./Ltr</t>
  </si>
  <si>
    <t>Apply with brush or short-nap roller. Surface must be dust-free.</t>
  </si>
  <si>
    <t>Below 75% RH</t>
  </si>
  <si>
    <t>Roller</t>
  </si>
  <si>
    <t>Rich jewel tones, whites</t>
  </si>
  <si>
    <t>Use on clean, dust-free surfaces</t>
  </si>
  <si>
    <t>Mask during use; avoid skin contact</t>
  </si>
  <si>
    <t>Keep in dry, sealed storage</t>
  </si>
  <si>
    <t>4 years</t>
  </si>
  <si>
    <t>LUSTROLITE</t>
  </si>
  <si>
    <t>Glossy Interior Latex Paint</t>
  </si>
  <si>
    <t>Glossy Finish Interior Paint</t>
  </si>
  <si>
    <t>Modern living room corner with glossy painted accent wall | soft reflections on high-gloss surface | paintbrush with glossy wet paint | clean white trim details with shine</t>
  </si>
  <si>
    <t xml:space="preserve">Low VOC (Eco safe) Easy to Wash (Stain Resistant), </t>
  </si>
  <si>
    <t>Great Coverage,  Water Based ( Solvent Free) ,  Eco Friendly | Long-lasting glow</t>
  </si>
  <si>
    <t xml:space="preserve">Glossy Finish  </t>
  </si>
  <si>
    <t>GLOSSY LUXURY. DESIGNER-READY SURFACES.</t>
  </si>
  <si>
    <t>Premium water-based gloss paint designed for statement walls, trims, and lobbies. Provides high sheen, durable finish, and colour-lock technology for long-lasting glow with easy maintenance.</t>
  </si>
  <si>
    <t>Feature Walls: Accents in living rooms, bedrooms, and lobbies needing a polished statement. Transit Areas: Staircases, corridors, and interiors requiring a durable glossy coat. Formal Spaces: Reception areas and formal interiors with high-sheen finishes.</t>
  </si>
  <si>
    <t>3–4 hrs</t>
  </si>
  <si>
    <t>LustroLite</t>
  </si>
  <si>
    <t>Gloss finish | Durable film | Colour lock technology</t>
  </si>
  <si>
    <t>Gloss</t>
  </si>
  <si>
    <t>LustroLite delivers a polished, reflective finish with high durability and designer-grade clarity.</t>
  </si>
  <si>
    <t>Formal spaces, staircases, lobbies</t>
  </si>
  <si>
    <t>Glossy luxury paint for statement walls and halls.</t>
  </si>
  <si>
    <t>Gloss | Scrub-resistant | Long-lasting glow</t>
  </si>
  <si>
    <t>Plaster | MDF | Drywall | Wood</t>
  </si>
  <si>
    <t>Mid-sheen water-based emulsion with low VOC and excellent coverage</t>
  </si>
  <si>
    <t>Apply 2 coats with brush or roller. Thin as per label if needed.</t>
  </si>
  <si>
    <t>Soft pastel tones</t>
  </si>
  <si>
    <t>Ensure substrate is dry and dust-free</t>
  </si>
  <si>
    <t>Non-toxic; low odor</t>
  </si>
  <si>
    <t>Store sealed in dry, cool place</t>
  </si>
  <si>
    <t>SILKTOUCH</t>
  </si>
  <si>
    <t>Interior Latex Paint</t>
  </si>
  <si>
    <t>Subtle wall texture with smooth matte finish | soft-focus living room wall with wainscoting detail on painted walls | muted sofa silhouette to emphasize wall quality | backdrop of beautiful painted walls with a luxe sofa | faint painted ceiling corner with natural light</t>
  </si>
  <si>
    <t xml:space="preserve">Low VOC (Eco safe) ,Great Coverage, </t>
  </si>
  <si>
    <t>Water Based ( Solvent Free) ,  Easy to Wash (Stain Resistant), Eco Friendly</t>
  </si>
  <si>
    <t>Strong Adhesion | REFINED COLOR | SMOOTH FINISH</t>
  </si>
  <si>
    <t xml:space="preserve">Low-sheen Matte Finish  </t>
  </si>
  <si>
    <t>FASTER FINISH, RICHER LOOK.
PAINT THAT ELEVATES EVERY ROOM.</t>
  </si>
  <si>
    <t xml:space="preserve">This eco-friendly paint offers rich, vibrant, faderesistant color with excellent hide for walls and
ceilings. Its water-based, low-VOC formula makes it an ideal choice for healthy indoor living.
</t>
  </si>
  <si>
    <t>Perfect for interior walls and ceilings in:
Homes, hotels, and offices.
Living rooms, bedrooms, and dining areas.
Low to medium trac spaces.</t>
  </si>
  <si>
    <t>Low VOC (Eco safe) ,Great Coverage,         Water Based ( Solvent Free) ,  Easy to Wash (Stain Resistant), Eco Friendly        Strong Adhesion | REFINED COLOR | SMOOTH FINISH</t>
  </si>
  <si>
    <t>Soft sheen | Matte</t>
  </si>
  <si>
    <t>The most discerning designers and homeowners choose Nova for its rich, lasting colour and unmatched interior performance.</t>
  </si>
  <si>
    <t>Interior wall painting</t>
  </si>
  <si>
    <t>Vibrant, high-pigment colour. Low VOC. Water-based for safer, smarter living.</t>
  </si>
  <si>
    <t>High-pigment colour | Superior coverage | Scrub-resistant</t>
  </si>
  <si>
    <t>Drywall | Plaster | Wood | Masonry | Metal</t>
  </si>
  <si>
    <t>1L, 4L, 10L</t>
  </si>
  <si>
    <t>Low-sheen anti-glare emulsion</t>
  </si>
  <si>
    <t>100–120 sq. ft./Ltr</t>
  </si>
  <si>
    <t>Brush or roller recommended. Avoid over-thinning.</t>
  </si>
  <si>
    <t>Neutral tones</t>
  </si>
  <si>
    <t>10–12 m²/L</t>
  </si>
  <si>
    <t>Ensure surface is clean and dry</t>
  </si>
  <si>
    <t>Use gloves; ventilate workspace</t>
  </si>
  <si>
    <t>Keep in cool place, tightly sealed</t>
  </si>
  <si>
    <t>C22INT001</t>
  </si>
  <si>
    <t>stain &amp; sealer</t>
  </si>
  <si>
    <t>Wood Stain &amp; Sealer</t>
  </si>
  <si>
    <t>Flexible &amp; Strong Adhesion Wood Stain</t>
  </si>
  <si>
    <t>Close-up of wood grain with even stain coat | brush applying solid opaque stain on timber | natural wood texture transitioning from raw to finished | rustic wooden furniture corner softly lit | clear sealer gloss on wood surface highlights texture</t>
  </si>
  <si>
    <t>Waterproof,Mold Resistant,Strong Adhesion</t>
  </si>
  <si>
    <t xml:space="preserve">UV-proof |Breathable |Anti-Algae| WATER BASED | Low VOC | </t>
  </si>
  <si>
    <t>Flat | Dead flat</t>
  </si>
  <si>
    <t>RICH COLOUR. FLEXIBLE PROTECTION.</t>
  </si>
  <si>
    <t>Water-based stain and sealer formulated to restore, protect, and unify wood surfaces. Provides strong adhesion, waterproofing, and long-term flexibility to preserve natural wood grain while offering solid colour coverage.</t>
  </si>
  <si>
    <t>Fencing: Protects exterior fences from weathering and fading. Outdoor Structures: Ideal for sheds, decks, and garden furniture. General Wood Surfaces: Restores aged, stained, or mismatched timber.</t>
  </si>
  <si>
    <t>Start with a clean, dry, firm surface for maximum adhesion.
Remove dust, grease, dirt, and any loose or peeling material.
Do not apply on oily/greasy areas or surfaces exposed to continuous water immersion.</t>
  </si>
  <si>
    <t>Stir well for consistent color and protection.
Mix multiple containers together to maintain uniform shade.
Apply evenly with brush, roller, squeegee, or spray.
One coat is usually sufficient; add a second for extra durability.
Smooth the surface while wet to ensure a uniform finish.</t>
  </si>
  <si>
    <t>2–3 hrs</t>
  </si>
  <si>
    <t>WoodGuard</t>
  </si>
  <si>
    <t>Wood coatings</t>
  </si>
  <si>
    <t>Flexible film | Flaw coverage | Strong adhesion</t>
  </si>
  <si>
    <t>WoodGuard restores and seals wood surfaces with deep, rich colour and long-term protection.</t>
  </si>
  <si>
    <t>Exterior wooden surfaces</t>
  </si>
  <si>
    <t>Protects and covers aged, stained, or mismatched wood.</t>
  </si>
  <si>
    <t>Solid colour | Long-term protection | Waterproof</t>
  </si>
  <si>
    <t>Hardwood | Softwood | Ply</t>
  </si>
  <si>
    <t>Balanced neutral emulsion paint</t>
  </si>
  <si>
    <t>100–125 sq. ft./Ltr</t>
  </si>
  <si>
    <t>Apply using brush or roller in smooth strokes.</t>
  </si>
  <si>
    <t>Standard tools</t>
  </si>
  <si>
    <t>Whites, greys, off-whites</t>
  </si>
  <si>
    <t>9–12 m²/L</t>
  </si>
  <si>
    <t>Surface must be smooth and dust-free</t>
  </si>
  <si>
    <t>Use gloves; ventilated area</t>
  </si>
  <si>
    <t>Store in shade; avoid sun</t>
  </si>
  <si>
    <t>C22INT002</t>
  </si>
  <si>
    <t>Deck Coating</t>
  </si>
  <si>
    <t>Strong Bonding &amp; Fungal-Resistant Coating</t>
  </si>
  <si>
    <t>Close-up of outdoor wood deck surface showing textured grip coating | roller applying sealant on timber deck | weather-exposed deck with protective finish | faint image of wet surface shedding water</t>
  </si>
  <si>
    <t>Waterproof,Slip Resistant</t>
  </si>
  <si>
    <t xml:space="preserve">Mold Resistant | UV-proof | WATER BASED | Low VOC | Long-term protection | </t>
  </si>
  <si>
    <t>Flat Finish</t>
  </si>
  <si>
    <t>STRONG BOND. HEAVY-DUTY RESURFACING.</t>
  </si>
  <si>
    <t>Heavy-duty, water-based resurfacing coating designed to restore damaged timber decks. Repairs cracks, seals splinters, and adds a slip-resistant, weather-protective finish for long-lasting durability.</t>
  </si>
  <si>
    <t>Decks: Restores worn or cracked wooden decks exposed to weather. Ramps: Provides slip resistance and protection for outdoor ramps. Walkways: Ideal for timber walkways needing resurfacing and fungal resistance.</t>
  </si>
  <si>
    <t>2 hrs</t>
  </si>
  <si>
    <t>6 hrs</t>
  </si>
  <si>
    <t>DeckSure</t>
  </si>
  <si>
    <t>Textured grip | Flexible fill | Fungal-safe</t>
  </si>
  <si>
    <t>Matte</t>
  </si>
  <si>
    <t>DeckSure resurfaces worn timber, filling cracks and sealing decks against weather and wear.</t>
  </si>
  <si>
    <t>Deck restoration</t>
  </si>
  <si>
    <t>Repairs cracks, seals splinters, and protects surfaces.</t>
  </si>
  <si>
    <t>Fills cracks | Slip resistant | Resurfacing</t>
  </si>
  <si>
    <t>Rough timber</t>
  </si>
  <si>
    <t>Acrylic wood stain with weather-grade binder</t>
  </si>
  <si>
    <t>Use pad, roller or brush. Best applied in 2 coats.</t>
  </si>
  <si>
    <t>16 wood tones</t>
  </si>
  <si>
    <t>Light sanding recommended before application</t>
  </si>
  <si>
    <t>No open flame nearby</t>
  </si>
  <si>
    <t>Store sealed in dry conditions</t>
  </si>
  <si>
    <t>DEF-WOOD</t>
  </si>
  <si>
    <t>Masonry Sealer</t>
  </si>
  <si>
    <t>Breathable, No-Peeling Sealer</t>
  </si>
  <si>
    <t>Close-up of sealed concrete surface with matte finish | concrete paver pathway with clean sealant coat | outdoor stone wall with subtle water resistance | smooth finish on brick facade</t>
  </si>
  <si>
    <t>Waterproof | Breathable |Anti-Algae</t>
  </si>
  <si>
    <t xml:space="preserve">Mold Resistant | Anti-algae | UV-proof  WATER BASED | Low VOC | Long-term protection | </t>
  </si>
  <si>
    <t>BREATHABLE BARRIER. NO-PEEL PROTECTION.</t>
  </si>
  <si>
    <t>Premium water-based masonry sealer designed to waterproof, protect, and color-enhance concrete, pavers, and brick. Provides a breathable, anti-algae finish that resists UV damage and peeling for long-lasting durability.</t>
  </si>
  <si>
    <t>Driveways: Protects stone and concrete driveways from stains and water ingress. Basements: Seals masonry and pavers to reduce dampness. Outdoor Masonry: Ideal for facades, walls, and paver pathways requiring breathable protection.</t>
  </si>
  <si>
    <t>8 hrs</t>
  </si>
  <si>
    <t>StoneShield</t>
  </si>
  <si>
    <t>Floor coatings</t>
  </si>
  <si>
    <t>No peeling | Anti-algae | Breathable barrier</t>
  </si>
  <si>
    <t>StoneShield offers breathable protection and colour enhancement for concrete, pavers, and masonry.</t>
  </si>
  <si>
    <t>Masonry sealing, concrete protection</t>
  </si>
  <si>
    <t>Protects, colors, and waterproofs your surfaces.</t>
  </si>
  <si>
    <t>Stain + seal | UV-proof | Breathable</t>
  </si>
  <si>
    <t>Concrete | Paver | Brick</t>
  </si>
  <si>
    <t>4L, 10L</t>
  </si>
  <si>
    <t>Thick elastomeric deck repair coating</t>
  </si>
  <si>
    <t>60–80 sq. ft./Ltr</t>
  </si>
  <si>
    <t>Apply with roller or squeegee. Fill cracks before painting.</t>
  </si>
  <si>
    <t>Deck roller</t>
  </si>
  <si>
    <t>6 deck colours</t>
  </si>
  <si>
    <t>Remove loose paint and clean wood</t>
  </si>
  <si>
    <t>Use gloves and ventilate area</t>
  </si>
  <si>
    <t>Keep off floor; avoid heat</t>
  </si>
  <si>
    <t>DEF-DECK</t>
  </si>
  <si>
    <t>Concrete Coating</t>
  </si>
  <si>
    <t>Stain-resistant and abrasion tough</t>
  </si>
  <si>
    <t>Textured concrete floor with matte finish | roller applying clear sealer on driveway | close-up of sealed concrete joint | faint industrial floor pattern softly focused | subtle sheen on outdoor concrete steps</t>
  </si>
  <si>
    <t>Waterproof, Stain-Resistant,Impact Resistant</t>
  </si>
  <si>
    <t>Easy maintenance | Impact resistant | Easy application</t>
  </si>
  <si>
    <t>TOUGH FLOORS. STAIN-RESISTANT PROTECTION.</t>
  </si>
  <si>
    <t>Premium water-based floor coating engineered for durability, abrasion resistance, and stain guard. Creates a tough, easy-to-clean barrier for warehouses, garages, and industrial spaces with heavy wear.</t>
  </si>
  <si>
    <t>Warehouses: Protects concrete floors from abrasion and impact. Basements: Seals and resists stains in residential or commercial basements. Garages: Tough protection for automotive and equipment-heavy areas.</t>
  </si>
  <si>
    <t>FloorPro</t>
  </si>
  <si>
    <t>Stain-resistant | Abrasion-tough</t>
  </si>
  <si>
    <t>Low sheen</t>
  </si>
  <si>
    <t>FloorPro is made for garages and industrial spaces that demand toughness, cleanability, and impact resistance.</t>
  </si>
  <si>
    <t>Interior floors</t>
  </si>
  <si>
    <t>Impact-resistant, easy-to-clean floor protection.</t>
  </si>
  <si>
    <t>Impact resistant | Satin finish | Easy maintenance</t>
  </si>
  <si>
    <t>Smooth concrete</t>
  </si>
  <si>
    <t>4L, 10L, 20L</t>
  </si>
  <si>
    <t>Acrylic-siloxane blend for high durability</t>
  </si>
  <si>
    <t>90–110 sq. ft./Ltr</t>
  </si>
  <si>
    <t>Apply with brush, roller or spray. Ensure base is clean and cured.</t>
  </si>
  <si>
    <t>8 concrete shades</t>
  </si>
  <si>
    <t>Etch surface and clean dust before application</t>
  </si>
  <si>
    <t>Gloves and mask recommended</t>
  </si>
  <si>
    <t>Store upright in cool place</t>
  </si>
  <si>
    <t>DEF-MAS</t>
  </si>
  <si>
    <t>Metal Coating</t>
  </si>
  <si>
    <t>No primer needed, long-lasting</t>
  </si>
  <si>
    <t>Smooth metal panel with protective coating | spray gun applying coating on steel structure | brushed metal surface with uniform finish | close-up of coated metal railing | muted industrial equipment with durable finish</t>
  </si>
  <si>
    <t>Waterproof, No Primer</t>
  </si>
  <si>
    <t>Flexible film | Direct-to-metal | UV-proof  WATER BASED | Low VOC |Easy application</t>
  </si>
  <si>
    <t>DIRECT-TO-METAL. ANTI-CORROSION PROTECTION.</t>
  </si>
  <si>
    <t>Water-based, anti-corrosive industrial coating engineered for long-lasting adhesion and flexible performance. Bonds directly to steel without primer, stopping rust and sealing surfaces against harsh environments.</t>
  </si>
  <si>
    <t>Metal Structures: Industrial frameworks and steel equipment. Fences &amp; Railings: Long-term outdoor protection for iron and steel. General Steelwork: Direct-to-metal finish for warehouses, factories, and infrastructure.</t>
  </si>
  <si>
    <t>IronShield</t>
  </si>
  <si>
    <t>Stain &amp; sealer</t>
  </si>
  <si>
    <t>No primer needed | Long-term barrier</t>
  </si>
  <si>
    <t>Dead flat</t>
  </si>
  <si>
    <t>IronShield protects structural metal from corrosion with a flexible, industrial-grade direct-to-metal film.</t>
  </si>
  <si>
    <t>Steel protection</t>
  </si>
  <si>
    <t>Stops rust, seals steel, and resists harsh environments.</t>
  </si>
  <si>
    <t>Anti-rust | Flexible film | Direct-to-metal</t>
  </si>
  <si>
    <t>Metal</t>
  </si>
  <si>
    <t>Polyacrylic floor topcoat</t>
  </si>
  <si>
    <t>75–100 sq. ft./Ltr</t>
  </si>
  <si>
    <t>Use roller or floor pad. Allow full drying between coats.</t>
  </si>
  <si>
    <t>Greys and neutrals</t>
  </si>
  <si>
    <t>Remove grease; clean thoroughly</t>
  </si>
  <si>
    <t>Non-toxic; avoid eyes</t>
  </si>
  <si>
    <t>Store cool; keep sealed</t>
  </si>
  <si>
    <t>DEF-FLR</t>
  </si>
  <si>
    <t>Heat Shield Coating</t>
  </si>
  <si>
    <t>Thermal protection and dust resistant</t>
  </si>
  <si>
    <t>Reflective surface on roof or tank with sunlight reflection | heat-resistant coating applied on metal pipe | dust-free industrial exterior with matte finish</t>
  </si>
  <si>
    <t>Waterproof, Heat-Blocking,Dust Resistant</t>
  </si>
  <si>
    <t>Thermal shield | Dust resistant| UV-proof  WATER BASED | Low VOC |Easy application</t>
  </si>
  <si>
    <t>REFLECTIVE BARRIER. HEAT &amp; DUST RESISTANT.</t>
  </si>
  <si>
    <t>Water-based, low-VOC thermal coating that reduces heat absorption, blocks dust, and resists degradation from harsh sunlight. Provides reflective, protective insulation for roofs, tanks, and pipelines.</t>
  </si>
  <si>
    <t>Roofs: Reduces surface temperature on exposed roofing. Tanks: Protects water tanks and storage containers from heat damage. Pipelines: Shields pipes and ducts against heat and dust.</t>
  </si>
  <si>
    <t>3 hrs</t>
  </si>
  <si>
    <t>ThermaCool</t>
  </si>
  <si>
    <t>Thermal shield | Dust resistant</t>
  </si>
  <si>
    <t>ThermaCool reflects heat and insulates surfaces like tanks, pipes, and exposed roofing.</t>
  </si>
  <si>
    <t>Heat-prone outdoor surfaces</t>
  </si>
  <si>
    <t>Reduces heat absorption and thermal degradation.</t>
  </si>
  <si>
    <t>Reflective | Heat-blocking | Anti-peel</t>
  </si>
  <si>
    <t>Metal | Concrete | Cement fibre</t>
  </si>
  <si>
    <t>Advanced rust-inhibiting resin system</t>
  </si>
  <si>
    <t>90–100 sq. ft./Ltr</t>
  </si>
  <si>
    <t>Apply by brush or spray. Surface should be degreased and rust-free.</t>
  </si>
  <si>
    <t>Brush</t>
  </si>
  <si>
    <t>Metallic tones</t>
  </si>
  <si>
    <t>Remove rust and mask edges before painting</t>
  </si>
  <si>
    <t>Wear gloves; ventilate area</t>
  </si>
  <si>
    <t>Keep indoors and sealed</t>
  </si>
  <si>
    <t>DEF-STEEL</t>
  </si>
  <si>
    <t>ALL-SURFACE STAIN &amp; SEALER</t>
  </si>
  <si>
    <t xml:space="preserve">Wood deck staining | Concrete staining | Applying on metal </t>
  </si>
  <si>
    <t>Waterproof,UV Resistant</t>
  </si>
  <si>
    <t>Mold Resistant |  Seals Cracks |  Water Based ( Solvent Free), Low VOC (Eco safe), Eco Friendly</t>
  </si>
  <si>
    <t>BREATHABLE SHIELD. TOUGH ADHESION.
THE ONE SEALER FOR E
VERY SURFACE.</t>
  </si>
  <si>
    <t>All Surface Stain &amp; Sealer is a premium lo
w-VOC, water-based sealer designed for superior adhesion and long-lasting
protection. It forms a breathable, waterproof film that protects wood, metal, concrete, and other porous surfaces. Ideal for
indoor and outdoor use.</t>
  </si>
  <si>
    <t>Outdoor: Decks, fences, railings, facades
Indoor: Kitchens, bathrooms, windows, doors
Structural: Concrete, metal structures, factory floors.</t>
  </si>
  <si>
    <t>Defense</t>
  </si>
  <si>
    <t>Designed for superior adhesion and long-lasting protection</t>
  </si>
  <si>
    <t>Defense adapts to nearly any surface, offering long-lasting protection across all climates and use cases.</t>
  </si>
  <si>
    <t>Multi-surface areas</t>
  </si>
  <si>
    <t>The one coating every surface can trust — waterproof, UV-stable, breathable, and flexible.</t>
  </si>
  <si>
    <t>All-in-one | Waterproof | Breathable | UV-resistant</t>
  </si>
  <si>
    <t>Wood | Metal | Concrete | Plaster | Brick | Tile | Masonry</t>
  </si>
  <si>
    <t>1L, 4L</t>
  </si>
  <si>
    <t>Aluminum pigment ceramic matrix</t>
  </si>
  <si>
    <t>80–90 sq. ft./Ltr</t>
  </si>
  <si>
    <t>Use spray, roller or brush. Best done early morning or evening.</t>
  </si>
  <si>
    <t>Silver grey</t>
  </si>
  <si>
    <t>Degrease and clean thoroughly</t>
  </si>
  <si>
    <t>No open flames nearby</t>
  </si>
  <si>
    <t>Store sealed away from heat</t>
  </si>
  <si>
    <t>DEF-THERMO</t>
  </si>
  <si>
    <t>Waterproof Coating</t>
  </si>
  <si>
    <t>Invisible Waterproof Masonry Protector</t>
  </si>
  <si>
    <t>Tile, brick, and concrete surfaces with invisible waterproof coating | close-up of water droplets beading on natural stone | masonry wall with transparent sealant applied</t>
  </si>
  <si>
    <t>Waterproof | Invisible Finish | Easy Maintenance</t>
  </si>
  <si>
    <t>INVISIBLE BARRIER. STRONG WATERPROOFING.</t>
  </si>
  <si>
    <t>Premium transparent waterproof coating for masonry, brick, tile, and concrete. Forms an invisible, breathable barrier that prevents water penetration while preserving natural surface aesthetics.</t>
  </si>
  <si>
    <t>Natural Stone: Protects facades and cladding without altering appearance. Brick &amp; Tile: Seals exterior walls and tiled surfaces for long-term waterproofing. Masonry: Ideal for concrete and plaster surfaces needing invisible protection.</t>
  </si>
  <si>
    <t>HydroClear</t>
  </si>
  <si>
    <t>Anti-algae | Waterproofs without visible film</t>
  </si>
  <si>
    <t>HydroClear Shield waterproofs tile, brick, and stone without changing how they look or feel.</t>
  </si>
  <si>
    <t>Masonry, brick, tile waterproofing</t>
  </si>
  <si>
    <t>Invisible water-repellent that preserves natural surface aesthetics.</t>
  </si>
  <si>
    <t>Deep-seal breathable barrier | Invisible finish</t>
  </si>
  <si>
    <t>Concrete | Stone | Brick | Plaster</t>
  </si>
  <si>
    <t>Advanced multi-polymer composite</t>
  </si>
  <si>
    <t>85–110 sq. ft./Ltr</t>
  </si>
  <si>
    <t>Apply in 2 coats. Stir paint well before use.</t>
  </si>
  <si>
    <t>Clear and tinted neutrals</t>
  </si>
  <si>
    <t>Apply on dry, masked surfaces</t>
  </si>
  <si>
    <t>Wear protective gear and ventilate</t>
  </si>
  <si>
    <t>Store away from sunlight, sealed</t>
  </si>
  <si>
    <t>DEFENSE</t>
  </si>
  <si>
    <t>enamel</t>
  </si>
  <si>
    <t>Fast Drying Enamel</t>
  </si>
  <si>
    <t>High-Gloss Protective Metal Finish</t>
  </si>
  <si>
    <t>Close-up of glossy metal surface on automotive panel | spray gun applying fast drying enamel | detailed view of clean high gloss finish on fender</t>
  </si>
  <si>
    <t>Long-term barrier ,High Gloss</t>
  </si>
  <si>
    <t>Glossy resistant | Chemical safe|   Protective Metal Finish|  Oil-based enamel</t>
  </si>
  <si>
    <t>QUICK-CURE ENAMEL. HIGH-GLOSS PROTECTION.</t>
  </si>
  <si>
    <t>Industrial-grade enamel engineered for rapid drying, mechanical toughness, and chemical resistance. Provides a glossy, durable finish ideal for metal equipment and transport vehicles.</t>
  </si>
  <si>
    <t>Automotive Panels: High-gloss protective coat for fenders and panels. Transport Equipment: Durable enamel for trucks, rail, and machinery. Defense Vehicles: Fast-drying protective finish for field-ready metal equipment.</t>
  </si>
  <si>
    <t>Ensure metal surface is dry, clean, and free of chalk, dust, and grease. Sand lightly for adhesion.</t>
  </si>
  <si>
    <t>Stir well before use. Apply with brush, roller, or spray. One coat usually sufficient. Two wet-on-wet coats recommended for best durability.</t>
  </si>
  <si>
    <t>Enamel</t>
  </si>
  <si>
    <t>Adhesion test passed | High mechanical resistance</t>
  </si>
  <si>
    <t>Fast Drying Enamel cures fast, resists chemicals, and gives a clean, glossy metal finish.</t>
  </si>
  <si>
    <t>Automotive panels, fenders, transport equipment, defense vehicles</t>
  </si>
  <si>
    <t>Fast-drying, high-gloss black enamel for metal surfaces.</t>
  </si>
  <si>
    <t>Fast drying | Excellent gloss &amp; durability | Automotive-grade chemical resistance</t>
  </si>
  <si>
    <t>Water-based acrylic primer with strong adhesion and alkali resistance</t>
  </si>
  <si>
    <t>Use brush or roller. Sand lightly before painting.</t>
  </si>
  <si>
    <t>1 coat</t>
  </si>
  <si>
    <t>Base white</t>
  </si>
  <si>
    <t>Remove chalk, dust and grease before use</t>
  </si>
  <si>
    <t>Use gloves; ventilated area needed</t>
  </si>
  <si>
    <t>Store away from frost; seal well</t>
  </si>
  <si>
    <t>PRIMEDEF</t>
  </si>
  <si>
    <t>Alkyd Enamel</t>
  </si>
  <si>
    <t>Durable Gloss with Smooth Flow</t>
  </si>
  <si>
    <t>Close-up of smooth glossy trim and door surfaces | paintbrush applying smooth alkyd enamel on cabinet door | detailed glossy finish on metal industrial surface</t>
  </si>
  <si>
    <t>Durable Finish | Chemical Resist</t>
  </si>
  <si>
    <t>Smooth Gloss|  Oil-based alkyd enamel | Solvent-based</t>
  </si>
  <si>
    <t>HARD GLOSS. LONG-TERM DURABILITY.</t>
  </si>
  <si>
    <t>Oil-based alkyd enamel engineered for superior hardness, gloss retention, and chemical resistance. Provides smooth flow and leveling for trims, cabinets, and metal surfaces exposed to high wear.</t>
  </si>
  <si>
    <t>Trims &amp; Doors: Durable gloss finish for wood trims and door frames. Cabinets &amp; Furniture: Long-lasting protection for household cabinetry. Industrial Metal: High-performance gloss enamel for equipment and surfaces needing durability.</t>
  </si>
  <si>
    <t>Ensure substrate is clean, dry, and dust-free. Sand glossy areas to a dull finish. Remove grease, rust, or loose coatings.</t>
  </si>
  <si>
    <t>Stir thoroughly before use. Apply with brush, roller, or spray. Two wet-on-wet coats recommended for best durability.</t>
  </si>
  <si>
    <t>Slow drying | Excellent flow and leveling</t>
  </si>
  <si>
    <t>Alkyd Enamel offers smooth gloss, chemical resistance, and strong adhesion for long-term results.</t>
  </si>
  <si>
    <t>Trim, doors, cabinets, industrial surfaces</t>
  </si>
  <si>
    <t>Highly durable alkyd enamel ideal for trim, metal, and high-wear surfaces.</t>
  </si>
  <si>
    <t>Extremely durable | Excellent chemical resistance</t>
  </si>
  <si>
    <t>Wood | Metal | Previously painted surfaces</t>
  </si>
  <si>
    <t>Siloxane emulsion that waterproofs without altering surface appearance</t>
  </si>
  <si>
    <t>75–90 sq. ft./Ltr</t>
  </si>
  <si>
    <t>Spray or brush 2 wet-on-wet coats.</t>
  </si>
  <si>
    <t>Sprayer, brush</t>
  </si>
  <si>
    <t>Clear finish</t>
  </si>
  <si>
    <t>Remove moss and clean thoroughly</t>
  </si>
  <si>
    <t>Wear mask and avoid spraying in wind</t>
  </si>
  <si>
    <t>Store upright, avoid heat</t>
  </si>
  <si>
    <t>HYDRCLR</t>
  </si>
  <si>
    <t>aluminium paint</t>
  </si>
  <si>
    <t>Aluminium Paint</t>
  </si>
  <si>
    <t>Long-Lasting Metallic Shine</t>
  </si>
  <si>
    <t>Glossy aluminium surface on industrial door or tank | spray application of aluminium enamel | close-up of durable metallic finish on railing</t>
  </si>
  <si>
    <t>Aluminium Paint,Metallic Shine,Washable</t>
  </si>
  <si>
    <t>Washable finish | Durable coat | Good flow</t>
  </si>
  <si>
    <t>Decorative alkyd topcoat with excellent hide, durability, and washability.</t>
  </si>
  <si>
    <t>High-quality aluminium alkyd enamel for durable interior and exterior use on primed metal surfaces.</t>
  </si>
  <si>
    <t>Best for tanks, ducts, equipment, and metallic fixtures</t>
  </si>
  <si>
    <t>Touch dry in 1 hr; fully cured in 48–72 hrs</t>
  </si>
  <si>
    <t>8–10 mins between coats</t>
  </si>
  <si>
    <t>Industrial coatings</t>
  </si>
  <si>
    <t>Modified alkyd resin | Excellent coverage | Washable</t>
  </si>
  <si>
    <t>Aluminium Paint offers long-lasting metallic shine with superior coverage and flow.</t>
  </si>
  <si>
    <t>Doors, tanks, equipment, railings, ducts, infrastructure</t>
  </si>
  <si>
    <t>Excellent hide | Durable | Good flow and leveling</t>
  </si>
  <si>
    <t>1L, 4L, 20L</t>
  </si>
  <si>
    <t>Fast-drying styrenated alkyd enamel with high gloss and good mechanical strength</t>
  </si>
  <si>
    <t>Alkyd-based</t>
  </si>
  <si>
    <t>Medium VOC</t>
  </si>
  <si>
    <t>Apply 2 coats over primer. Allow 10 mins between coats. Can be baked if needed.</t>
  </si>
  <si>
    <t>Soap &amp; water or stoving thinner</t>
  </si>
  <si>
    <t>Ambient–40°C</t>
  </si>
  <si>
    <t>Below 95% RH</t>
  </si>
  <si>
    <t>Brush, roller, spray gun</t>
  </si>
  <si>
    <t>Black (custom shades on request)</t>
  </si>
  <si>
    <t>Surface should be primed, clean and dry</t>
  </si>
  <si>
    <t>Highly flammable; wear PPE and ventilate</t>
  </si>
  <si>
    <t>Store in metal can, away from flame</t>
  </si>
  <si>
    <t>3 years</t>
  </si>
  <si>
    <t>FD-EN-BLK</t>
  </si>
  <si>
    <t>primer</t>
  </si>
  <si>
    <t>Defense Primer</t>
  </si>
  <si>
    <t>Fast-Drying Multi-Surface Bonding Primer</t>
  </si>
  <si>
    <t>Multi-surface application on concrete, plaster, and metal | roller applying primer on wood and steel | smooth primer coat on MDF panel</t>
  </si>
  <si>
    <t>Fast Drying,Multi-Surface</t>
  </si>
  <si>
    <t>Easy maintenance Alkali-resistant | Stain-blocking</t>
  </si>
  <si>
    <t>UNIVERSAL SEALER. STRONGER BOND.</t>
  </si>
  <si>
    <t>Heavy-duty water-based acrylic primer designed to seal pores, block stains, and improve adhesion. Creates a reliable, even base for any topcoat on multiple substrates.</t>
  </si>
  <si>
    <t>Basecoat Preparation: Essential first layer before Calyco topcoats. Multi-Surface Use: Effective on concrete, plaster, MDF, wood, and steel. Interior/Exterior: Suitable for both indoor and outdoor priming.</t>
  </si>
  <si>
    <t>Ensure surface is dry, clean, and firm. Remove dust, grease, dirt, or peeling paint. Prime wood/metal carefully.</t>
  </si>
  <si>
    <t>Stir thoroughly before use. Apply evenly with brush or roller. Two coats recommended for maximum adhesion.</t>
  </si>
  <si>
    <t>4–6 hrs</t>
  </si>
  <si>
    <t>8–16 hrs</t>
  </si>
  <si>
    <t>Primer</t>
  </si>
  <si>
    <t>Fast drying | Interior/exterior compatible</t>
  </si>
  <si>
    <t>PrimeDefense Primer boosts adhesion and ensures a strong, even base across surfaces.</t>
  </si>
  <si>
    <t>Substrate priming &amp; sealing</t>
  </si>
  <si>
    <t>Universal primer that seals pores and improves topcoat adhesion.</t>
  </si>
  <si>
    <t>Alkali-resistant | Stain-blocking | Adhesive</t>
  </si>
  <si>
    <t>Concrete | Plaster | MDF | Wood | GI steel</t>
  </si>
  <si>
    <t>Durable alkyd enamel with smooth flow, strong adhesion, and chemical resistance</t>
  </si>
  <si>
    <t>Apply on dry surface. Use mineral spirits for cleanup.</t>
  </si>
  <si>
    <t>Mineral spirits</t>
  </si>
  <si>
    <t>Up to 80% RH</t>
  </si>
  <si>
    <t>Over 3000 tintable shades</t>
  </si>
  <si>
    <t>350–400 sq. ft./gal</t>
  </si>
  <si>
    <t>Prime wood/metal and prep surface well</t>
  </si>
  <si>
    <t>Strong odor; flammable; ventilate</t>
  </si>
  <si>
    <t>Store cool (10–27°C), dry area</t>
  </si>
  <si>
    <t>CAL011</t>
  </si>
  <si>
    <t>red oxide primer</t>
  </si>
  <si>
    <t>Red Oxide Primer</t>
  </si>
  <si>
    <t>Corrosion Resistant Protective Base</t>
  </si>
  <si>
    <t>Close-up of steel or iron surface with smooth primer coat showing texture and coverage | abstract brush strokes or roller marks in earthy red oxide tone, clean and subtle | rusted metal transitioning to freshly primed smooth surface highlighting protection | soft-focused minimalist industrial elements like metal beams hinting at primer use | paintbrush or roller applying thin primer layer on metal in muted neutral tones</t>
  </si>
  <si>
    <t>Corrosion Resistant,Strong Adhesion</t>
  </si>
  <si>
    <t>Flexible film | Good bonding | High solids | Abrasion resistant | Strong adhesion</t>
  </si>
  <si>
    <t>TOUGH UNDERCOAT. RUST-RESISTANT PROTECTION.</t>
  </si>
  <si>
    <t>Alkyd-based red oxide primer formulated with iron oxide pigment. Provides a strong, abrasion-resistant, anti-corrosive undercoat for steel and iron surfaces in industrial environments.</t>
  </si>
  <si>
    <t>Pipelines: Protective primer for exposed pipes in factories and plants. Structural Steel: Rust-resistant base for beams, columns, and industrial frames. Tanks &amp; Machinery: Durable primer for storage tanks and heavy equipment.</t>
  </si>
  <si>
    <t>Ensure metal surface is clean, dry, and free from rust, grease, and loose scale. Sand or wire-brush before application.</t>
  </si>
  <si>
    <t>Stir thoroughly before use. Apply evenly with brush or roller. Two coats recommended for optimal film build and protection.</t>
  </si>
  <si>
    <t>6–8 hrs</t>
  </si>
  <si>
    <t>12–16 hrs</t>
  </si>
  <si>
    <t>Flexible dry film | Good wetting and bonding | High solids</t>
  </si>
  <si>
    <t>Red Oxide Primer protects steel with a tough, rust-resistant undercoat for industrial use.</t>
  </si>
  <si>
    <t>Mild steel structures, pipelines, tanks, beams</t>
  </si>
  <si>
    <t>Alkyd anti-corrosive primer with red iron oxide pigment for steel.</t>
  </si>
  <si>
    <t>Excellent corrosion resistance | Abrasion resistant | Strong adhesion</t>
  </si>
  <si>
    <t>Steel | Iron</t>
  </si>
  <si>
    <t>Code</t>
  </si>
  <si>
    <t>Hex</t>
  </si>
  <si>
    <t>Group</t>
  </si>
  <si>
    <t>Base</t>
  </si>
  <si>
    <t>Pigment 1</t>
  </si>
  <si>
    <t>Pigment 2</t>
  </si>
  <si>
    <t>Pigment 3</t>
  </si>
  <si>
    <t>Color Family</t>
  </si>
  <si>
    <t>Recommended Use</t>
  </si>
  <si>
    <t>Color Temperature</t>
  </si>
  <si>
    <t>Tonality</t>
  </si>
  <si>
    <t>Rooms</t>
  </si>
  <si>
    <t>Interior/Exterior</t>
  </si>
  <si>
    <t>Color Collection</t>
  </si>
  <si>
    <t>Primary Color</t>
  </si>
  <si>
    <t>Style</t>
  </si>
  <si>
    <t xml:space="preserve">Project </t>
  </si>
  <si>
    <t>Opacity</t>
  </si>
  <si>
    <t>Collection</t>
  </si>
  <si>
    <t>TB 9305</t>
  </si>
  <si>
    <t>Terra Blush</t>
  </si>
  <si>
    <t>#B96A6B</t>
  </si>
  <si>
    <t>Pastels</t>
  </si>
  <si>
    <t>Barn Red</t>
  </si>
  <si>
    <t>White (10%)</t>
  </si>
  <si>
    <t>Pale terra-cotta pink, natural and earthy</t>
  </si>
  <si>
    <t>REDS &amp; ORANGES</t>
  </si>
  <si>
    <t>Bedroom, Kids Room</t>
  </si>
  <si>
    <t>Warm</t>
  </si>
  <si>
    <t>Light</t>
  </si>
  <si>
    <t>Calyco Sacred Palette</t>
  </si>
  <si>
    <t>Red</t>
  </si>
  <si>
    <t>Rich</t>
  </si>
  <si>
    <t>Front Door</t>
  </si>
  <si>
    <t>Solid</t>
  </si>
  <si>
    <t>Farmhouse</t>
  </si>
  <si>
    <t>ET 9306</t>
  </si>
  <si>
    <t>Earthy Terracotta</t>
  </si>
  <si>
    <t>#B65E3C</t>
  </si>
  <si>
    <t>Earthy</t>
  </si>
  <si>
    <t>Yellow Oxide (1%)</t>
  </si>
  <si>
    <t>Grey Mist (5%)</t>
  </si>
  <si>
    <t>Rich Indian terracotta, earthy and warm</t>
  </si>
  <si>
    <t>Accent Wall, Exterior Body</t>
  </si>
  <si>
    <t>Medium</t>
  </si>
  <si>
    <t>Highlight Walls, Exterior Body</t>
  </si>
  <si>
    <t>Deck</t>
  </si>
  <si>
    <t>BR 9307</t>
  </si>
  <si>
    <t>Brick Red</t>
  </si>
  <si>
    <t>#8B3A2E</t>
  </si>
  <si>
    <t>Black (2%)</t>
  </si>
  <si>
    <t>Deep brick red, perfect for accent walls</t>
  </si>
  <si>
    <t>Exterior Body</t>
  </si>
  <si>
    <t>Dark</t>
  </si>
  <si>
    <t>Exterior Body, Highlight Walls</t>
  </si>
  <si>
    <t>Bold Vibrant</t>
  </si>
  <si>
    <t>Modern</t>
  </si>
  <si>
    <t>RR 9308</t>
  </si>
  <si>
    <t>Rustic Rust</t>
  </si>
  <si>
    <t>#9F4729</t>
  </si>
  <si>
    <t>Grey Mist (3%)</t>
  </si>
  <si>
    <t>Faded rustic red with an earthy feel</t>
  </si>
  <si>
    <t>Accent Wall, Hallway</t>
  </si>
  <si>
    <t>Highlight Walls, Hallways</t>
  </si>
  <si>
    <t>Fence</t>
  </si>
  <si>
    <t>CG 9309</t>
  </si>
  <si>
    <t>Copper Glow</t>
  </si>
  <si>
    <t>#B86B3A</t>
  </si>
  <si>
    <t>Black (1%)</t>
  </si>
  <si>
    <t>Burnished copper hue, warm and rich</t>
  </si>
  <si>
    <t>BROWNS</t>
  </si>
  <si>
    <t>Dining Room, Hallways</t>
  </si>
  <si>
    <t>Brown</t>
  </si>
  <si>
    <t>RP 9310</t>
  </si>
  <si>
    <t>Royal Plum</t>
  </si>
  <si>
    <t>#59251D</t>
  </si>
  <si>
    <t>Jewel</t>
  </si>
  <si>
    <t>Red Oxide (3%)</t>
  </si>
  <si>
    <t>Majestic dark plum, warm and rich</t>
  </si>
  <si>
    <t>Accent Walls, Dining Room</t>
  </si>
  <si>
    <t>Dining Room, Highlight Walls</t>
  </si>
  <si>
    <t>Interior/C Exterior</t>
  </si>
  <si>
    <t>TS 9311</t>
  </si>
  <si>
    <t>Taupe Smoke</t>
  </si>
  <si>
    <t>#E97451</t>
  </si>
  <si>
    <t>Smoked beige-brown, soft and calming</t>
  </si>
  <si>
    <t>Living Room, Dining Room</t>
  </si>
  <si>
    <t>AB 9312</t>
  </si>
  <si>
    <t>Almond Beige</t>
  </si>
  <si>
    <t>#B25D41</t>
  </si>
  <si>
    <t>Red Oxide (2%)</t>
  </si>
  <si>
    <t>Yellow Oxide (2%)</t>
  </si>
  <si>
    <t>Light warm beige, natural and cozy</t>
  </si>
  <si>
    <t>Exterior Wall, Balcony</t>
  </si>
  <si>
    <t>Exterior Body, Balcony</t>
  </si>
  <si>
    <t>RG 9313</t>
  </si>
  <si>
    <t>Rust Glow</t>
  </si>
  <si>
    <t>#A65A4B</t>
  </si>
  <si>
    <t>Warm heated rust red with earthy richness</t>
  </si>
  <si>
    <t>Accent Wall, Living Room</t>
  </si>
  <si>
    <t>Highlight Walls, Living Room</t>
  </si>
  <si>
    <t>ME 9314</t>
  </si>
  <si>
    <t>Molten Ember</t>
  </si>
  <si>
    <t>#B7410E</t>
  </si>
  <si>
    <t>Deep blackened red with bold, vibrant warmth</t>
  </si>
  <si>
    <t>Dining Room, Temple Wall</t>
  </si>
  <si>
    <t>Dining Room, Prayer Room</t>
  </si>
  <si>
    <t>MD 9315</t>
  </si>
  <si>
    <t>Morning Dew</t>
  </si>
  <si>
    <t>#B9B6B0</t>
  </si>
  <si>
    <t>Neutrals</t>
  </si>
  <si>
    <t>Grey Mist</t>
  </si>
  <si>
    <t>White (5%)</t>
  </si>
  <si>
    <t>Soft cool white with subtle grey undertones</t>
  </si>
  <si>
    <t>GREYS</t>
  </si>
  <si>
    <t>Living Room, Kitchen</t>
  </si>
  <si>
    <t>Cool</t>
  </si>
  <si>
    <t>Living Room, Kitchen, Hallways</t>
  </si>
  <si>
    <t>Grey</t>
  </si>
  <si>
    <t>Soft</t>
  </si>
  <si>
    <t>Bathroom</t>
  </si>
  <si>
    <t>Semi-Solid</t>
  </si>
  <si>
    <t>Coastal, Modern</t>
  </si>
  <si>
    <t>GH 9316</t>
  </si>
  <si>
    <t>Greige Harmony</t>
  </si>
  <si>
    <t>#CCC4B8</t>
  </si>
  <si>
    <t>Linen (10%)</t>
  </si>
  <si>
    <t>Balanced light grey-beige, calming and versatile</t>
  </si>
  <si>
    <t>All Rooms</t>
  </si>
  <si>
    <t>Neutral</t>
  </si>
  <si>
    <t>All Rooms, Hallways, Prayer Room</t>
  </si>
  <si>
    <t>Beige</t>
  </si>
  <si>
    <t>Calming</t>
  </si>
  <si>
    <t>Bedroom</t>
  </si>
  <si>
    <t>MF 9317</t>
  </si>
  <si>
    <t>Misty Fog</t>
  </si>
  <si>
    <t>#E7E9E6</t>
  </si>
  <si>
    <t>Barely-there warm white with soft grey hints</t>
  </si>
  <si>
    <t>WHITES &amp; OFF WHITES</t>
  </si>
  <si>
    <t>Ceilings</t>
  </si>
  <si>
    <t>Ceilings, Bedroom</t>
  </si>
  <si>
    <t>Pale</t>
  </si>
  <si>
    <t>Ceiling</t>
  </si>
  <si>
    <t>Ultra Flat Solid</t>
  </si>
  <si>
    <t>French Country</t>
  </si>
  <si>
    <t>CS 9318</t>
  </si>
  <si>
    <t>Canvas Sand</t>
  </si>
  <si>
    <t>#D9D2C9</t>
  </si>
  <si>
    <t>Yellow Oxide (0.5%)</t>
  </si>
  <si>
    <t>Subtle warm white with beige hints</t>
  </si>
  <si>
    <t>Study Room, Bedroom</t>
  </si>
  <si>
    <t>Living Room</t>
  </si>
  <si>
    <t>AG 9319</t>
  </si>
  <si>
    <t>Ash Grey</t>
  </si>
  <si>
    <t>#8E8C8A</t>
  </si>
  <si>
    <t>Ash-toned cool grey, soft and modern</t>
  </si>
  <si>
    <t>Bathroom, Hallway</t>
  </si>
  <si>
    <t>Bathroom, Hallways</t>
  </si>
  <si>
    <t>Moody</t>
  </si>
  <si>
    <t>Office</t>
  </si>
  <si>
    <t>CG 9320</t>
  </si>
  <si>
    <t>Celadon Green</t>
  </si>
  <si>
    <t>#9EBB9F</t>
  </si>
  <si>
    <t>Blue (1%)</t>
  </si>
  <si>
    <t>Soft cool celadon green, soothing and natural</t>
  </si>
  <si>
    <t>GREENS</t>
  </si>
  <si>
    <t>Bathroom, Bedroom</t>
  </si>
  <si>
    <t>Green</t>
  </si>
  <si>
    <t>SB 9321</t>
  </si>
  <si>
    <t>Sky Blue</t>
  </si>
  <si>
    <t>#C2D4E8</t>
  </si>
  <si>
    <t>Blue (2%)</t>
  </si>
  <si>
    <t>White (8%)</t>
  </si>
  <si>
    <t>Pale blue-white with a cool, airy feel</t>
  </si>
  <si>
    <t>BLUES</t>
  </si>
  <si>
    <t>Kids Room, Hallway</t>
  </si>
  <si>
    <t>Kids Room, Hallways</t>
  </si>
  <si>
    <t>Blue</t>
  </si>
  <si>
    <t>solid opaque</t>
  </si>
  <si>
    <t>Coastal</t>
  </si>
  <si>
    <t>SS 9322</t>
  </si>
  <si>
    <t>Slate Stone</t>
  </si>
  <si>
    <t>#D1D3D4</t>
  </si>
  <si>
    <t>Black (0.5%)</t>
  </si>
  <si>
    <t>Barely tinted stone white, neutral and elegant</t>
  </si>
  <si>
    <t>Ceilings, Study Room</t>
  </si>
  <si>
    <t>BD 9323</t>
  </si>
  <si>
    <t>Brass Dust</t>
  </si>
  <si>
    <t>#B5A642</t>
  </si>
  <si>
    <t>Faded aged gold, muted and elegant</t>
  </si>
  <si>
    <t>YELLOWS &amp; GREENS</t>
  </si>
  <si>
    <t>Yellow</t>
  </si>
  <si>
    <t>Mid-Century Modern</t>
  </si>
  <si>
    <t>CB 9324</t>
  </si>
  <si>
    <t>Chalk Beige</t>
  </si>
  <si>
    <t>#EDE6D6</t>
  </si>
  <si>
    <t>Chalky faint beige, soft and neutral</t>
  </si>
  <si>
    <t>All Rooms, Living Room, Dining Room</t>
  </si>
  <si>
    <t>Cottage</t>
  </si>
  <si>
    <t>CG 9325</t>
  </si>
  <si>
    <t>Cloud Grey</t>
  </si>
  <si>
    <t>#D4D6D9</t>
  </si>
  <si>
    <t>White (9%)</t>
  </si>
  <si>
    <t>Muted greyed white, soft and calming</t>
  </si>
  <si>
    <t>Bedroom, Living Room</t>
  </si>
  <si>
    <t>MS 9326</t>
  </si>
  <si>
    <t>Mint Soft</t>
  </si>
  <si>
    <t>#A7C4A0</t>
  </si>
  <si>
    <t>Greens</t>
  </si>
  <si>
    <t>Green Oxide (1%)</t>
  </si>
  <si>
    <t>Greyed pale mint, soft and calming</t>
  </si>
  <si>
    <t>Bedroom, Kitchen</t>
  </si>
  <si>
    <t>Semi-Transparent</t>
  </si>
  <si>
    <t>AP 9327</t>
  </si>
  <si>
    <t>Aqua Pale</t>
  </si>
  <si>
    <t>#A6D6D9</t>
  </si>
  <si>
    <t>Blues</t>
  </si>
  <si>
    <t>Light aqua tint, cool and fresh</t>
  </si>
  <si>
    <t>Bathroom, Study Room</t>
  </si>
  <si>
    <t>ST 9328</t>
  </si>
  <si>
    <t>Silk Taupe</t>
  </si>
  <si>
    <t>#A8988A</t>
  </si>
  <si>
    <t>Grey Thunder</t>
  </si>
  <si>
    <t>White (2%)</t>
  </si>
  <si>
    <t>Elegant warm greige perfect for modern homes</t>
  </si>
  <si>
    <t>Living Room, Bedroom</t>
  </si>
  <si>
    <t>Living Room, Bedroom, Study Room</t>
  </si>
  <si>
    <t>Timeless</t>
  </si>
  <si>
    <t>Vintage, Farmhouse</t>
  </si>
  <si>
    <t>CB 9329</t>
  </si>
  <si>
    <t>Cocoa Brown</t>
  </si>
  <si>
    <t>#5B3A29</t>
  </si>
  <si>
    <t>Soft cocoa brown with deep warmth</t>
  </si>
  <si>
    <t>Entertainment Room</t>
  </si>
  <si>
    <t>Entertainment Room, Living Room</t>
  </si>
  <si>
    <t>IT 9330</t>
  </si>
  <si>
    <t>Indigo Twilight</t>
  </si>
  <si>
    <t>#41547A</t>
  </si>
  <si>
    <t>Blue (3%)</t>
  </si>
  <si>
    <t>Steel indigo blue with calm, modern vibes</t>
  </si>
  <si>
    <t>Living Room, Entertainment</t>
  </si>
  <si>
    <t>Living Room, Entertainment Room</t>
  </si>
  <si>
    <t>CG 9331</t>
  </si>
  <si>
    <t>Charcoal Grey</t>
  </si>
  <si>
    <t>#6E6E6E</t>
  </si>
  <si>
    <t>Bold charcoal grey, perfect for modern exteriors</t>
  </si>
  <si>
    <t>Exterior, Trim</t>
  </si>
  <si>
    <t>Exterior Body, Exterior Trims and Accents</t>
  </si>
  <si>
    <t>DD 9332</t>
  </si>
  <si>
    <t>Desert Dune</t>
  </si>
  <si>
    <t>#B2A488</t>
  </si>
  <si>
    <t>Sandy desert tone with a timeless feel</t>
  </si>
  <si>
    <t>Hallways, Study Room</t>
  </si>
  <si>
    <t>SM 9333</t>
  </si>
  <si>
    <t>Silver Mist</t>
  </si>
  <si>
    <t>#B0B0B0</t>
  </si>
  <si>
    <t>Muted silver grey, classic and elegant</t>
  </si>
  <si>
    <t>Kitchen, Study Room</t>
  </si>
  <si>
    <t>TW 9334</t>
  </si>
  <si>
    <t>Taupe Warmth</t>
  </si>
  <si>
    <t>#8B6F5F</t>
  </si>
  <si>
    <t>Red Oxide (1%)</t>
  </si>
  <si>
    <t>Warm taupe shade, perfect for cozy interiors</t>
  </si>
  <si>
    <t>CB 9335</t>
  </si>
  <si>
    <t>Coconut Brown</t>
  </si>
  <si>
    <t>#6F4E37</t>
  </si>
  <si>
    <t>Natural brown tone with earthy warmth</t>
  </si>
  <si>
    <t>Prayer Room, Hallways</t>
  </si>
  <si>
    <t>MB 9336</t>
  </si>
  <si>
    <t>Mud Brown</t>
  </si>
  <si>
    <t>#5B5045</t>
  </si>
  <si>
    <t>Dusty earthen brown with rustic charm</t>
  </si>
  <si>
    <t>Exterior Trim, Highlight Wall</t>
  </si>
  <si>
    <t>Exterior Trims and Accents, Highlight Walls</t>
  </si>
  <si>
    <t>BS 9337</t>
  </si>
  <si>
    <t>Basalt Stone</t>
  </si>
  <si>
    <t>#4F4F4F</t>
  </si>
  <si>
    <t>Stone grey with a modern, sophisticated edge</t>
  </si>
  <si>
    <t>Living Room, Hallways</t>
  </si>
  <si>
    <t>SG 9338</t>
  </si>
  <si>
    <t>Shadow Grey</t>
  </si>
  <si>
    <t>#3C3A39</t>
  </si>
  <si>
    <t>Smoky cool neutral grey, contemporary and calm</t>
  </si>
  <si>
    <t>Kitchen, Bathroom</t>
  </si>
  <si>
    <t>CS 9339</t>
  </si>
  <si>
    <t>Charcoal Smoke</t>
  </si>
  <si>
    <t>#2F2F2F</t>
  </si>
  <si>
    <t>Black (3%)</t>
  </si>
  <si>
    <t>Deep charcoal grey, bold and modern</t>
  </si>
  <si>
    <t>Exterior, Hallways</t>
  </si>
  <si>
    <t>Exterior Body, Hallways</t>
  </si>
  <si>
    <t>GM 9340</t>
  </si>
  <si>
    <t>Glacier Mist</t>
  </si>
  <si>
    <t>#B3B6B7</t>
  </si>
  <si>
    <t>Icy grey-blue, cool and serene</t>
  </si>
  <si>
    <t>MS 9341</t>
  </si>
  <si>
    <t>Misty Storm</t>
  </si>
  <si>
    <t>#6C7782</t>
  </si>
  <si>
    <t>White (1%)</t>
  </si>
  <si>
    <t>Desaturated navy blue, subtle and refined</t>
  </si>
  <si>
    <t>NF 9342</t>
  </si>
  <si>
    <t>Navy Fade</t>
  </si>
  <si>
    <t>#556080</t>
  </si>
  <si>
    <t>Deep blue with green undertones, moody and rich</t>
  </si>
  <si>
    <t>Prayer Room, Hallway</t>
  </si>
  <si>
    <t>DO 9343</t>
  </si>
  <si>
    <t>Deep Ocean</t>
  </si>
  <si>
    <t>#1C3A4D</t>
  </si>
  <si>
    <t>Pure flat black, strong and classic</t>
  </si>
  <si>
    <t>Coastal, Entertainment Room</t>
  </si>
  <si>
    <t>JB 9344</t>
  </si>
  <si>
    <t>Jet Black</t>
  </si>
  <si>
    <t>Graphite charcoal grey, dark and stylish</t>
  </si>
  <si>
    <t>Modern, Bedroom</t>
  </si>
  <si>
    <t>GG 9345</t>
  </si>
  <si>
    <t>Graphite Grey</t>
  </si>
  <si>
    <t>Heavy olive green, earthy and grounding</t>
  </si>
  <si>
    <t>Modern, Hallway</t>
  </si>
  <si>
    <t>OS 9346</t>
  </si>
  <si>
    <t>Olive Shade</t>
  </si>
  <si>
    <t>Black (5%)</t>
  </si>
  <si>
    <t>Muted grape violet, soft and elegant</t>
  </si>
  <si>
    <t>Doors &amp; Windows</t>
  </si>
  <si>
    <t>Doors &amp; Windows, Exterior Trims and Accents</t>
  </si>
  <si>
    <t>Black</t>
  </si>
  <si>
    <t>Trim</t>
  </si>
  <si>
    <t>GM 9347</t>
  </si>
  <si>
    <t>Grape Mist</t>
  </si>
  <si>
    <t>#000000</t>
  </si>
  <si>
    <t>Black (4%)</t>
  </si>
  <si>
    <t>Ashened black-grey, bold and contemporary</t>
  </si>
  <si>
    <t>Exterior Body, Living Room</t>
  </si>
  <si>
    <t>AG 9348</t>
  </si>
  <si>
    <t>#383838</t>
  </si>
  <si>
    <t>Spiced Indian clay, earthy and inviting</t>
  </si>
  <si>
    <t>Doors, Entertainment Room</t>
  </si>
  <si>
    <t>Doors &amp; Windows, Entertainment Room</t>
  </si>
  <si>
    <t>TS 9349</t>
  </si>
  <si>
    <t>Terra Spice</t>
  </si>
  <si>
    <t>#434343</t>
  </si>
  <si>
    <t>Heated rust red, deep and warm</t>
  </si>
  <si>
    <t>Exterior Trim, Parking Area</t>
  </si>
  <si>
    <t>Exterior Trims and Accents, Verandahs</t>
  </si>
  <si>
    <t>RG 9350</t>
  </si>
  <si>
    <t>#333333</t>
  </si>
  <si>
    <t>Blackened deep red, bold and intense</t>
  </si>
  <si>
    <t>Study Room, Hallways</t>
  </si>
  <si>
    <t>MR 9351</t>
  </si>
  <si>
    <t>Molten Red</t>
  </si>
  <si>
    <t>#4A4A4A</t>
  </si>
  <si>
    <t>Warm maroon tone, classic and elegant</t>
  </si>
  <si>
    <t>MG 9352</t>
  </si>
  <si>
    <t>Maroon Glow</t>
  </si>
  <si>
    <t>#6E4F3C</t>
  </si>
  <si>
    <t>Soft smoked beige-brown, calming and versatile</t>
  </si>
  <si>
    <t>All Rooms, Living Room, Hallways</t>
  </si>
  <si>
    <t>TM 9353</t>
  </si>
  <si>
    <t>Taupe Mist</t>
  </si>
  <si>
    <t>#937E71</t>
  </si>
  <si>
    <t>Evening beige, warm and soothing</t>
  </si>
  <si>
    <t>EL 9354</t>
  </si>
  <si>
    <t>Evening Linen</t>
  </si>
  <si>
    <t>#C9C0B9</t>
  </si>
  <si>
    <t>Greys</t>
  </si>
  <si>
    <t>Deep earth black, bold and strong</t>
  </si>
  <si>
    <t>Exterior Body, Trim</t>
  </si>
  <si>
    <t>EB 9355</t>
  </si>
  <si>
    <t>Earth Black</t>
  </si>
  <si>
    <t>#1B1B1B</t>
  </si>
  <si>
    <t>Grey Thunder + Red Oxide (1%)</t>
  </si>
  <si>
    <t>Dusky mudstone brown with rustic charm</t>
  </si>
  <si>
    <t>Living Room, Prayer Room</t>
  </si>
  <si>
    <t>MB 9356</t>
  </si>
  <si>
    <t>Mudstone Brown</t>
  </si>
  <si>
    <t>#835C46</t>
  </si>
  <si>
    <t>Lavender</t>
  </si>
  <si>
    <t>Soft blush pink for gentle, warm interiors</t>
  </si>
  <si>
    <t>PURPLES &amp; PINKS</t>
  </si>
  <si>
    <t>Pink</t>
  </si>
  <si>
    <t>BP 9357</t>
  </si>
  <si>
    <t>Blush Petal</t>
  </si>
  <si>
    <t>#D7A9A1</t>
  </si>
  <si>
    <t>Dusty mauve with vintage charm</t>
  </si>
  <si>
    <t>Bedroom, Dressing Area</t>
  </si>
  <si>
    <t>Bedroom, Prayer Room</t>
  </si>
  <si>
    <t>Vintage</t>
  </si>
  <si>
    <t>RH 9358</t>
  </si>
  <si>
    <t>Rosewood Haze</t>
  </si>
  <si>
    <t>#B37676</t>
  </si>
  <si>
    <t>Soft lotus pink, subtle and elegant</t>
  </si>
  <si>
    <t>Bedroom, Highlight Wall</t>
  </si>
  <si>
    <t>Bedroom, Highlight Walls</t>
  </si>
  <si>
    <t>Boho</t>
  </si>
  <si>
    <t>LB 9359</t>
  </si>
  <si>
    <t>Lotus Bloom</t>
  </si>
  <si>
    <t>#D7C6C6</t>
  </si>
  <si>
    <t>Purples &amp; Pinks</t>
  </si>
  <si>
    <t>Smoky muted lilac, soft and moody</t>
  </si>
  <si>
    <t>Purple</t>
  </si>
  <si>
    <t>LD 9360</t>
  </si>
  <si>
    <t>Lilac Dust</t>
  </si>
  <si>
    <t>#9A8AA0</t>
  </si>
  <si>
    <t>Lavender + Linen (1:1)</t>
  </si>
  <si>
    <t>Red Oxide (1.5%)</t>
  </si>
  <si>
    <t>Vintage dusty rose with cool undertones</t>
  </si>
  <si>
    <t>VR 9361</t>
  </si>
  <si>
    <t>Vintage Rose</t>
  </si>
  <si>
    <t>#A5656A</t>
  </si>
  <si>
    <t>Lavender + Purple (2:1)</t>
  </si>
  <si>
    <t>Moody violet-grey, stylish and contemporary</t>
  </si>
  <si>
    <t>MS 9362</t>
  </si>
  <si>
    <t>Mauve Shadow</t>
  </si>
  <si>
    <t>#7A5A6E</t>
  </si>
  <si>
    <t>Lilac</t>
  </si>
  <si>
    <t>Polished pastel lilac with cool undertones</t>
  </si>
  <si>
    <t>Bedroom, Accent Wall</t>
  </si>
  <si>
    <t>LV 9363</t>
  </si>
  <si>
    <t>Lilac Veil</t>
  </si>
  <si>
    <t>#BFA5C3</t>
  </si>
  <si>
    <t>Rosy pastel pink that brings warmth to any room</t>
  </si>
  <si>
    <t>Bedroom, Hallways</t>
  </si>
  <si>
    <t>Bedroom, Hallways, Kids Room</t>
  </si>
  <si>
    <t>Cozy</t>
  </si>
  <si>
    <t>Dining Room</t>
  </si>
  <si>
    <t>BW 9364</t>
  </si>
  <si>
    <t>Blossom Warmth</t>
  </si>
  <si>
    <t>#CE7463</t>
  </si>
  <si>
    <t>Lilac + Purple (2:1)</t>
  </si>
  <si>
    <t>Moody plum shade, perfect for cozy spaces</t>
  </si>
  <si>
    <t>Bedroom, Study Room</t>
  </si>
  <si>
    <t>PM 9365</t>
  </si>
  <si>
    <t>Plum Midnight</t>
  </si>
  <si>
    <t>#4B2E59</t>
  </si>
  <si>
    <t>Linen</t>
  </si>
  <si>
    <t>Warm, soft off-white for serene interiors</t>
  </si>
  <si>
    <t>Ceilings, Living Rooms</t>
  </si>
  <si>
    <t>Ceilings, Living Room, Bedroom</t>
  </si>
  <si>
    <t>Modern, French Country</t>
  </si>
  <si>
    <t>SI 9366</t>
  </si>
  <si>
    <t>Serene Ivory</t>
  </si>
  <si>
    <t>#F8F4E3</t>
  </si>
  <si>
    <t>Creamy, soothing white with a gentle warmth</t>
  </si>
  <si>
    <t>All Rooms, Living Room, Bedroom</t>
  </si>
  <si>
    <t>Cottage, Cozy Cabin</t>
  </si>
  <si>
    <t>AM 9367</t>
  </si>
  <si>
    <t>Almond Mist</t>
  </si>
  <si>
    <t>#D6C6B8</t>
  </si>
  <si>
    <t>Red Oxide (0.5%)</t>
  </si>
  <si>
    <t>Soft peach shade, warm and inviting</t>
  </si>
  <si>
    <t>Dining Room, Living Room</t>
  </si>
  <si>
    <t>Orange</t>
  </si>
  <si>
    <t>Kitchen</t>
  </si>
  <si>
    <t>PG 9368</t>
  </si>
  <si>
    <t>Peach Glow</t>
  </si>
  <si>
    <t>#F3C6AC</t>
  </si>
  <si>
    <t>White (3%)</t>
  </si>
  <si>
    <t>Elegant coral tone, vibrant yet soothing</t>
  </si>
  <si>
    <t>Living Room, Highlight Wall</t>
  </si>
  <si>
    <t>Living Room, Highlight Walls</t>
  </si>
  <si>
    <t>Bright</t>
  </si>
  <si>
    <t>CC 9369</t>
  </si>
  <si>
    <t>Coral Charm</t>
  </si>
  <si>
    <t>#F49C94</t>
  </si>
  <si>
    <t>Yellow Oxide (3%)</t>
  </si>
  <si>
    <t>Yellow beige with bright, cheerful tones</t>
  </si>
  <si>
    <t>Dining Room, Kitchen</t>
  </si>
  <si>
    <t>GH 9370</t>
  </si>
  <si>
    <t>Golden Harvest</t>
  </si>
  <si>
    <t>#D1A54F</t>
  </si>
  <si>
    <t>Delicate blush beige with warm undertones</t>
  </si>
  <si>
    <t>BB 9371</t>
  </si>
  <si>
    <t>Buttercream Blush</t>
  </si>
  <si>
    <t>#F6D1B3</t>
  </si>
  <si>
    <t>Muted peachy sunset tone, warm and inviting</t>
  </si>
  <si>
    <t>SG 9372</t>
  </si>
  <si>
    <t>Sunset Glow</t>
  </si>
  <si>
    <t>#D99675</t>
  </si>
  <si>
    <t>Off-white with a gentle pink undertone</t>
  </si>
  <si>
    <t>CC 9373</t>
  </si>
  <si>
    <t>Chalk Cream</t>
  </si>
  <si>
    <t>#F2E8DF</t>
  </si>
  <si>
    <t>Creamy chalk white with warm undertones</t>
  </si>
  <si>
    <t>DR 9374</t>
  </si>
  <si>
    <t>Desert Rose</t>
  </si>
  <si>
    <t>#E3A182</t>
  </si>
  <si>
    <t>Warm desert blush, soft and welcoming</t>
  </si>
  <si>
    <t>BS 9375</t>
  </si>
  <si>
    <t>Beach Sand</t>
  </si>
  <si>
    <t>#EEDFCC</t>
  </si>
  <si>
    <t>Natural sand-white with warm undertones</t>
  </si>
  <si>
    <t>Ceilings, Hallways</t>
  </si>
  <si>
    <t>PB 9376</t>
  </si>
  <si>
    <t>Powder Beige</t>
  </si>
  <si>
    <t>#F0E7D8</t>
  </si>
  <si>
    <t>Soft beige with a cozy, calm feel</t>
  </si>
  <si>
    <t>CG 9377</t>
  </si>
  <si>
    <t>Candlelight Gold</t>
  </si>
  <si>
    <t>#DFAF6E</t>
  </si>
  <si>
    <t>Warm glowing yellow-beige, bright and cheerful</t>
  </si>
  <si>
    <t>CL 9378</t>
  </si>
  <si>
    <t>Cozy Linen</t>
  </si>
  <si>
    <t>#E6D6B8</t>
  </si>
  <si>
    <t>Cozy light beige, perfect for Indian homes</t>
  </si>
  <si>
    <t>FM 9379</t>
  </si>
  <si>
    <t>Flint Musk</t>
  </si>
  <si>
    <t>#6F6D6A</t>
  </si>
  <si>
    <t>Grey Mist (2%)</t>
  </si>
  <si>
    <t>Soft neutral grey with grounding warmth</t>
  </si>
  <si>
    <t>Grounding</t>
  </si>
  <si>
    <t>BB 9380</t>
  </si>
  <si>
    <t>Biscuit Beige</t>
  </si>
  <si>
    <t>#D8C4A0</t>
  </si>
  <si>
    <t>Light biscuit beige, soft and versatile</t>
  </si>
  <si>
    <t>MW 9381</t>
  </si>
  <si>
    <t>Mint Whisper</t>
  </si>
  <si>
    <t>#A9CBB7</t>
  </si>
  <si>
    <t>Green Oxide (0.5%)</t>
  </si>
  <si>
    <t>Fresh mint white with a calming effect</t>
  </si>
  <si>
    <t>AS 9382</t>
  </si>
  <si>
    <t>Almond Sand</t>
  </si>
  <si>
    <t>#A67B5B</t>
  </si>
  <si>
    <t>Light warm beige with timeless, natural appeal</t>
  </si>
  <si>
    <t>OC 9383</t>
  </si>
  <si>
    <t>Ochre Copper</t>
  </si>
  <si>
    <t>#B87333</t>
  </si>
  <si>
    <t>Soft copper-gold, warm and rich</t>
  </si>
  <si>
    <t>Kitchen, Living Room</t>
  </si>
  <si>
    <t>GC 9384</t>
  </si>
  <si>
    <t>Golden Clay</t>
  </si>
  <si>
    <t>#D4AF37</t>
  </si>
  <si>
    <t>Golden beige clay, bright and rich</t>
  </si>
  <si>
    <t>Balcony, Living Room</t>
  </si>
  <si>
    <t>CY 9385</t>
  </si>
  <si>
    <t>Curry Yellow</t>
  </si>
  <si>
    <t>#B8860B</t>
  </si>
  <si>
    <t>Rich Indian curry yellow, warm and vibrant</t>
  </si>
  <si>
    <t>Kitchen, Temple Room</t>
  </si>
  <si>
    <t>Kitchen, Prayer Room</t>
  </si>
  <si>
    <t>CO 9386</t>
  </si>
  <si>
    <t>Citrus Ochre</t>
  </si>
  <si>
    <t>#E4B169</t>
  </si>
  <si>
    <t>Zesty warm ochre, bright and lively</t>
  </si>
  <si>
    <t>Dining Room, Accent Wall</t>
  </si>
  <si>
    <t>BC 9387</t>
  </si>
  <si>
    <t>Banana Cream</t>
  </si>
  <si>
    <t>#FFE135</t>
  </si>
  <si>
    <t>White (4%)</t>
  </si>
  <si>
    <t>Creamy light yellow, soft and cheerful</t>
  </si>
  <si>
    <t>VC 9388</t>
  </si>
  <si>
    <t>Vanilla Cream</t>
  </si>
  <si>
    <t>#F3E5AB</t>
  </si>
  <si>
    <t>Pale vanilla beige, soft and warm</t>
  </si>
  <si>
    <t>CC 9389</t>
  </si>
  <si>
    <t>Classic Cream</t>
  </si>
  <si>
    <t>#F5F5DC</t>
  </si>
  <si>
    <t>Whites &amp; Off Whites</t>
  </si>
  <si>
    <t>Soft warm neutral cream, timeless and elegant</t>
  </si>
  <si>
    <t>Living Room, Hallway</t>
  </si>
  <si>
    <t>DS 9390</t>
  </si>
  <si>
    <t>Dusky Sand</t>
  </si>
  <si>
    <t>#8C6B57</t>
  </si>
  <si>
    <t>Linen + Grey Mist (1:1)</t>
  </si>
  <si>
    <t>Light beige with cozy warmth, ideal for living spaces</t>
  </si>
  <si>
    <t>CB 9391</t>
  </si>
  <si>
    <t>Clay Beige</t>
  </si>
  <si>
    <t>#A54F3B</t>
  </si>
  <si>
    <t>Linen + Red Oxide</t>
  </si>
  <si>
    <t>Reddish beige, earthy tone for natural vibes</t>
  </si>
  <si>
    <t>TE 9392</t>
  </si>
  <si>
    <t>Thar Earth</t>
  </si>
  <si>
    <t>#B68B6E</t>
  </si>
  <si>
    <t>Earthy peach-brown, inspired by Indian landscapes</t>
  </si>
  <si>
    <t>RI 9393</t>
  </si>
  <si>
    <t>Royal Indigo</t>
  </si>
  <si>
    <t>#3B2E7A</t>
  </si>
  <si>
    <t>Deep violet-indigo, rich and majestic</t>
  </si>
  <si>
    <t>IN 9394</t>
  </si>
  <si>
    <t>Indigo Night</t>
  </si>
  <si>
    <t>#2E3A87</t>
  </si>
  <si>
    <t>Stormy indigo blue, rich and moody</t>
  </si>
  <si>
    <t>AG 9396</t>
  </si>
  <si>
    <t>Asphalt Grey</t>
  </si>
  <si>
    <t>#4B4B4B</t>
  </si>
  <si>
    <t>Asphalt grey, deep and urban</t>
  </si>
  <si>
    <t>Entertainment Room, Bedroom</t>
  </si>
  <si>
    <t>WB 9397</t>
  </si>
  <si>
    <t>Walnut Brown</t>
  </si>
  <si>
    <t>#5B2E6D</t>
  </si>
  <si>
    <t>Brown-grey walnut tone, warm and natural</t>
  </si>
  <si>
    <t>SB 9398</t>
  </si>
  <si>
    <t>Sienna Burnt</t>
  </si>
  <si>
    <t>#8A6F8A</t>
  </si>
  <si>
    <t>Rich red-brown clay, warm and vibrant</t>
  </si>
  <si>
    <t>Living Room, Accent Wall</t>
  </si>
  <si>
    <t>MV 9399</t>
  </si>
  <si>
    <t>Maroon Velvet</t>
  </si>
  <si>
    <t>#800000</t>
  </si>
  <si>
    <t>Purple + Red Oxide</t>
  </si>
  <si>
    <t>Rich warm maroon with classic elegance</t>
  </si>
  <si>
    <t>SW 9400</t>
  </si>
  <si>
    <t>Sage Whisper</t>
  </si>
  <si>
    <t>#9BA290</t>
  </si>
  <si>
    <t>Sage Green</t>
  </si>
  <si>
    <t>Linen (30%)</t>
  </si>
  <si>
    <t>Pale green-neutral with a refreshing calm</t>
  </si>
  <si>
    <t>Bedroom, Living Room, Prayer Room</t>
  </si>
  <si>
    <t>OE 9401</t>
  </si>
  <si>
    <t>Olive Earth</t>
  </si>
  <si>
    <t>#7A6B4F</t>
  </si>
  <si>
    <t>Olive green with grounding warmth</t>
  </si>
  <si>
    <t>Study Room, Exterior Trim</t>
  </si>
  <si>
    <t>Study Room, Exterior Trims and Accents</t>
  </si>
  <si>
    <t>OG 9402</t>
  </si>
  <si>
    <t>Olive Grove</t>
  </si>
  <si>
    <t>#65754B</t>
  </si>
  <si>
    <t>Dusky olive green with earthy warmth</t>
  </si>
  <si>
    <t>TS 9403</t>
  </si>
  <si>
    <t>Teal Serenity</t>
  </si>
  <si>
    <t>#3E7A75</t>
  </si>
  <si>
    <t>Deep muted teal, soothing and cool</t>
  </si>
  <si>
    <t>Kitchen, Balcony</t>
  </si>
  <si>
    <t>FO 9404</t>
  </si>
  <si>
    <t>Forest Olive</t>
  </si>
  <si>
    <t>#556B2F</t>
  </si>
  <si>
    <t>Muted forest olive, grounding and warm</t>
  </si>
  <si>
    <t>SD 9405</t>
  </si>
  <si>
    <t>Sage Dust</t>
  </si>
  <si>
    <t>#8A9A5B</t>
  </si>
  <si>
    <t>Dusty herbal sage green, soft and calming</t>
  </si>
  <si>
    <t>EB 9406</t>
  </si>
  <si>
    <t>Eucalyptus Breeze</t>
  </si>
  <si>
    <t>#A3B18A</t>
  </si>
  <si>
    <t>Soft muted eucalyptus</t>
  </si>
  <si>
    <t>Cool eucalyptus green with a fresh vibe</t>
  </si>
  <si>
    <t>Dining Room, Balcony</t>
  </si>
  <si>
    <t>OM 9407</t>
  </si>
  <si>
    <t>Ocean Mist</t>
  </si>
  <si>
    <t>#49707A</t>
  </si>
  <si>
    <t>Muted oceanic teal, peaceful and fresh</t>
  </si>
  <si>
    <t>SG 9409</t>
  </si>
  <si>
    <t>Steel Grey</t>
  </si>
  <si>
    <t>#5B6241</t>
  </si>
  <si>
    <t>Steel grey with modern edge</t>
  </si>
  <si>
    <t>PS 9410</t>
  </si>
  <si>
    <t>Pistachio Soft</t>
  </si>
  <si>
    <t>#B5C6A5</t>
  </si>
  <si>
    <t>Delicate pistachio green, fresh and natural</t>
  </si>
  <si>
    <t>JM 9411</t>
  </si>
  <si>
    <t>Jade Mist</t>
  </si>
  <si>
    <t>#5A7A68</t>
  </si>
  <si>
    <t>Sage Green + Grey Mist</t>
  </si>
  <si>
    <t>Muted green-blue with a calming coastal feel</t>
  </si>
  <si>
    <t>Bathroom, Living Room</t>
  </si>
  <si>
    <t>GM 9304</t>
  </si>
  <si>
    <t>#C9CCCD</t>
  </si>
  <si>
    <t/>
  </si>
  <si>
    <t>Soft pale grey</t>
  </si>
  <si>
    <t>versatile for interiors</t>
  </si>
  <si>
    <t>All Walls</t>
  </si>
  <si>
    <t>GT 9873</t>
  </si>
  <si>
    <t>#9DA0A3</t>
  </si>
  <si>
    <t>Mid-tone stormy grey with subtle depth</t>
  </si>
  <si>
    <t>Accent Walls</t>
  </si>
  <si>
    <t>Facade</t>
  </si>
  <si>
    <t>Contemporary</t>
  </si>
  <si>
    <t>LV 8498</t>
  </si>
  <si>
    <t>#D4C8CD</t>
  </si>
  <si>
    <t>Gentle lavender with a calming aura</t>
  </si>
  <si>
    <t>PURPLES</t>
  </si>
  <si>
    <t>Kids Room</t>
  </si>
  <si>
    <t>Classic</t>
  </si>
  <si>
    <t>LL 9037</t>
  </si>
  <si>
    <t>#C9BDC7</t>
  </si>
  <si>
    <t>Muted lilac</t>
  </si>
  <si>
    <t>elegant and subtle</t>
  </si>
  <si>
    <t>Accent Wall</t>
  </si>
  <si>
    <t>LN 3788</t>
  </si>
  <si>
    <t>#D3CABB</t>
  </si>
  <si>
    <t>Warm neutral beige inspired by natural linen</t>
  </si>
  <si>
    <t>BROWNS &amp; BEIGES</t>
  </si>
  <si>
    <t>Interior Walls</t>
  </si>
  <si>
    <t>Minimalist</t>
  </si>
  <si>
    <t>PP 7768</t>
  </si>
  <si>
    <t>#776A8C</t>
  </si>
  <si>
    <t>Rich mid-purple with timeless appeal</t>
  </si>
  <si>
    <t>Feature Wall</t>
  </si>
  <si>
    <t>Hallway</t>
  </si>
  <si>
    <t>Bold</t>
  </si>
  <si>
    <t>SG 8994</t>
  </si>
  <si>
    <t>#A8B99D</t>
  </si>
  <si>
    <t>Naturals</t>
  </si>
  <si>
    <t>Soft sage green</t>
  </si>
  <si>
    <t>earthy and calming</t>
  </si>
  <si>
    <t>Exterior Wall</t>
  </si>
  <si>
    <t>Latex Paint</t>
  </si>
  <si>
    <t>( Ltrs)</t>
  </si>
  <si>
    <t>Base Color</t>
  </si>
  <si>
    <t>Inventory (L)</t>
  </si>
  <si>
    <t>5,356 L</t>
  </si>
  <si>
    <t>Grey Thunder - बादलों जैसा ग्रे</t>
  </si>
  <si>
    <t>2,006 L</t>
  </si>
  <si>
    <t>Grey Mist - हल्का धुंधला ग्रे</t>
  </si>
  <si>
    <t>1,003 L</t>
  </si>
  <si>
    <t>Barn Red - गहरा ईंट लाल</t>
  </si>
  <si>
    <t>Lavender - फिका गुलाबी-जामुनी</t>
  </si>
  <si>
    <t>Lilac - हल्का बैंगनी</t>
  </si>
  <si>
    <t>Linen - हल्का क्रीमी सफेद</t>
  </si>
  <si>
    <t>Sage Green - हल्का पिस्ता हरा</t>
  </si>
  <si>
    <t>379 L</t>
  </si>
  <si>
    <t>Purple - हल्का बैंगनी (जामुनी)</t>
  </si>
  <si>
    <t xml:space="preserve">Total Latex </t>
  </si>
  <si>
    <t>Stain &amp; Sealer</t>
  </si>
  <si>
    <t>Brown Sealant</t>
  </si>
  <si>
    <t>27k</t>
  </si>
  <si>
    <t>above india</t>
  </si>
  <si>
    <t>HEX</t>
  </si>
  <si>
    <t>CYAN (C)</t>
  </si>
  <si>
    <t>MAGENTA (M)</t>
  </si>
  <si>
    <t>YELLOW (Y)</t>
  </si>
  <si>
    <t>BLACK (K)</t>
  </si>
  <si>
    <t>RED (R)</t>
  </si>
  <si>
    <t>GREEN (G)</t>
  </si>
  <si>
    <t>BLUE (B)</t>
  </si>
  <si>
    <t>below dubai</t>
  </si>
  <si>
    <t>BANANA</t>
  </si>
  <si>
    <t>Latte</t>
  </si>
  <si>
    <t>Sunshine</t>
  </si>
  <si>
    <t>Grey Sealant</t>
  </si>
  <si>
    <t>Total Stain&amp;Sealer</t>
  </si>
  <si>
    <t>15k</t>
  </si>
  <si>
    <t>Hex Code</t>
  </si>
  <si>
    <t>Cool mid-grey blue, calming and contemporary</t>
  </si>
  <si>
    <t>Pearl Blush</t>
  </si>
  <si>
    <t>#C9BFBF</t>
  </si>
  <si>
    <t>Oxblood Red</t>
  </si>
  <si>
    <t>Intense oxblood red, bold and warm</t>
  </si>
  <si>
    <t>Modern, Accent Walls</t>
  </si>
  <si>
    <t>Twilight Stone</t>
  </si>
  <si>
    <t>Stone-deep purple grey, moody and sophisticated</t>
  </si>
  <si>
    <t>Coastal, Living Room</t>
  </si>
  <si>
    <t>MAIN ICONS</t>
  </si>
  <si>
    <t>Superior Coverage</t>
  </si>
  <si>
    <t>ChatGPT said:</t>
  </si>
  <si>
    <t>One Coat Coverage</t>
  </si>
  <si>
    <t>Washable</t>
  </si>
  <si>
    <t>Easy application</t>
  </si>
  <si>
    <t>Stain-resistant</t>
  </si>
  <si>
    <t>Top 10 icons to promote your latex paints with focus on performance and eco-safety:</t>
  </si>
  <si>
    <t>Easy maintenance</t>
  </si>
  <si>
    <t>Fast drying</t>
  </si>
  <si>
    <t>Low VOC — Highlights low volatile organic compounds for healthier air.</t>
  </si>
  <si>
    <t>High opacity</t>
  </si>
  <si>
    <t>Smooth flow</t>
  </si>
  <si>
    <t>Water-Based — Emphasizes eco-friendly, easy cleanup with water.</t>
  </si>
  <si>
    <t>Strong adhesion</t>
  </si>
  <si>
    <t>Multi-surface</t>
  </si>
  <si>
    <t>Superior Coverage — Saves time and paint with excellent coverage.</t>
  </si>
  <si>
    <t>Ultra fade-resistant</t>
  </si>
  <si>
    <t>Low-sheen Matte Finish</t>
  </si>
  <si>
    <t>Easy to clean</t>
  </si>
  <si>
    <t>Scrub Resistant — Durable against cleaning and scrubbing.</t>
  </si>
  <si>
    <t>Weatherproof</t>
  </si>
  <si>
    <t>Dirt-resistant</t>
  </si>
  <si>
    <t>Stain Blocking — Prevents stains from bleeding through.</t>
  </si>
  <si>
    <t>UV Resistant — Protects color from fading indoors (light/mid tones).</t>
  </si>
  <si>
    <t>Great coverage</t>
  </si>
  <si>
    <t>Eco-Friendly — General green certification or leaf icon.</t>
  </si>
  <si>
    <t>UV resistant</t>
  </si>
  <si>
    <t>Non-Toxic — Safe for families and pets.</t>
  </si>
  <si>
    <t>Long-lasting glow</t>
  </si>
  <si>
    <t>Mildew Resistant — Prevents mold in humid interiors.</t>
  </si>
  <si>
    <t>Primer for multi-surface</t>
  </si>
  <si>
    <t>Unbeatable hide</t>
  </si>
  <si>
    <t>Breathable Finish — Allows moisture vapor escape, reducing peeling.</t>
  </si>
  <si>
    <t>Designer-grade colour</t>
  </si>
  <si>
    <t>Flexible film</t>
  </si>
  <si>
    <t>Breathable barrier</t>
  </si>
  <si>
    <t>Abrasion-tough</t>
  </si>
  <si>
    <t>No primer needed</t>
  </si>
  <si>
    <t>Long-term barrier</t>
  </si>
  <si>
    <t>Anti-fungal</t>
  </si>
  <si>
    <t>High mechanical resistance</t>
  </si>
  <si>
    <t>Dust resistant</t>
  </si>
  <si>
    <t>Interior/exterior compatible</t>
  </si>
  <si>
    <t>Thermal shield</t>
  </si>
  <si>
    <t>Heat blocking</t>
  </si>
  <si>
    <t>Crack-bridging</t>
  </si>
  <si>
    <t>Anti-algae</t>
  </si>
  <si>
    <t>Flexible fill</t>
  </si>
  <si>
    <t>No peeling</t>
  </si>
  <si>
    <t>Burnish resistant</t>
  </si>
  <si>
    <t>Invisible finish</t>
  </si>
  <si>
    <t>Anti-corrosive</t>
  </si>
  <si>
    <t>Adhesion test passed</t>
  </si>
  <si>
    <t>Glossy and chemical resistant</t>
  </si>
  <si>
    <t>Excellent flow and leveling</t>
  </si>
  <si>
    <t>Durable and chemical resistant</t>
  </si>
  <si>
    <t>Slow drying</t>
  </si>
  <si>
    <t>Modified alkyd resin</t>
  </si>
  <si>
    <t>Washable metallic finish</t>
  </si>
  <si>
    <t>Good wetting and bonding</t>
  </si>
  <si>
    <t>https://www.asianpaints.com</t>
  </si>
  <si>
    <t>https://www.benjaminmoore.com/en-us</t>
  </si>
  <si>
    <t>https://www.birlaopus.com</t>
  </si>
  <si>
    <t>https://www.behr.com/</t>
  </si>
  <si>
    <t>https://www.bergerpaints.com</t>
  </si>
  <si>
    <t>https://www.lick.com/us/products/paint</t>
  </si>
  <si>
    <t>https://tonesterpaints.com/</t>
  </si>
  <si>
    <t>URLS = [</t>
  </si>
  <si>
    <t># Decorative Paint Company Websites</t>
  </si>
  <si>
    <t>"https://www.sherwin-williams.com",</t>
  </si>
  <si>
    <t>"https://www.ppgpaints.com",</t>
  </si>
  <si>
    <t>"https://www.akzonobel.com",</t>
  </si>
  <si>
    <t>"https://www.dulux.com",</t>
  </si>
  <si>
    <t>"https://www.dulux.com.au",</t>
  </si>
  <si>
    <t>"https://www.ppg.com",</t>
  </si>
  <si>
    <t>"https://www.nipponpaint.com",</t>
  </si>
  <si>
    <t>"https://www.asianpaints.com",</t>
  </si>
  <si>
    <t>"https://www.resene.co.nz",</t>
  </si>
  <si>
    <t>"https://www.resene.com.au",</t>
  </si>
  <si>
    <t>"https://www.wattyl.com.au",</t>
  </si>
  <si>
    <t>"https://www.jotun.com",</t>
  </si>
  <si>
    <t>"https://www.kansai-paints.com",</t>
  </si>
  <si>
    <t>"https://www.axalta.com",</t>
  </si>
  <si>
    <t>"https://www.basf-coatings.com",</t>
  </si>
  <si>
    <t>"https://www.masco.com",</t>
  </si>
  <si>
    <t>"https://www.sikkens.com",</t>
  </si>
  <si>
    <t>"https://www.rawlinspaints.com",</t>
  </si>
  <si>
    <t>"https://www.dulux.co.nz",</t>
  </si>
  <si>
    <t>"https://spectrumpaintcenter.com",</t>
  </si>
  <si>
    <t># Decorative Paint &amp; Home Décor Blogs</t>
  </si>
  <si>
    <t>"https://apartmenttherapy.com",</t>
  </si>
  <si>
    <t>"https://buildingbluebird.com/category/diy-tutorial/painting-tips/",</t>
  </si>
  <si>
    <t>"https://favoritepaintcolorsblog.com/category/decorative-painting",</t>
  </si>
  <si>
    <t>"https://sincerelysarad.com/favorite-interior-paint-colors/",</t>
  </si>
  <si>
    <t>"https://thedecorholic.com/most-popular-paint-colors-to-transform-your-space/",</t>
  </si>
  <si>
    <t># Region-Specific Paint or Décor Brand Blogs</t>
  </si>
  <si>
    <t>"https://www.asianpaints.com/blogs/wall-paint-interior-decor-design-ideas-for-that-perfect-look.html",</t>
  </si>
  <si>
    <t># Trade-Oriented / Professional Resources</t>
  </si>
  <si>
    <t>"https://homeaccentstoday.com"</t>
  </si>
  <si>
    <t>]</t>
  </si>
  <si>
    <t>SIZE</t>
  </si>
  <si>
    <t>1 inch is =</t>
  </si>
  <si>
    <t>mm</t>
  </si>
  <si>
    <t>PRINTING SIZE</t>
  </si>
  <si>
    <t>TOP DIA</t>
  </si>
  <si>
    <t>BOTTEM DIA</t>
  </si>
  <si>
    <t>HEIGHT</t>
  </si>
  <si>
    <t>WEIGHT</t>
  </si>
  <si>
    <t>LABEL</t>
  </si>
  <si>
    <t>Wt</t>
  </si>
  <si>
    <t>total length</t>
  </si>
  <si>
    <t>center panel</t>
  </si>
  <si>
    <t xml:space="preserve">right panel </t>
  </si>
  <si>
    <t xml:space="preserve">left panel </t>
  </si>
  <si>
    <t>Height</t>
  </si>
  <si>
    <t>20 LTR</t>
  </si>
  <si>
    <t>830 X 240</t>
  </si>
  <si>
    <t>1057gm.</t>
  </si>
  <si>
    <t>10 LTR</t>
  </si>
  <si>
    <t>705 X 195</t>
  </si>
  <si>
    <t>573gm.</t>
  </si>
  <si>
    <t>4 LTR</t>
  </si>
  <si>
    <t>530 X 140</t>
  </si>
  <si>
    <t>215gm.</t>
  </si>
  <si>
    <t>1 LTR</t>
  </si>
  <si>
    <t>320 X 95</t>
  </si>
  <si>
    <t>76gm.</t>
  </si>
  <si>
    <t>320 mm is equal to 12.6 inches.</t>
  </si>
  <si>
    <t>inches</t>
  </si>
  <si>
    <t>LABEL DIGITAL PRINT</t>
  </si>
  <si>
    <t>LABEL DIGITAL PRINT -slant bucket</t>
  </si>
  <si>
    <t>center panel top</t>
  </si>
  <si>
    <t>center panel bottom</t>
  </si>
  <si>
    <t>Label Dimensions</t>
  </si>
  <si>
    <t>Size</t>
  </si>
  <si>
    <t>170 mm × 85 mm (12.5" × 4.5") — 3-panel wraparound label for 1L bucket</t>
  </si>
  <si>
    <t>Panels</t>
  </si>
  <si>
    <t>Left (Features &amp; Directions), Center (Main Branding), Right (Product Info &amp; Regulatory)</t>
  </si>
  <si>
    <t>Center Panel</t>
  </si>
  <si>
    <t>Logo</t>
  </si>
  <si>
    <t>Large Calyco logo, embossed metallic gold foil, top-center</t>
  </si>
  <si>
    <t>Product Name</t>
  </si>
  <si>
    <t>SILKTOUCH, large, bold gold caps, embossed and foiled</t>
  </si>
  <si>
    <t>PURETONE, large, bold gold caps, embossed and foiled</t>
  </si>
  <si>
    <t>Tagline</t>
  </si>
  <si>
    <t>MID-SHEEN AESTHETIC | EASY MAINTENANCE | SOFT ELEGANCE, small caps, spaced, gold foil or rose gold</t>
  </si>
  <si>
    <t>FINE PIGMENT SUSPENSION | BALANCED WARMTH &amp; LIGHT, small caps, spaced, gold foil or rose gold</t>
  </si>
  <si>
    <t>Feature Badges</t>
  </si>
  <si>
    <t>Superior Coverage, Easy Application, Washable, Low VOC (icons + labels on gold strip, vertical)</t>
  </si>
  <si>
    <t>High Opacity, Smooth Flow, Washable, Low VOC (icons + labels on gold strip, vertical)</t>
  </si>
  <si>
    <t>Bottom Banner Text</t>
  </si>
  <si>
    <t>INTERIOR LATEX PAINT, SOFT SHEEN FINISH; Seals: ECO FRIENDLY - LOW VOC, SOLVENT FREE - WATER BASED</t>
  </si>
  <si>
    <t>Left Panel</t>
  </si>
  <si>
    <t>Header</t>
  </si>
  <si>
    <t>CALYCO SILKTOUCH</t>
  </si>
  <si>
    <t>CALYCO PURETONE</t>
  </si>
  <si>
    <t>Subheader</t>
  </si>
  <si>
    <t>Soft-Sheen Interior Paint</t>
  </si>
  <si>
    <t>Crisp Neutral Interior Paint</t>
  </si>
  <si>
    <t>Directions Title</t>
  </si>
  <si>
    <t>Directions for Use (boxed layout, light gold background)</t>
  </si>
  <si>
    <t>Clean &amp; dry walls and ceilings; remove loose paint; sand glossy surfaces; fill cracks with putty &amp; dry fully</t>
  </si>
  <si>
    <t>Clean &amp; dry surfaces; remove loose paint; sand glossy areas; fill cracks with putty &amp; dry fully</t>
  </si>
  <si>
    <t>Stir thoroughly; mix containers; use roller/brush/spray; cut in edges first; apply two coats with flash-off time</t>
  </si>
  <si>
    <t>Stir thoroughly; mix containers; use roller/brush/spray; cut edges first; apply two coats with flash-off time</t>
  </si>
  <si>
    <t>Dry Time</t>
  </si>
  <si>
    <t>Touch dry: 1 hour; Recoat: 2–3 hours</t>
  </si>
  <si>
    <t>Clean Up</t>
  </si>
  <si>
    <t>Water-based; wash tools with warm soapy water</t>
  </si>
  <si>
    <t>Right Panel</t>
  </si>
  <si>
    <t>Marketing Title</t>
  </si>
  <si>
    <t>ELEGANT SOFT MID-SHEEN FINISH</t>
  </si>
  <si>
    <t>CRISP NEUTRAL WITH BRILLIANT CLARITY</t>
  </si>
  <si>
    <t>Marketing Body</t>
  </si>
  <si>
    <t>SilkTouch provides refined soft sheen, superior washability, easy maintenance. Ideal for subtle glow interiors.</t>
  </si>
  <si>
    <t>PureTone offers a balanced warmth and fine pigment suspension for elegant, minimal interiors with exceptional clarity.</t>
  </si>
  <si>
    <t>Usage</t>
  </si>
  <si>
    <t>Plaster, drywall, concrete, wood, masonry; bedrooms, corridors, living spaces</t>
  </si>
  <si>
    <t>Plaster, wood, drywall; living rooms, hallways, offices</t>
  </si>
  <si>
    <t>Manufacturer Info</t>
  </si>
  <si>
    <t>Calyco Products Pvt. Ltd., MEC Office, Civil Lines, Nagpur, Maharashtra 440001, support@calycopaints.com, +91 88267 33064</t>
  </si>
  <si>
    <t>Product Info Block</t>
  </si>
  <si>
    <t>Net Quantity: 1 Litre; MRP: [Placeholder]; Packaged: [Placeholder]; Batch No: [Placeholder]; Colour: [Placeholder]</t>
  </si>
  <si>
    <t>Sustainability Note</t>
  </si>
  <si>
    <t>Let’s paint a cleaner future. Reuse or recycle this container responsibly. www.calycopaints.com</t>
  </si>
  <si>
    <t>Colors &amp; Materials</t>
  </si>
  <si>
    <t>Background</t>
  </si>
  <si>
    <t>Deep royal purple (#301A44) base</t>
  </si>
  <si>
    <t>Photo Panel</t>
  </si>
  <si>
    <t>Soft-focus modern living room interior, neutral walls, twilight lighting, gold-outlined arch framing</t>
  </si>
  <si>
    <t>Soft-focus cozy bedroom interior with warm ambient lighting, framed by gold-outlined arch</t>
  </si>
  <si>
    <t>Foil &amp; Fonts</t>
  </si>
  <si>
    <t>Metallic gold foil logos, badges, accents, product name; Modern sans-serif (Poppins / Sofia Pro), all caps headers</t>
  </si>
  <si>
    <t>Metallic gold foil logos, badges, accents; Modern sans-serif, all caps headers</t>
  </si>
  <si>
    <t>Style Notes</t>
  </si>
  <si>
    <t>Appearance</t>
  </si>
  <si>
    <t>Modern, premium, approachable; soft matte gold/rose gold tones; no shiny effects</t>
  </si>
  <si>
    <t>Layout</t>
  </si>
  <si>
    <t>Ample white space, balanced grid, clear text and icons, subtle eco-friendly messaging</t>
  </si>
  <si>
    <t>CALYCO DEFENSE</t>
  </si>
  <si>
    <t>(12.5" × 3.7") — 3-panel wraparound label for 1L bucket</t>
  </si>
  <si>
    <t xml:space="preserve">Left (Product Info &amp; Regulatory), Center (Main Branding), Right (Directions for Use ) </t>
  </si>
  <si>
    <t>Large Calyco logo</t>
  </si>
  <si>
    <t>DEFENSE, All-Surface Stain &amp; Sealer</t>
  </si>
  <si>
    <t>Feature Badges / ICONS</t>
  </si>
  <si>
    <t>Multi-surface protection| Waterproof | Seals Cracks</t>
  </si>
  <si>
    <t xml:space="preserve">Bottom Banner Text /icon based </t>
  </si>
  <si>
    <t>ECO FRIENDLY - LOW VOC, SOLVENT FREE - WATER BASED</t>
  </si>
  <si>
    <t>Directions for Use</t>
  </si>
  <si>
    <t xml:space="preserve">SURFACE PREPARATION
Remove dust, grease, loose/peeling material; fix damp/leaks; let surface dry.
Wood: Sand smooth; wipe oils; first coat may be thinned 5–10% as sealer.
Concrete/Masonry/Brick: Fully cured &amp; dry; prime chalky/porous areas.
Metal (MS/Steel): Degrease; remove rust/scale; prime metal with primer.
Tile/Plaster/POP/Drywall: Clean &amp; de-gloss; adhesion test; prime if required.
Mold/Algae: Treat with fungicidal wash; scrub, rinse, dry.
</t>
  </si>
  <si>
    <t xml:space="preserve">APPLICATION
Stir well. Apply brush/roller/spray; best in early morning/evening, out of direct sun.
Apply first coat on bare/porous substrates thinned as a sealer.
Apply 2 coats in even, criss-cross passes; lightly sand between coats if needed.
Conditions: 12–40 °C; RH &lt; 75%; avoid rain/condensation during cure.
</t>
  </si>
  <si>
    <t xml:space="preserve">Touch dry: 1 hour; Recoat:4 hours 
</t>
  </si>
  <si>
    <t>Wash with warm soapy water</t>
  </si>
  <si>
    <t>MOLD &amp; MILDEW RESISTANT | UV-resistant</t>
  </si>
  <si>
    <t>ADVANCED PROTECTION.
EFFORTLESS ADHESION.
FOR EVERY SURFACE.</t>
  </si>
  <si>
    <t xml:space="preserve">Calyco Defense is a premium, low-VOC water-based stain &amp; sealer designed for superior adhesion and long-lasting protection. It forms a breathable, waterproof film that enhances and protects wood, metal, concrete, and other porous surfaces. </t>
  </si>
  <si>
    <t>Recommended Uses</t>
  </si>
  <si>
    <t>Use on driveways and parking lots; fences and decks; windows and doors; concrete joints; bathrooms and kitchens; outdoor furniture, railings and grills; metal structures; factory floors; and walls and facades.</t>
  </si>
  <si>
    <t xml:space="preserve">QR code URL </t>
  </si>
  <si>
    <t>https://calycopaints.com/product/Defense</t>
  </si>
  <si>
    <t>Net Quantity: 1 Litre; MRP: Rs 400; Packaged: Aug 2025; Batch No: MRSU565; Colour: [Placeholder]</t>
  </si>
  <si>
    <t>Let’s paint a cleaner future. Reuse or recycle this container responsibly</t>
  </si>
  <si>
    <t xml:space="preserve">Photo </t>
  </si>
  <si>
    <t>url</t>
  </si>
  <si>
    <t>name</t>
  </si>
  <si>
    <t>Left Panel Directions</t>
  </si>
  <si>
    <t>LeftPanelFooter</t>
  </si>
  <si>
    <t>Right Panel Info</t>
  </si>
  <si>
    <t>RightPanelFooter</t>
  </si>
  <si>
    <t>CALYCO SILKTOUCH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t>
  </si>
  <si>
    <t>LESS EFFORT, MORE STYLE.
PAINT YOU’LL FEEL GOOD ABOUT.
SilkTouch is a premium low-VOC interior paint offering rich, vibrant color with fade-resistant, one-coat coverage. LEED-certified and low-odor, it is stain-resistant, eco-friendly, and safe for interior walls.
RECOMMENDED USES
Perfect for bedrooms, corridors, and living spaces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</si>
  <si>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Let’s paint a cleaner future.
Reuse or recycle this container responsibly.</t>
  </si>
  <si>
    <t>z</t>
  </si>
  <si>
    <t xml:space="preserve">CALYCO PURETONE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</si>
  <si>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PureTone is a premium low-VOC interior paint offering rich, vibrant color with fade-resistant, one-coat coverage. LEED-certified and low-odor, it is stain-resistant, eco-friendly, and safe for interior walls.
RECOMMENDED USES
Best for clean, open-plan spaces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</si>
  <si>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MRP (incl of taxes):</t>
  </si>
  <si>
    <t xml:space="preserve">CALYCO CALMXTERIOR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1–2 hours between coats 
Clean up
Soap and water.
</t>
  </si>
  <si>
    <t>LESS EFFORT, MORE STYLE.
PAINT YOU’LL FEEL GOOD ABOUT.
CalmXterior is a premium low-VOC Exterior paint offering rich, vibrant color with fade-resistant, one-coat coverage. LEED-certified and low-odor, it is stain-resistant, eco-friendly, and safe for Exterior walls.
RECOMMENDED USES
Ideal for elevated homes and designer facades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</si>
  <si>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Packaged:</t>
  </si>
  <si>
    <t xml:space="preserve">CALYCO LUSTROLITE
Interior Latex Paint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</si>
  <si>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LustroLite is a premium low-VOC interior paint offering rich, vibrant color with fade-resistant, one-coat coverage. LEED-certified and low-odor, it is stain-resistant, eco-friendly, and safe for interior walls.
RECOMMENDED USES
Recommended for high-gloss areas with traffic or statement finishes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</si>
  <si>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Batch No:</t>
  </si>
  <si>
    <t>Colour:</t>
  </si>
  <si>
    <t xml:space="preserve">CALYCO NOVA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tools with warm soapy water.
</t>
  </si>
  <si>
    <r>
      <rPr/>
      <t xml:space="preserve">LESS EFFORT, MORE STYLE.
PAINT YOU’LL FEEL GOOD ABOUT.
NOVA is a premium low-VOC interior paint offering rich, vibrant color with fade-resistant, one-coat coverage. LEED-certified and low-odor, it is stain-resistant, eco-friendly, and safe for interior walls.
RECOMMENDED USES
Ideal for plaster, POP, drywall walls and ceilings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t>
    </r>
    <r>
      <rPr>
        <color rgb="FF1155CC"/>
        <u/>
      </rPr>
      <t>www.calycopaints.com</t>
    </r>
  </si>
  <si>
    <t xml:space="preserve">CALYCO WOODGUARD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</si>
  <si>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WoodGuard is a premium low-VOC interior paint offering rich, vibrant color with fade-resistant, one-coat coverage. LEED-certified and low-odor, it is stain-resistant, eco-friendly, and safe for interior walls.
RECOMMENDED USES
Ideal for fencing, sheds, and outdoor wood surfaces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</si>
  <si>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DECKSURE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</si>
  <si>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DeckSure is a premium low-VOC interior paint offering rich, vibrant color with fade-resistant, one-coat coverage. LEED-certified and low-odor, it is stain-resistant, eco-friendly, and safe for interior walls.
RECOMMENDED USES
Suitable for decks, ramps, and walkways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</si>
  <si>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STONESHIELD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</si>
  <si>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StoneShield is a premium low-VOC interior paint offering rich, vibrant color with fade-resistant, one-coat coverage. LEED-certified and low-odor, it is stain-resistant, eco-friendly, and safe for interior walls.
RECOMMENDED USES
Best for stone driveways, basements, and outdoor masonry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</si>
  <si>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FLOORPRO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</si>
  <si>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FloorPro is a premium low-VOC interior paint offering rich, vibrant color with fade-resistant, one-coat coverage. LEED-certified and low-odor, it is stain-resistant, eco-friendly, and safe for interior walls.
RECOMMENDED USES
Designed for warehouses, basements, and garages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</si>
  <si>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IRONSHIELD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</si>
  <si>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IronShield is a premium low-VOC interior paint offering rich, vibrant color with fade-resistant, one-coat coverage. LEED-certified and low-odor, it is stain-resistant, eco-friendly, and safe for interior walls.
RECOMMENDED USES
Protects metal structures, fences, and steel railings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</si>
  <si>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THERMACOOL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</si>
  <si>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ThermaCool is a premium low-VOC interior paint offering rich, vibrant color with fade-resistant, one-coat coverage. LEED-certified and low-odor, it is stain-resistant, eco-friendly, and safe for interior walls.
RECOMMENDED USES
Used on roofs, tanks, and pipelines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</si>
  <si>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DEFENSE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</si>
  <si>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Defense is a premium low-VOC interior paint offering rich, vibrant color with fade-resistant, one-coat coverage. LEED-certified and low-odor, it is stain-resistant, eco-friendly, and safe for interior walls.
RECOMMENDED USES
Ideal for interior and exterior surfaces of any kind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</si>
  <si>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DEFENSE PRIMER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</si>
  <si>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Defense Primer is a premium low-VOC interior paint offering rich, vibrant color with fade-resistant, one-coat coverage. LEED-certified and low-odor, it is stain-resistant, eco-friendly, and safe for interior walls.
RECOMMENDED USES
Basecoat primer before any Calyco topcoat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</si>
  <si>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HYDROCLEAR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</si>
  <si>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HydroClear is a premium low-VOC interior paint offering rich, vibrant color with fade-resistant, one-coat coverage. LEED-certified and low-odor, it is stain-resistant, eco-friendly, and safe for interior walls.
RECOMMENDED USES
Protects natural stone, brick, and tile facades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</si>
  <si>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FAST DRYING ENAMEL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</si>
  <si>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Fast Drying Enamel is a premium low-VOC interior paint offering rich, vibrant color with fade-resistant, one-coat coverage. LEED-certified and low-odor, it is stain-resistant, eco-friendly, and safe for interior walls.
RECOMMENDED USES
Used for auto panels, transport equipment, and defense vehicles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</si>
  <si>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ALKYD ENAMEL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</si>
  <si>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Alkyd Enamel is a premium low-VOC interior paint offering rich, vibrant color with fade-resistant, one-coat coverage. LEED-certified and low-odor, it is stain-resistant, eco-friendly, and safe for interior walls.
RECOMMENDED USES
Great for trims, cabinets, and industrial metal surfaces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</si>
  <si>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ALUMINIUM PAINT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</si>
  <si>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Aluminium Paint is a premium low-VOC interior paint offering rich, vibrant color with fade-resistant, one-coat coverage. LEED-certified and low-odor, it is stain-resistant, eco-friendly, and safe for interior walls.
RECOMMENDED USES
Best for tanks, ducts, equipment, and metallic fixtures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</si>
  <si>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 xml:space="preserve">CALYCO RED OXIDE PRIMER
Luxury Interior Emulsion
DIRECTIONS FOR USE
Surface Preparation
- Ensure walls &amp; ceilings are free of dust, and loose paint.
- Sand glossy or uneven areas to a dull finish.
- Fill cracks and holes with quality putty; allow to dry fully.
- Spot-prime as needed. Use a high-quality primer.
Application
- Stir paint thoroughly before and during use.
- If using multiple containers, mix together to ensure consistent color.
- Use a quality roller, synthetic brush, or airless sprayer.
- Begin with the ceiling, followed by walls.
- Cut in edges first, then roll broad areas.
-Apply paint with criss-cross strokes, finish with long, even strokes.
- Apply two coats; allow paint to dry between coats.
Dry Time
- Touch-Dry: 1 hour
- Recoat: 2–3 hours
Clean up 
- Wash with warm soapy water.
</t>
  </si>
  <si>
    <t>LESS EFFORT, MORE STYLE.
PAINT YOU’LL FEEL GOOD ABOUT.
Red Oxide Primer is a premium low-VOC interior paint offering rich, vibrant color with fade-resistant, one-coat coverage. LEED-certified and low-odor, it is stain-resistant, eco-friendly, and safe for interior walls.
RECOMMENDED USES
Protects pipelines, beams, and steel surfaces in industrial zones
Made in Canada         Manufactured &amp; Distributed by:
Calyco Products Pvt. Ltd.
M E C Office, Civil Lines, Nagpur, Maharashtra 440001
Email: support@calycopaints.com
Phone: +91 88267 33064
Net Quantity: 1 Litre
MRP (incl of taxes): 
Packaged: 
Batch No: 
Colour: 
Let’s paint a cleaner future.
Reuse or recycle this container responsibly.
www.calycopaints.com</t>
  </si>
  <si>
    <t>Create a high-res CALYCO Paints label with 8 distinct feature icons randomly chosen from the list below. Arrange icons evenly spaced in a mustard-gold (#D4A637) horizontal band on deep violet-purple (#2C194B) background with metallic gold (#C8A557) accents. Each icon + white caption sits in its own transparent 512×512 px square, no overlap or background, aligned horizontally with equal spacing.</t>
  </si>
  <si>
    <t>Provide as a single layered/vector file (SVG or layered PNG) with icons grouped separately for easy individual extraction. Use flat, print-ready brand colors, clean vector lines, soft shadows; no gradients or effects that obscure shapes. No other text, logos, or product names. Aspect ratio ~3:1 horizontal wrap (e.g., 5100×1700 px).</t>
  </si>
  <si>
    <t>Feature icon options:</t>
  </si>
  <si>
    <t>Superior Coverage, One Coat Coverage, Easy application, Washable, Easy maintenance, Low VOC, Fast drying, High opacity, Smooth flow, Ultra fade-resistant, Stain-resistant, Weatherproof, Dirt-resistant, Strong adhesion, Multi-surface, Great coverage, Low-sheen Matte Finish, UV resistant, Easy to clean, Long-lasting glow, Primer for multi-surface, Unbeatable hide, Designer-grade colour, Flexible film, Breathable barrier, Abrasion-tough, No primer needed, Long-term barrier, Anti-fungal, High mechanical resistance, Dust resistant, Interior/exterior compatible.</t>
  </si>
  <si>
    <t>Highlights Design (like “Low VOC”, “Water based”, “Superior Coverage”)</t>
  </si>
  <si>
    <t>Use circular badges or pill-shaped badges placed prominently near the top/front of the label.</t>
  </si>
  <si>
    <t>Use bold, large fonts for the key numbers and values (e.g., “Low VOC”, “Water based”, “Superior Coverage”).</t>
  </si>
  <si>
    <t>Accompany with a short phrase in smaller caps or clean sans-serif (e.g., “Eco safe” or “Solvent Free”).</t>
  </si>
  <si>
    <t>Use contrasting colors inside these badges that align with Calyco’s brand palette — e.g., metallic gold or bright yellow on deep purple or dark grey backgrounds.</t>
  </si>
  <si>
    <t>Make these badges rounded with subtle drop shadows or emboss effects to create tactile depth and visual pop.</t>
  </si>
  <si>
    <t>Prominent Paint Symbol Integration</t>
  </si>
  <si>
    <t>Use a clean, simple icon representing paint application — e.g., a stylized paintbrush stroke, a smooth wall silhouette, or a paint bucket icon.</t>
  </si>
  <si>
    <t>Position this icon near or within the product name or badge area for immediate recognition.</t>
  </si>
  <si>
    <t>Consider a metallic foil emboss or spot gloss effect on the icon to reflect premium quality.</t>
  </si>
  <si>
    <t>Incorporate subtle background patterns or watermarks inspired by brush strokes or texture that tie into the icon’s shape.</t>
  </si>
  <si>
    <t>Use the icon in a monochrome or two-tone style matching your palette for sophistication without clutter.</t>
  </si>
  <si>
    <t>Overall Visual Style</t>
  </si>
  <si>
    <t>Maintain clean layouts with ample white space or solid deep backgrounds to allow the highlight badges and icons to stand out.</t>
  </si>
  <si>
    <t>Use rounded label shapes (similar to the “squround” shape) to create shelf standout and friendly feel.</t>
  </si>
  <si>
    <t>Employ color coding for different product lines but keep the highlight badges and icon consistent in style and placement for brand unity.</t>
  </si>
  <si>
    <t>Category</t>
  </si>
  <si>
    <t>Prompt Type</t>
  </si>
  <si>
    <t>Prompt</t>
  </si>
  <si>
    <t>Label</t>
  </si>
  <si>
    <t>Design a horizontal wraparound paint bucket label for CALYCO NOVA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“NOVA”
- Below that, a gold-bordered tag with the word: “INTERIOR”
- Background may contain subtle gradients or geometric curves as seen in the NOVA label
➤ CENTER SECTION (Usage Block):
- Title: “CALYCO NOVA” — Luxury Interior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NOVA being a premium interior paint:
  - Vibrant, high-pigment colour. Ultra-low VOC. Water-based for safer, smarter living.
  - Key strengths: High-pigment colour | Superior coverage | Scrub-resistant
- “RECOMMENDED USES” box:
  - Ideal for plaster, POP, and drywall walls and ceilings
- Include: Substrate info: Drywall | Plaster | Wood | Masonry | Metal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NOVA.</t>
  </si>
  <si>
    <t>Design a horizontal wraparound paint bucket label for CALYCO CalmXterior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“CALMXTERIOR”
- Below that, a gold-bordered tag with the word: “EXTERIOR”
- Background may contain subtle gradients or geometric curves as seen in the NOVA label
➤ CENTER SECTION (Usage Block):
- Title: “CALYCO CalmXterior” — Luxury Exterior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CalmXterior being a premium exterior paint:
  - Long-lasting colour even under harsh sunlight.
  - Key strengths: ColourSet™ | Ultra fade-resist | Premium finish
- “RECOMMENDED USES” box:
  - Ideal for elevated homes and designer facades
- Include: Substrate info: Plaster | AAC | Textured cement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CalmXterior.</t>
  </si>
  <si>
    <t>Design a horizontal wraparound paint bucket label for CALYCO LustroLite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“LUSTROLITE”
- Below that, a gold-bordered tag with the word: “INTERIOR”
- Background may contain subtle gradients or geometric curves as seen in the NOVA label
➤ CENTER SECTION (Usage Block):
- Title: “CALYCO LustroLite” — Luxury Interior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LustroLite being a premium interior paint:
  - Glossy luxury paint for statement walls and halls.
  - Key strengths: Gloss | Scrub-resistant | Long-lasting glow
- “RECOMMENDED USES” box:
  - Recommended for high-gloss areas with traffic or statement finishes
- Include: Substrate info: Plaster | MDF | Drywall | Wood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LustroLite.</t>
  </si>
  <si>
    <t>Design a horizontal wraparound paint bucket label for CALYCO SilkTouch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“SILKTOUCH”
- Below that, a gold-bordered tag with the word: “INTERIOR”
- Background may contain subtle gradients or geometric curves as seen in the NOVA label
➤ CENTER SECTION (Usage Block):
- Title: “CALYCO SilkTouch” — Luxury Interior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SilkTouch being a premium interior paint:
  - Soft mid-sheen elegance for interior walls with excellent washability.
  - Key strengths: Scuff resistant | Washable | Low VOC
- “RECOMMENDED USES” box:
  - Perfect for bedrooms, corridors, and living spaces
- Include: Substrate info: Plaster | Drywall | Concrete | Wood | Masonry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SilkTouch.</t>
  </si>
  <si>
    <t>Design a horizontal wraparound paint bucket label for CALYCO PureTone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“PURETONE”
- Below that, a gold-bordered tag with the word: “INTERIOR”
- Background may contain subtle gradients or geometric curves as seen in the NOVA label
➤ CENTER SECTION (Usage Block):
- Title: “CALYCO PureTone” — Luxury Interior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PureTone being a premium interior paint:
  - Great for clean, open interiors with architectural definition.
  - Key strengths: High clarity | Washable | Design-grade finish
- “RECOMMENDED USES” box:
  - Best for clean, open-plan spaces
- Include: Substrate info: Plaster | Wood | Drywall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PureTone.</t>
  </si>
  <si>
    <t>Design a horizontal wraparound paint bucket label for CALYCO WoodGuard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“WOODGUARD”
- Below that, a gold-bordered tag with the word: “WOOD COATINGS”
- Background may contain subtle gradients or geometric curves as seen in the NOVA label
➤ CENTER SECTION (Usage Block):
- Title: “CALYCO WoodGuard” — Luxury Wood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WoodGuard being a premium wood coatings paint:
  - Protects and covers aged, stained, or mismatched wood.
  - Key strengths: Solid colour | Long-term protection | Waterproof
- “RECOMMENDED USES” box:
  - Ideal for fencing, sheds, and outdoor wood surfaces
- Include: Substrate info: Hardwood | Softwood | Ply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WoodGuard.</t>
  </si>
  <si>
    <t>Design a horizontal wraparound paint bucket label for CALYCO DeckSure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“DECKSURE”
- Below that, a gold-bordered tag with the word: “WOOD COATINGS”
- Background may contain subtle gradients or geometric curves as seen in the NOVA label
➤ CENTER SECTION (Usage Block):
- Title: “CALYCO DeckSure” — Luxury Wood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DeckSure being a premium wood coatings paint:
  - Repairs cracks, seals splinters, and protects surfaces.
  - Key strengths: Fills cracks | Slip resistant | Resurfacing
- “RECOMMENDED USES” box:
  - Suitable for decks, ramps, and walkways
- Include: Substrate info: Rough timber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DeckSure.</t>
  </si>
  <si>
    <t>Design a horizontal wraparound paint bucket label for CALYCO StoneShield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“STONESHIELD”
- Below that, a gold-bordered tag with the word: “FLOOR COATINGS”
- Background may contain subtle gradients or geometric curves as seen in the NOVA label
➤ CENTER SECTION (Usage Block):
- Title: “CALYCO StoneShield” — Luxury Floor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StoneShield being a premium floor coatings paint:
  - Protects, colors, and waterproofs your surfaces.
  - Key strengths: Stain + seal | UV-proof | Breathable
- “RECOMMENDED USES” box:
  - Best for stone driveways, basements, and outdoor masonry
- Include: Substrate info: Concrete | Paver | Brick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StoneShield.</t>
  </si>
  <si>
    <t>Design a horizontal wraparound paint bucket label for CALYCO FloorPro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“FLOORPRO”
- Below that, a gold-bordered tag with the word: “FLOOR COATINGS”
- Background may contain subtle gradients or geometric curves as seen in the NOVA label
➤ CENTER SECTION (Usage Block):
- Title: “CALYCO FloorPro” — Luxury Floor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FloorPro being a premium floor coatings paint:
  - Impact-resistant, easy-to-clean floor protection.
  - Key strengths: Impact resistant | Satin finish | Easy maintenance
- “RECOMMENDED USES” box:
  - Designed for warehouses, basements, and garages
- Include: Substrate info: Smooth concrete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FloorPro.</t>
  </si>
  <si>
    <t>Design a horizontal wraparound paint bucket label for CALYCO IronShield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“IRONSHIELD”
- Below that, a gold-bordered tag with the word: “INDUSTRIAL COATINGS”
- Background may contain subtle gradients or geometric curves as seen in the NOVA label
➤ CENTER SECTION (Usage Block):
- Title: “CALYCO IronShield” — Luxury Industrial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IronShield being a premium industrial coatings paint:
  - Stops rust, seals steel, and resists harsh environments.
  - Key strengths: Anti-rust | Flexible film | Direct-to-metal
- “RECOMMENDED USES” box:
  - Protects metal structures, fences, and steel railings
- Include: Substrate info: Metal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IronShield.</t>
  </si>
  <si>
    <t>Design a horizontal wraparound paint bucket label for CALYCO ThermaCool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“THERMACOOL”
- Below that, a gold-bordered tag with the word: “INDUSTRIAL COATINGS”
- Background may contain subtle gradients or geometric curves as seen in the NOVA label
➤ CENTER SECTION (Usage Block):
- Title: “CALYCO ThermaCool” — Luxury Industrial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ThermaCool being a premium industrial coatings paint:
  - Reduces heat absorption and thermal degradation.
  - Key strengths: Reflective | Heat-blocking | Anti-peel
- “RECOMMENDED USES” box:
  - Used on roofs, tanks, and pipelines
- Include: Substrate info: Metal | Concrete | Cement fibre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ThermaCool.</t>
  </si>
  <si>
    <t>Design a horizontal wraparound paint bucket label for CALYCO Defense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“DEFENSE”
- Below that, a gold-bordered tag with the word: “STAIN &amp; SEALER”
- Background may contain subtle gradients or geometric curves as seen in the NOVA label
➤ CENTER SECTION (Usage Block):
- Title: “CALYCO Defense” — Luxury Stain &amp; sealer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Defense being a premium stain &amp; sealer paint:
  - The one coating every surface can trust — waterproof, UV-stable, breathable, and flexible.
  - Key strengths: All-in-one | Waterproof | Breathable | UV-resist
- “RECOMMENDED USES” box:
  - Ideal for interior and exterior surfaces of any kind
- Include: Substrate info: Wood | Metal | Concrete | Plaster | Brick | Tile | Masonry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Defense.</t>
  </si>
  <si>
    <t>Design a horizontal wraparound paint bucket label for CALYCO Defense Primer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“DEFENSE PRIMER”
- Below that, a gold-bordered tag with the word: “PRIMER”
- Background may contain subtle gradients or geometric curves as seen in the NOVA label
➤ CENTER SECTION (Usage Block):
- Title: “CALYCO Defense Primer” — Luxury Primer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Defense Primer being a premium primer paint:
  - Universal primer that seals pores and improves topcoat adhesion.
  - Key strengths: Alkali-resistant | Stain-blocking | Adhesive
- “RECOMMENDED USES” box:
  - Basecoat primer before any Calyco topcoat
- Include: Substrate info: Concrete | Plaster | MDF | Wood | GI steel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Defense Primer.</t>
  </si>
  <si>
    <t>Design a horizontal wraparound paint bucket label for CALYCO HydroClear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“HYDROCLEAR”
- Below that, a gold-bordered tag with the word: “INDUSTRIAL COATINGS”
- Background may contain subtle gradients or geometric curves as seen in the NOVA label
➤ CENTER SECTION (Usage Block):
- Title: “CALYCO HydroClear” — Luxury Industrial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HydroClear being a premium industrial coatings paint:
  - Invisible water-repellent that preserves natural surface aesthetics.
  - Key strengths: Deep-seal breathable barrier | Invisible finish
- “RECOMMENDED USES” box:
  - Protects natural stone, brick, and tile facades
- Include: Substrate info: Concrete | Stone | Brick | Plaster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HydroClear.</t>
  </si>
  <si>
    <t>Design a horizontal wraparound paint bucket label for CALYCO Fast Drying Enamel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“FAST DRYING ENAMEL”
- Below that, a gold-bordered tag with the word: “ENAMEL”
- Background may contain subtle gradients or geometric curves as seen in the NOVA label
➤ CENTER SECTION (Usage Block):
- Title: “CALYCO Fast Drying Enamel” — Luxury Enamel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Fast Drying Enamel being a premium enamel paint:
  - Fast-drying, high-gloss black enamel for metal surfaces.
  - Key strengths: Fast drying | Excellent gloss &amp; durability | Automotive-grade chemical resistance
- “RECOMMENDED USES” box:
  - Used for auto panels, transport equipment, and defense vehicles
- Include: Substrate info: Metal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Fast Drying Enamel.</t>
  </si>
  <si>
    <t>Design a horizontal wraparound paint bucket label for CALYCO Alkyd Enamel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“ALKYD ENAMEL”
- Below that, a gold-bordered tag with the word: “ENAMEL”
- Background may contain subtle gradients or geometric curves as seen in the NOVA label
➤ CENTER SECTION (Usage Block):
- Title: “CALYCO Alkyd Enamel” — Luxury Enamel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Alkyd Enamel being a premium enamel paint:
  - Highly durable alkyd enamel ideal for trim, metal, and high-wear surfaces.
  - Key strengths: Extremely durable | Excellent chemical resistance
- “RECOMMENDED USES” box:
  - Great for trims, cabinets, and industrial metal surfaces
- Include: Substrate info: Wood | Metal | Previously painted surfaces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Alkyd Enamel.</t>
  </si>
  <si>
    <t>Design a horizontal wraparound paint bucket label for CALYCO Aluminium Paint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“ALUMINIUM PAINT”
- Below that, a gold-bordered tag with the word: “INDUSTRIAL COATINGS”
- Background may contain subtle gradients or geometric curves as seen in the NOVA label
➤ CENTER SECTION (Usage Block):
- Title: “CALYCO Aluminium Paint” — Luxury Industrial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Aluminium Paint being a premium industrial coatings paint:
  - Decorative alkyd topcoat with excellent hide, durability, and washability.
  - Key strengths: Excellent hide | Durable | Good flow and leveling
- “RECOMMENDED USES” box:
  - Best for tanks, ducts, equipment, and metallic fixtures
- Include: Substrate info: Metal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Aluminium Paint.</t>
  </si>
  <si>
    <t>Design a horizontal wraparound paint bucket label for CALYCO Red Oxide Primer in the same visual structure and layout as the CALYCO NOVA label (reference image). The label is for a 1-litre matte white plastic bucket and follows CMAL (Calyco Master Asset Library) brand specifications.
➤ OVERALL LABEL FORMAT:
- Label size: 170mm height × 520mm width
- Color scheme: Deep violet-purple (#2C1A38) background with accents of gold (#D4A637) and bronze (#A9732A)
- Layout zones: Left = Logo &amp; Product Name, Center = Yellow "Directions for Use" box, Right = Brand Message &amp; Usage Info
- Text Colors: Headings in gold foil (#C8A557), body text in silver (#D9D9D9)
➤ LEFT SECTION (Hero Block):
- Deep violet-purple background with upright two-leaf gold CALYCO logo centered
- Below the logo, large bold silver product name: “RED OXIDE PRIMER”
- Below that, a gold-bordered tag with the word: “INDUSTRIAL COATINGS”
- Background may contain subtle gradients or geometric curves as seen in the NOVA label
➤ CENTER SECTION (Usage Block):
- Title: “CALYCO Red Oxide Primer” — Luxury Industrial coatings Emulsion
- Yellow box with:
  - DIRECTION FOR USE (gold heading)
  - Surface Preparation (bullet list for exteriors: cleaning, sanding, etc.)
  - Application (using roller/brush/spray; 2 coats; vertical then horizontal strokes)
  - Dry Time: Touch dry in 30–45 mins, Recoat in 4–6 hrs
  - Cleanup: Soap and water, water-based product
  - Tips for best results in hot/dry exterior conditions
➤ RIGHT SECTION (Marketing Block):
- Heading: “LESS EFFORT. MORE STYLE. PAINT YOU’LL FEEL GOOD ABOUT.”
- Paragraph on Red Oxide Primer being a premium industrial coatings paint:
  - Alkyd anti-corrosive primer with red iron oxide pigment for steel.
  - Key strengths: Excellent corrosion resistance | Abrasion resistant | Strong adhesion
- “RECOMMENDED USES” box:
  - Protects pipelines, beams, and steel surfaces in industrial zones
- Include: Substrate info: Steel | Iron
- Footer info: Barcode zone, batch placeholders, disposal symbol
➤ FOOTER:
- Icons: Great Coverage, Low VOC, Waterproof, Self-cleaning
- All icons in line with CMAL spec, colored white/gold
- Footer background may use a contrasting horizontal divider
➤ RULES:
- Match structure, typography, and spacing to the NOVA label exactly
- No label distortion or wrap; final output is flat layout only
- Output size: 2048×1024 px (at least)
- Must be photorealistic — no stylization or mockups
This is a label layout, not a 3D render. Final result should be a clean, printer-ready flat label design for CALYCO Red Oxide Primer.</t>
  </si>
  <si>
    <t>Competitor Packaging Design Analysis</t>
  </si>
  <si>
    <t>1. Asian Paints (https://www.asianpaints.com)</t>
  </si>
  <si>
    <t>Packaging Design Patterns &amp; Presentation</t>
  </si>
  <si>
    <t xml:space="preserve">Net Quantity: </t>
  </si>
  <si>
    <t>1 Litre</t>
  </si>
  <si>
    <t>Packaging: Traditional metal and plastic buckets with bright, saturated colors (primarily reds, blues, greens) on labels.</t>
  </si>
  <si>
    <t>MRSU565</t>
  </si>
  <si>
    <t>Visual Strategy: Uses bold, contrasting colors matching product families (e.g., interior vs. exterior). Heavy use of lifestyle imagery (painted rooms, surfaces) integrated on product pages.</t>
  </si>
  <si>
    <t>Product Detail: Clear product name, tagline, features badges/icons, and technical specs on labels and pages.</t>
  </si>
  <si>
    <t>MRP with taxes included</t>
  </si>
  <si>
    <t>Navigation Flows: Products shown in grid with filters by usage, color, finish. Clicking leads to detailed page with swatches, usage instructions, and related products.</t>
  </si>
  <si>
    <t>CTAs: Prominent “Buy Now” and “Know More” buttons near product images and descriptions.</t>
  </si>
  <si>
    <t>Design Language: Sans-serif typography with medium weight; good whitespace around product images and info panels. Balanced layout with consistent margins.</t>
  </si>
  <si>
    <t>2. Benjamin Moore (https://www.benjaminmoore.com/en-us)</t>
  </si>
  <si>
    <t>Packaging: Sleek, premium metal cans with minimalist labels — mostly white or soft color backgrounds with product name, logo, and subtle accent colors.</t>
  </si>
  <si>
    <t>Visual Strategy: Clean, minimalistic with emphasis on premium quality. Uses soft lifestyle images with subtle lighting. Color is communicated via swatches rather than bucket labels.</t>
  </si>
  <si>
    <t>Product Detail: Detailed paint descriptions, features, application tips, and technical data. Labels emphasize brand logo and product line hierarchy.</t>
  </si>
  <si>
    <t>Navigation Flows: Intuitive product filtering by type, color, and finish. Product pages include color visualizers, swatch palettes, and downloadable guides.</t>
  </si>
  <si>
    <t>CTAs: Subtle but visible “Find Retailer” and “Color Visualizer” CTAs. No pushy purchase prompts.</t>
  </si>
  <si>
    <t>Design Language: Elegant serif and sans-serif combination typography. Generous whitespace, grid-based layout, refined use of muted color palette.</t>
  </si>
  <si>
    <t>3. Behr (https://www.behr.com/)</t>
  </si>
  <si>
    <t>Packaging: Bold, colorful labels on plastic buckets with large product logos, feature icons, and bright background colors (often orange, green).</t>
  </si>
  <si>
    <t>Visual Strategy: Energetic and approachable. Heavy use of feature icons for benefits (e.g., washable, low VOC), often arranged in horizontal bands on labels.</t>
  </si>
  <si>
    <t>Product Detail: Extensive feature callouts, application areas, and durability info presented on both labels and web product pages.</t>
  </si>
  <si>
    <t>Navigation Flows: Clear product categories, filters by surface, color, finish. Product pages feature multiple images showing product in use.</t>
  </si>
  <si>
    <t>CTAs: Large “Buy Now” and “Get a Sample” buttons. Product pages often feature “Project Ideas” linking to inspiration galleries.</t>
  </si>
  <si>
    <t>Design Language: Sans-serif bold fonts, strong contrast between text and background, tight layout with moderate whitespace.</t>
  </si>
  <si>
    <t>4. Lick (https://www.lick.com/us/products/paint)</t>
  </si>
  <si>
    <t>Packaging: Minimalistic, matte white buckets with clean labels. Use of pastel colors for accent bands representing different paint types.</t>
  </si>
  <si>
    <t>Visual Strategy: Scandinavian-inspired simplicity emphasizing sustainability. Lifestyle images are modern, bright, and airy.</t>
  </si>
  <si>
    <t>Product Detail: Product names and descriptions are concise. Icons and badges for eco-friendliness, low VOC, and application are prominent.</t>
  </si>
  <si>
    <t>Navigation Flows: Filterable product catalog with color previews. Product pages focus on storytelling, usage tips, and detailed eco-features.</t>
  </si>
  <si>
    <t>CTAs: Clear “Add to Cart” and “Learn More” buttons with soft but visible styling.</t>
  </si>
  <si>
    <t>Design Language: Modern sans-serif fonts, ample whitespace, minimal text, grid-aligned layouts, soft pastel color palette.</t>
  </si>
  <si>
    <t>1. Competitor Feature Comparison Table</t>
  </si>
  <si>
    <t>Feature</t>
  </si>
  <si>
    <t>Asian Paints</t>
  </si>
  <si>
    <t>Benjamin Moore</t>
  </si>
  <si>
    <t>Behr</t>
  </si>
  <si>
    <t>Lick</t>
  </si>
  <si>
    <t>Packaging Style</t>
  </si>
  <si>
    <t>Bright, bold buckets</t>
  </si>
  <si>
    <t>Minimal, premium cans</t>
  </si>
  <si>
    <t>Bold, colorful buckets</t>
  </si>
  <si>
    <t>Matte white, minimal</t>
  </si>
  <si>
    <t>Color Coding</t>
  </si>
  <si>
    <t>Strong, saturated</t>
  </si>
  <si>
    <t>Soft, pastel accents</t>
  </si>
  <si>
    <t>Bright, high contrast</t>
  </si>
  <si>
    <t>Pastel accent bands</t>
  </si>
  <si>
    <t>Product Feature Icons</t>
  </si>
  <si>
    <t>Yes, badges on label</t>
  </si>
  <si>
    <t>Subtle icons</t>
  </si>
  <si>
    <t>Prominent horizontal band</t>
  </si>
  <si>
    <t>Prominent eco-icons</t>
  </si>
  <si>
    <t>Lifestyle Imagery</t>
  </si>
  <si>
    <t>Heavy use on pages</t>
  </si>
  <si>
    <t>Soft, subtle images</t>
  </si>
  <si>
    <t>Multiple in-use images</t>
  </si>
  <si>
    <t>Bright, airy scenes</t>
  </si>
  <si>
    <t>Typography</t>
  </si>
  <si>
    <t>Sans-serif medium weight</t>
  </si>
  <si>
    <t>Elegant serif+sans</t>
  </si>
  <si>
    <t>Bold sans-serif</t>
  </si>
  <si>
    <t>Modern sans-serif</t>
  </si>
  <si>
    <t>Whitespace &amp; Layout</t>
  </si>
  <si>
    <t>Balanced, moderate</t>
  </si>
  <si>
    <t>Generous, refined</t>
  </si>
  <si>
    <t>Tight, functional</t>
  </si>
  <si>
    <t>Ample, minimal</t>
  </si>
  <si>
    <t>CTAs</t>
  </si>
  <si>
    <t>Prominent Buy buttons</t>
  </si>
  <si>
    <t>Subtle Find Retailer</t>
  </si>
  <si>
    <t>Large Buy/Sample buttons</t>
  </si>
  <si>
    <t>Clear Add to Cart</t>
  </si>
  <si>
    <t>Application Instructions</t>
  </si>
  <si>
    <t>Included on pages &amp; labels</t>
  </si>
  <si>
    <t>Detailed guides</t>
  </si>
  <si>
    <t>Featured prominently</t>
  </si>
  <si>
    <t>Focused storytelling</t>
  </si>
  <si>
    <t>Color Visualization Tools</t>
  </si>
  <si>
    <t>Basic color swatches</t>
  </si>
  <si>
    <t>Advanced visualizer</t>
  </si>
  <si>
    <t>Swatches + inspirations</t>
  </si>
  <si>
    <t>Interactive palettes</t>
  </si>
  <si>
    <t>2. Feature Prioritization List for Calyco (Paints &amp; Stains)</t>
  </si>
  <si>
    <t>Must-Have (High Priority):</t>
  </si>
  <si>
    <t>Clear, bold product labeling with consistent color coding by product type.</t>
  </si>
  <si>
    <t>Prominent feature badges/icons on labels and product pages (e.g., low VOC, durability).</t>
  </si>
  <si>
    <t>Lifestyle imagery showing real applications (interior/exterior surfaces).</t>
  </si>
  <si>
    <t>Clean typography with good whitespace for easy scanning.</t>
  </si>
  <si>
    <t>Strong CTAs focused on product info and purchase (no service bookings).</t>
  </si>
  <si>
    <t>Detailed application instructions and surface compatibility on labels and pages.</t>
  </si>
  <si>
    <t>Interactive color swatches and/or visualizers.</t>
  </si>
  <si>
    <t>Should Have (Medium Priority):</t>
  </si>
  <si>
    <t>Horizontal feature icon bands for quick benefit recognition.</t>
  </si>
  <si>
    <t>Downloadable product guides or specification sheets.</t>
  </si>
  <si>
    <t>Related products or application ideas suggested on product pages.</t>
  </si>
  <si>
    <t>Nice to Have (Low Priority):</t>
  </si>
  <si>
    <t>Storytelling focused on sustainability and eco-conscious features.</t>
  </si>
  <si>
    <t>Soft pastel or brand-aligned color accents for label differentiation.</t>
  </si>
  <si>
    <t>Integration of professional-grade coatings info for industrial users.</t>
  </si>
  <si>
    <t>3. Full Requirements Specification Document for Calyco Packaging Design</t>
  </si>
  <si>
    <t>Group 1: Calyco Latex Paint (Decorative)</t>
  </si>
  <si>
    <t>User Stories</t>
  </si>
  <si>
    <t>As a customer, I want to quickly identify Latex Paint products by a consistent color-coded label band on the bucket.</t>
  </si>
  <si>
    <t>As a customer, I want feature icons (e.g., low VOC, stain blocking) clearly visible on the label front for quick understanding.</t>
  </si>
  <si>
    <t>As a user, I want lifestyle imagery on the product page showing the paint in residential interior settings.</t>
  </si>
  <si>
    <t>As a user, I want easy-to-read typography with sufficient whitespace on packaging for effortless scanning.</t>
  </si>
  <si>
    <t>As a user, I want detailed application instructions and recommended surface types printed on the label back.</t>
  </si>
  <si>
    <t>As a buyer, I want CTAs on product pages to learn more or add to cart without distractions.</t>
  </si>
  <si>
    <t>As a designer, I want label design to include metallic gold accents to convey premium quality.</t>
  </si>
  <si>
    <t>As a shopper, I want an interactive color swatch palette on the website linked to the product packaging colors.</t>
  </si>
  <si>
    <t>Group 2: Calyco Stain &amp; Sealer (Industrial &amp; Exterior)</t>
  </si>
  <si>
    <t>As a contractor, I want durable, flat-finish labels with color bands indicating surface compatibility (e.g., concrete, metal, wood).</t>
  </si>
  <si>
    <t>As a user, I want professional-grade feature icons emphasizing waterproofing, UV resistance, and flexibility.</t>
  </si>
  <si>
    <t>As a user, I want product pages showing real-world application imagery (e.g., fences, decks, warehouses).</t>
  </si>
  <si>
    <t>As a user, I want concise but technical descriptions on labels and product pages.</t>
  </si>
  <si>
    <t>As a contractor, I want downloadable specification sheets accessible from the product page.</t>
  </si>
  <si>
    <t>As a user, I want clear CTAs for product info and inquiry options (no service bookings).</t>
  </si>
  <si>
    <t>As a designer, I want consistent typography and layout aligned with Latex Paint labels for brand coherence.</t>
  </si>
  <si>
    <t>Group 3: Calyco Multi-Surface &amp; Specialty Coatings</t>
  </si>
  <si>
    <t>As a user, I want packaging that reflects product specialization with unique color accents and iconography.</t>
  </si>
  <si>
    <t>As a user, I want product pages to highlight key benefits relevant to specific industrial or commercial use cases.</t>
  </si>
  <si>
    <t>As a user, I want clear application guides and recommended use cases on packaging and web content.</t>
  </si>
  <si>
    <t>As a buyer, I want intuitive navigation on the website with filters by surface, finish, and durability.</t>
  </si>
  <si>
    <t>As a designer, I want a flexible label template that supports variable feature icons and branding elements.</t>
  </si>
  <si>
    <t>Summary</t>
  </si>
  <si>
    <t>This combined analysis and requirements focus on maximizing clarity, premium appeal, eco-conscious messaging, and practical application guidance for Calyco Paints’ decorative and industrial coatings. The packaging and product detail presentation should balance clean design, informative content, and strong visual branding aligned with the competitors’ best practices but tailored to Calyco’s unique product line and B2B focus.</t>
  </si>
  <si>
    <t>"Soft-focus living room wall mid-sheen finish wainscoting texture brush strokes plaster drywall"</t>
  </si>
  <si>
    <t>"Washable painted surface scuff resistant close-up wall finish natural light bedroom corner"</t>
  </si>
  <si>
    <t>"Cozy bedroom wall warm ambient lighting smooth painted surfaces paint roller even coat"</t>
  </si>
  <si>
    <t>"Outdoor wall matte weatherproof finish rain droplets beading painted concrete facade sunlight"</t>
  </si>
  <si>
    <t>"Modern living room glossy painted accent wall soft reflections high gloss surface white trim"</t>
  </si>
  <si>
    <t>"Subtle wall texture smooth matte finish wainscoting living room gentle brush strokes drywall"</t>
  </si>
  <si>
    <t>"Wood grain close-up solid opaque stain timber natural wood texture rustic furniture sealer gloss"</t>
  </si>
  <si>
    <t>"Outdoor wood deck textured grip coating roller applying sealant weather-exposed timber wet surface"</t>
  </si>
  <si>
    <t>"Sealed concrete matte finish paver pathway smooth brick facade water resistant coating"</t>
  </si>
  <si>
    <t>"Textured concrete floor matte finish roller clear sealer driveway industrial floor pattern"</t>
  </si>
  <si>
    <t>"Smooth metal panel protective coating spray gun steel brushed metal uniform finish"</t>
  </si>
  <si>
    <t>"Reflective metal surface sunlight roof tank heat-resistant coating industrial exterior matte finish"</t>
  </si>
  <si>
    <t>"Paintbrush applying wood stain brush timber solid opaque coating natural texture"</t>
  </si>
  <si>
    <t>"Concrete sealer roller application masonry waterproof coating natural stone droplets"</t>
  </si>
  <si>
    <t>"Glossy metal automotive panel spray gun fast drying enamel high gloss fender finish"</t>
  </si>
  <si>
    <t>"Smooth glossy trim door surfaces paintbrush applying alkyd enamel cabinet door metal surface"</t>
  </si>
  <si>
    <t>"Glossy aluminium industrial door tank spray aluminium enamel durable metallic finish railing"</t>
  </si>
  <si>
    <t>"Multi-surface primer application concrete plaster metal roller smooth primer wood steel MDF"</t>
  </si>
  <si>
    <t>"Steel iron surface smooth primer coat rust transition freshly primed protection brush strokes"</t>
  </si>
  <si>
    <t>"Industrial metal beams minimalist soft focus primer layer muted neutral tones paintbrush roller"</t>
  </si>
  <si>
    <t>Color Name</t>
  </si>
  <si>
    <t>Pantone</t>
  </si>
  <si>
    <t>CMYK_C</t>
  </si>
  <si>
    <t>CMYK_M</t>
  </si>
  <si>
    <t>CMYK_Y</t>
  </si>
  <si>
    <t>CMYK_K</t>
  </si>
  <si>
    <t>:root {</t>
  </si>
  <si>
    <t>background-color: var(--calyco-royal-purple);</t>
  </si>
  <si>
    <t>Updated Brand Colors</t>
  </si>
  <si>
    <t>--- Purples &amp; Blues (Cool &amp; Deep) ---</t>
  </si>
  <si>
    <t>/* PURPLE FAMILY */</t>
  </si>
  <si>
    <t>color: var(--calyco-metallic-gold);</t>
  </si>
  <si>
    <t>Royal Purple</t>
  </si>
  <si>
    <t>18-3339 TPG</t>
  </si>
  <si>
    <t>--calyco-royal-purple: #6B2B3F;</t>
  </si>
  <si>
    <t>Primary Palette</t>
  </si>
  <si>
    <t>Deep Plum</t>
  </si>
  <si>
    <t>19-3230 TPG</t>
  </si>
  <si>
    <t>--calyco-deep-plum: #522738;</t>
  </si>
  <si>
    <t>Royal Purple | (47,88,8,0) | #6B2B3F | Deep elegant purple (revised)</t>
  </si>
  <si>
    <t>Slate Blue</t>
  </si>
  <si>
    <t>19-3022 TPG</t>
  </si>
  <si>
    <t>--calyco-slate-blue: #555A7D;</t>
  </si>
  <si>
    <t>Deep Plum | (61,84,13,24) | #522738 | Rich deep plum</t>
  </si>
  <si>
    <t>Blue Depths</t>
  </si>
  <si>
    <t>19-4726 TPG</t>
  </si>
  <si>
    <t>--calyco-blue-depths: #213F59;</t>
  </si>
  <si>
    <t>Slate Blue | (56,69,22,11) | #555A7D | Cool muted blue</t>
  </si>
  <si>
    <t>Blue Depths | (82,47,39,12) | #213F59 | Dark navy/blue</t>
  </si>
  <si>
    <t>--- Warm Neutrals &amp; Golds (Soft &amp; Earthy) ---</t>
  </si>
  <si>
    <t>/* GOLD FAMILY */</t>
  </si>
  <si>
    <t>Metallic Gold* | (see below) | #D4AF37 | Warm metallic gold (existing)</t>
  </si>
  <si>
    <t>Golden Sand</t>
  </si>
  <si>
    <t>16-0924 TPG</t>
  </si>
  <si>
    <t>--calyco-golden-sand: #C3A870;</t>
  </si>
  <si>
    <t>Golden Sand | (8,18,50,9) | #C3A870 | Warm gold tan</t>
  </si>
  <si>
    <t>Soft Beige</t>
  </si>
  <si>
    <t>15-1213 TPG</t>
  </si>
  <si>
    <t>--calyco-soft-beige: #D8C6A5;</t>
  </si>
  <si>
    <t>Antique Gold* | (see below) | #B9975B | Muted matte gold (existing)</t>
  </si>
  <si>
    <t>Ivory Veil</t>
  </si>
  <si>
    <t>13-1012 TPG</t>
  </si>
  <si>
    <t>--calyco-ivory-veil: #F0E8D9;</t>
  </si>
  <si>
    <t>Sunflower Yellow* | (see below) | #F5D85C | Bright yellow (existing)</t>
  </si>
  <si>
    <t>Cream Glow</t>
  </si>
  <si>
    <t>14-1012 TPG</t>
  </si>
  <si>
    <t>--calyco-cream-glow: #E7E0CE;</t>
  </si>
  <si>
    <t>Soft Beige | (7,13,32,0) | #D8C6A5 | Light warm beige</t>
  </si>
  <si>
    <t>Warm Amber</t>
  </si>
  <si>
    <t>15-1132 TPG</t>
  </si>
  <si>
    <t>--calyco-warm-amber: #E5C37D;</t>
  </si>
  <si>
    <t>Ivory Veil | (6,3,9,0) | #F0E8D9 | Very light off-white</t>
  </si>
  <si>
    <t>--calyco-honey-glow: #B8935D;</t>
  </si>
  <si>
    <t>Cream Glow | (5,3,12,2) | #E7E0CE | Soft cream</t>
  </si>
  <si>
    <t>Honey Glow</t>
  </si>
  <si>
    <t>15-0927 TPG</t>
  </si>
  <si>
    <t>--calyco-sandy-dune: #C3AD79;</t>
  </si>
  <si>
    <t>Warm Amber | (2,11,52,0) | #E5C37D | Amber gold</t>
  </si>
  <si>
    <t>Sandy Dune</t>
  </si>
  <si>
    <t>15-1215 TPG</t>
  </si>
  <si>
    <t>--calyco-desert-clay: #9B6847;</t>
  </si>
  <si>
    <t>Honey Glow | (7,11,43,7) | #B8935D | Honey gold</t>
  </si>
  <si>
    <t>Desert Clay</t>
  </si>
  <si>
    <t>17-1325 TPG</t>
  </si>
  <si>
    <t>Sandy Dune | (6,13,37,3) | #C3AD79 | Earthy sandy tone</t>
  </si>
  <si>
    <t>/* SECONDARY REDS &amp; BROWNS */</t>
  </si>
  <si>
    <t>Desert Clay | (7,25,55,12) | #9B6847 | Deep warm brown</t>
  </si>
  <si>
    <t>--- Reds &amp; Earthy Warm Tones ---</t>
  </si>
  <si>
    <t>--calyco-burnt-sienna: #9E5739;</t>
  </si>
  <si>
    <t>Burnt Sienna</t>
  </si>
  <si>
    <t>18-1142 TPG</t>
  </si>
  <si>
    <t>--calyco-copper-red: #7C3B3D;</t>
  </si>
  <si>
    <t>Secondary Palette</t>
  </si>
  <si>
    <t>Copper Red</t>
  </si>
  <si>
    <t>18-1449 TPG</t>
  </si>
  <si>
    <t>--calyco-fiery-red: #8B2D2A;</t>
  </si>
  <si>
    <t>Burnt Sienna | (17,37,67,7) | #9E5739 | Rich sienna brown</t>
  </si>
  <si>
    <t>Fiery Red</t>
  </si>
  <si>
    <t>19-1535 TPG</t>
  </si>
  <si>
    <t>--calyco-crimson-red: #8F2E31;</t>
  </si>
  <si>
    <t>Copper Red | (18,64,56,17) | #7C3B3D | Deep copper tone</t>
  </si>
  <si>
    <t>Crimson Red</t>
  </si>
  <si>
    <t>19-1863 TPG</t>
  </si>
  <si>
    <t>--calyco-brick-red: #6B2B2B;</t>
  </si>
  <si>
    <t>Fiery Red | (7,86,65,14) | #8B2D2A | Bright warm red</t>
  </si>
  <si>
    <t>19-1529 TPG</t>
  </si>
  <si>
    <t>--calyco-rust-red: #682929;</t>
  </si>
  <si>
    <t>Crimson Red | (0,94,64,14) | #8F2E31 | Strong crimson</t>
  </si>
  <si>
    <t>Rust Red</t>
  </si>
  <si>
    <t>19-1534 TPG</t>
  </si>
  <si>
    <t>--calyco-earth-brown: #4F3A28;</t>
  </si>
  <si>
    <t>Brick Red | (21,76,56,26) | #6B2B2B | Dark brick red</t>
  </si>
  <si>
    <t>Earth Brown</t>
  </si>
  <si>
    <t>18-1028 TPG</t>
  </si>
  <si>
    <t>--calyco-autumn-leaf: #5E4B2A;</t>
  </si>
  <si>
    <t>Rust Red | (20,84,58,26) | #682929 | Deep rust</t>
  </si>
  <si>
    <t>Autumn Leaf</t>
  </si>
  <si>
    <t>18-0825 TPG</t>
  </si>
  <si>
    <t>Earth Brown | (20,36,66,44) | #4F3A28 | Dark earthy brown</t>
  </si>
  <si>
    <t>/* METALLICS &amp; NEUTRALS */</t>
  </si>
  <si>
    <t>Autumn Leaf | (28,32,74,38) | #5E4B2A | Warm autumn brown</t>
  </si>
  <si>
    <t>--calyco-metallic-gold: #D4AF37;</t>
  </si>
  <si>
    <t>|</t>
  </si>
  <si>
    <t>CMYK (C,M,Y,K)</t>
  </si>
  <si>
    <t>--calyco-antique-gold: #B9975B;</t>
  </si>
  <si>
    <t>Existing Calyco Core Palette (reference)</t>
  </si>
  <si>
    <t>------------</t>
  </si>
  <si>
    <t>----------------</t>
  </si>
  <si>
    <t>-------</t>
  </si>
  <si>
    <t>--calyco-warm-yellow-gold: #E6C85F;</t>
  </si>
  <si>
    <t>Calyco Royal Purple | #301A44 | Deep rich purple</t>
  </si>
  <si>
    <t>--calyco-rich-goldenrod: #C9A64B;</t>
  </si>
  <si>
    <t>Calyco Vibrant Violet | #5A2B8E | Rich vibrant violet</t>
  </si>
  <si>
    <t>(47, 88, 8, 0)</t>
  </si>
  <si>
    <t>#6B2B3F</t>
  </si>
  <si>
    <t>--calyco-pale-champagne: #F3E5AB;</t>
  </si>
  <si>
    <t>Calyco Dark Aubergine | #3B1F4A | Muted dark purple</t>
  </si>
  <si>
    <t>(61, 84, 13, 24)</t>
  </si>
  <si>
    <t>#522738</t>
  </si>
  <si>
    <t>--calyco-warm-ivory-white: #EFEAE2;</t>
  </si>
  <si>
    <t>Calyco Soft Lavender | #7D57B1 | Soft highlight purple</t>
  </si>
  <si>
    <t>(56, 69, 22, 11)</t>
  </si>
  <si>
    <t>#555A7D</t>
  </si>
  <si>
    <t>--calyco-pure-white: #FFFFFF;</t>
  </si>
  <si>
    <t>Calyco Metallic Gold | #D4AF37 | Classic metallic gold</t>
  </si>
  <si>
    <t>(82, 47, 39, 12)</t>
  </si>
  <si>
    <t>#213F59</t>
  </si>
  <si>
    <t>--calyco-creamy-off-white: #F6F1E7;</t>
  </si>
  <si>
    <t>Calyco Antique Gold | #B9975B | Matte muted gold</t>
  </si>
  <si>
    <t>(8, 18, 50, 9)</t>
  </si>
  <si>
    <t>#C3A870</t>
  </si>
  <si>
    <t>--calyco-pewter-silver: #A8A9AD;</t>
  </si>
  <si>
    <t>Calyco Warm Yellow Gold | #E6C85F | Bright yellow gold</t>
  </si>
  <si>
    <t>(7, 13, 32, 0)</t>
  </si>
  <si>
    <t>#D8C6A5</t>
  </si>
  <si>
    <t>--calyco-cool-platinum: #CED0D5;</t>
  </si>
  <si>
    <t>Calyco Rich Goldenrod | #C9A64B | Deep goldenrod</t>
  </si>
  <si>
    <t>(6, 3, 9, 0)</t>
  </si>
  <si>
    <t>#F0E8D9</t>
  </si>
  <si>
    <t>--calyco-brushed-silver: #B0B4B9;</t>
  </si>
  <si>
    <t>Calyco Pale Champagne | #F3E5AB | Soft pale gold</t>
  </si>
  <si>
    <t>(5, 3, 12, 2)</t>
  </si>
  <si>
    <t>#E7E0CE</t>
  </si>
  <si>
    <t>--calyco-matte-grey: #707070;</t>
  </si>
  <si>
    <t>Calyco Warm Ivory White | #EFEAE2 | Soft warm white</t>
  </si>
  <si>
    <t>(2, 11, 52, 0)</t>
  </si>
  <si>
    <t>#E5C37D</t>
  </si>
  <si>
    <t>Calyco Pure White | #FFFFFF | Pure clean white</t>
  </si>
  <si>
    <t>(7, 11, 43, 7)</t>
  </si>
  <si>
    <t>#B8935D</t>
  </si>
  <si>
    <t>/* YELLOW HIGHLIGHTS */</t>
  </si>
  <si>
    <t>Calyco Creamy Off-White | #F6F1E7 | Gentle creamy white</t>
  </si>
  <si>
    <t>(6, 13, 37, 3)</t>
  </si>
  <si>
    <t>#C3AD79</t>
  </si>
  <si>
    <t>--calyco-sunflower-yellow: #F5D85C;</t>
  </si>
  <si>
    <t>Calyco Pewter Silver | #A8A9AD | Muted metallic silver</t>
  </si>
  <si>
    <t>(7, 25, 55, 12)</t>
  </si>
  <si>
    <t>#9B6847</t>
  </si>
  <si>
    <t>--calyco-warm-butter-yellow: #FFD966;</t>
  </si>
  <si>
    <t>Calyco Cool Platinum | #CED0D5 | Light cool platinum</t>
  </si>
  <si>
    <t>--calyco-mustard-yellow: #E1B849;</t>
  </si>
  <si>
    <t>Calyco Brushed Silver | #B0B4B9 | Textured metallic silver</t>
  </si>
  <si>
    <t>SECONDARY</t>
  </si>
  <si>
    <t>}</t>
  </si>
  <si>
    <t>Calyco Matte Grey | #707070 | Neutral grey</t>
  </si>
  <si>
    <t>(17, 37, 67, 7)</t>
  </si>
  <si>
    <t>#9E5739</t>
  </si>
  <si>
    <t>Calyco Sunflower Yellow | #F5D85C | Bright warm yellow</t>
  </si>
  <si>
    <t>(18, 64, 56, 17)</t>
  </si>
  <si>
    <t>#7C3B3D</t>
  </si>
  <si>
    <t>Calyco Warm Butter Yellow | #FFD966 | Soft pastel yellow</t>
  </si>
  <si>
    <t>(7, 86, 65, 14)</t>
  </si>
  <si>
    <t>#8B2D2A</t>
  </si>
  <si>
    <t>Calyco Mustard Yellow | #E1B849 | Deep mustard yellow</t>
  </si>
  <si>
    <t>(0, 94, 64, 14)</t>
  </si>
  <si>
    <t>#8F2E31</t>
  </si>
  <si>
    <t>(21, 76, 56, 26)</t>
  </si>
  <si>
    <t>#6B2B2B</t>
  </si>
  <si>
    <t>(20, 84, 58, 26)</t>
  </si>
  <si>
    <t>#682929</t>
  </si>
  <si>
    <t>(20, 36, 66, 44)</t>
  </si>
  <si>
    <t>#4F3A28</t>
  </si>
  <si>
    <t>(28, 32, 74, 38)</t>
  </si>
  <si>
    <t>#5E4B2A</t>
  </si>
  <si>
    <t>Organization</t>
  </si>
  <si>
    <t>Leadership</t>
  </si>
  <si>
    <t>Designation</t>
  </si>
  <si>
    <t>Address</t>
  </si>
  <si>
    <t>City</t>
  </si>
  <si>
    <t>Pin</t>
  </si>
  <si>
    <t>Email</t>
  </si>
  <si>
    <t>Website</t>
  </si>
  <si>
    <t>Established in</t>
  </si>
  <si>
    <t>Industry</t>
  </si>
  <si>
    <t>Company Size</t>
  </si>
  <si>
    <t>Headquarters</t>
  </si>
  <si>
    <t>Financial Performance</t>
  </si>
  <si>
    <t>Business Focus</t>
  </si>
  <si>
    <t>Market Position</t>
  </si>
  <si>
    <t>Company Type</t>
  </si>
  <si>
    <t>Parent Company</t>
  </si>
  <si>
    <t>Funding Status</t>
  </si>
  <si>
    <t>Public Filings Available</t>
  </si>
  <si>
    <t>Awards &amp; Certifications</t>
  </si>
  <si>
    <t>Client Logos / Major Customers Listed</t>
  </si>
  <si>
    <t>Manufacturing Model</t>
  </si>
  <si>
    <t>Private Label / OEM Services Offered</t>
  </si>
  <si>
    <t>Product Catalog Available</t>
  </si>
  <si>
    <t>Bulk Supply Options</t>
  </si>
  <si>
    <t>Export Markets</t>
  </si>
  <si>
    <t>Website Responsive</t>
  </si>
  <si>
    <t>SSL Certificate</t>
  </si>
  <si>
    <t>Website Design Quality</t>
  </si>
  <si>
    <t>Website Language Quality</t>
  </si>
  <si>
    <t>Website Load Speed</t>
  </si>
  <si>
    <t>Blog or News Section Available</t>
  </si>
  <si>
    <t>Product Technical Data Sheets Available</t>
  </si>
  <si>
    <t>Testimonials / Case Studies Present</t>
  </si>
  <si>
    <t>Contact Phone Number(s)</t>
  </si>
  <si>
    <t>Contact Form Available</t>
  </si>
  <si>
    <t>Sales Inquiry Email / Phone</t>
  </si>
  <si>
    <t>Customer Support Details</t>
  </si>
  <si>
    <t>Leadership Team Listed</t>
  </si>
  <si>
    <t>Key Executive Names &amp; Titles</t>
  </si>
  <si>
    <t>Careers / Job Listings Available</t>
  </si>
  <si>
    <t>Number of Employees</t>
  </si>
  <si>
    <t>LinkedIn Company Page</t>
  </si>
  <si>
    <t>LinkedIn Leadership Profiles</t>
  </si>
  <si>
    <t>Facebook Page</t>
  </si>
  <si>
    <t>Twitter Handle</t>
  </si>
  <si>
    <t>YouTube Channel</t>
  </si>
  <si>
    <t>Other Social Media Presence</t>
  </si>
  <si>
    <t>Openness to Partnerships or Outsourcing</t>
  </si>
  <si>
    <t>Bulk Purchase / Supply Chain Mentions</t>
  </si>
  <si>
    <t>Sustainability Initiatives</t>
  </si>
  <si>
    <t>Research &amp; Development Focus</t>
  </si>
  <si>
    <t>Export / Import Activity Mentioned</t>
  </si>
  <si>
    <t>Distribution Network Description</t>
  </si>
  <si>
    <t>Notes / Additional Relevant Information</t>
  </si>
  <si>
    <t>Website Last Updated</t>
  </si>
  <si>
    <t>Accessibility Features on Website</t>
  </si>
  <si>
    <t>Languages Supported on Website</t>
  </si>
  <si>
    <t>Customer Segments Served</t>
  </si>
  <si>
    <t>Warranty / Guarantee Information</t>
  </si>
  <si>
    <t>Pricing Information Available</t>
  </si>
  <si>
    <t>Payment Terms Mentioned</t>
  </si>
  <si>
    <t>20 Microns Limited</t>
  </si>
  <si>
    <t>Mr Prashant
Bhavsar</t>
  </si>
  <si>
    <t>Vice President-Marketing</t>
  </si>
  <si>
    <t>134-135, Hindustan Kohinoor Industrial Complex LBS Marg</t>
  </si>
  <si>
    <t>Mumbai</t>
  </si>
  <si>
    <t>prashant@20microns.com</t>
  </si>
  <si>
    <t>https://www.20microns.com</t>
  </si>
  <si>
    <t>A J Packaging Limited</t>
  </si>
  <si>
    <t>Mr Ajay  Agarwal</t>
  </si>
  <si>
    <t>Chairman</t>
  </si>
  <si>
    <t>Plot No 120, CIE Gandhinagar, Balanagar</t>
  </si>
  <si>
    <t>Hyderabad</t>
  </si>
  <si>
    <t>ajay.agarwal@mac.com</t>
  </si>
  <si>
    <t>na</t>
  </si>
  <si>
    <t>Acro Paints Limited</t>
  </si>
  <si>
    <t>Mr. Charanjeet Kumar Gaind</t>
  </si>
  <si>
    <t>Managing
Director</t>
  </si>
  <si>
    <t>452, Phase-V, Udyog Vihar, Gurugram</t>
  </si>
  <si>
    <t>Gurugram</t>
  </si>
  <si>
    <t>md@acropaints.net; acroashok@gmail.com</t>
  </si>
  <si>
    <t>https://www.acropaints.com</t>
  </si>
  <si>
    <t>Addisons Paints &amp; Chemicals Ltd. (A Div. of
Simpson &amp; Co. Ltd.)</t>
  </si>
  <si>
    <t>Mr. Ritesh Rajoria</t>
  </si>
  <si>
    <t>Head-Products</t>
  </si>
  <si>
    <t>"Huzur Gardens" Sembiam</t>
  </si>
  <si>
    <t>Chennai</t>
  </si>
  <si>
    <t>ritesh.apc@simpson.co.in;
addisonspaints@simpson.co.in</t>
  </si>
  <si>
    <t>https://www.addisonspaints.com</t>
  </si>
  <si>
    <t>Adeka India Pvt. Ltd.</t>
  </si>
  <si>
    <t>Mr Kiran  Chaudhari</t>
  </si>
  <si>
    <t>B-206 &amp; 207  Dynasty Business Park  Andheri-Kurla Road</t>
  </si>
  <si>
    <t>kiran.chaudhari@adekaindia.com; info@adekaindia.com</t>
  </si>
  <si>
    <t>https://www.adekaindia.com</t>
  </si>
  <si>
    <t>Adhere Bonds Coats Pvt. Ltd.</t>
  </si>
  <si>
    <t>Mr. V  / J Gopi /
Manuel</t>
  </si>
  <si>
    <t>Director</t>
  </si>
  <si>
    <t>No. 101, W-Block 2nd Avenue</t>
  </si>
  <si>
    <t>admin@adherebonds.com</t>
  </si>
  <si>
    <t>https://www.adherebonds.com</t>
  </si>
  <si>
    <t>Advance Paints Pvt. Ltd.</t>
  </si>
  <si>
    <t>Harshad Chhotalal Sheth (Managing Director), Mahendra Chhotalal Sheth, Amit Parikh (President), Aayush Parikh (VP Business Development), Ravi Jagannathan (General Manager)</t>
  </si>
  <si>
    <t>Managing Director, President, Vice President, General Manager</t>
  </si>
  <si>
    <t>Advance House, Plot-A, Makwana Road, Ark Industrial Compound, Marol Naka, Andheri (E)</t>
  </si>
  <si>
    <t>info@advancepaints.com</t>
  </si>
  <si>
    <t>Paint, Coating, and Adhesive Manufacturing | Chemical Manufacturing</t>
  </si>
  <si>
    <t>75-99 employees</t>
  </si>
  <si>
    <t>Agsar Paints Pvt. Ltd.</t>
  </si>
  <si>
    <t>Gnanananda Giri Moorthy (Director since 2007), Shankar Nrk (Executive Director), John Stanley (Head-Sales and Marketing), Kp Krishna (Area Sales Manager), Elango De (Branch Manager)</t>
  </si>
  <si>
    <t>Director, Executive Director, Head-Sales and Marketing, Area Sales Manager, Branch Manager</t>
  </si>
  <si>
    <t>509-A, George Road, Tuticorin-3</t>
  </si>
  <si>
    <t>Tuticorin</t>
  </si>
  <si>
    <t>shankar.nrk@agsar.net; tuticorin@agsar.net</t>
  </si>
  <si>
    <t>https://agsar.net</t>
  </si>
  <si>
    <t>Paint, Coating, and Adhesive Manufacturing | Chemical Manufacturing | Materials sector</t>
  </si>
  <si>
    <t>Akross Synthetics Pvt. Ltd.</t>
  </si>
  <si>
    <t>Mr. Mukul  Bhasin</t>
  </si>
  <si>
    <t>P-4/1, Industrial Area Site-B, UPSIDC</t>
  </si>
  <si>
    <t>Greater Noida</t>
  </si>
  <si>
    <t>rohan.bhasin@akross-synthetics.com;  mukul.bhasin@akross-synthetics.com; 
descopaints@gmail.com</t>
  </si>
  <si>
    <t>https://www.akrosssynthetics.com</t>
  </si>
  <si>
    <t>Akzo Nobel India Limited
(Earlier name - ICI Ltd.)</t>
  </si>
  <si>
    <t>Mr. Rajiv Rajgopal</t>
  </si>
  <si>
    <t>DLF Cyber Terraces, Building No 5 Tower A, 20th
Floor</t>
  </si>
  <si>
    <t>Gurgaon</t>
  </si>
  <si>
    <t>rajiv.rajgopal@akzonobel.com; ashok.rajput@akzonobel.com</t>
  </si>
  <si>
    <t>https://www.akzonobel.com</t>
  </si>
  <si>
    <t>Alfa Pigments &amp; Chemicals Pvt Ltd</t>
  </si>
  <si>
    <t>Mr. Krishnendu Dey</t>
  </si>
  <si>
    <t>Partner</t>
  </si>
  <si>
    <t>16, Dum Dum Road</t>
  </si>
  <si>
    <t>Kolkata</t>
  </si>
  <si>
    <t>chemalfa@yahoo.com; jeet.dey@apcplkol.com</t>
  </si>
  <si>
    <t>Algitech Chemicals</t>
  </si>
  <si>
    <t>Mr Prashant
Oswald Lewis</t>
  </si>
  <si>
    <t>Managing Partner</t>
  </si>
  <si>
    <t>Brahmavar, Udupi</t>
  </si>
  <si>
    <t>Karnataka</t>
  </si>
  <si>
    <t>algitech@yahoo.com algitechchemicals@yahoo.com</t>
  </si>
  <si>
    <t>Alpha Minerals and Chemicals</t>
  </si>
  <si>
    <t>Dr A M Ashraf</t>
  </si>
  <si>
    <t>Managing Director</t>
  </si>
  <si>
    <t>433, Sri Ramankulam Road Pottal</t>
  </si>
  <si>
    <t>Ambasamudeam</t>
  </si>
  <si>
    <t>alphaclays@rediffmail.com; alphaclays123@gmail.com</t>
  </si>
  <si>
    <t>Alpha Polymer Teck Pvt Ltd</t>
  </si>
  <si>
    <t>Mr sunil  Goyal</t>
  </si>
  <si>
    <t>64, Vellalar Street Ayanambakkam</t>
  </si>
  <si>
    <t>sales.vipalpha@gmail.com</t>
  </si>
  <si>
    <t>Ambica Dhatu Pvt Ltd</t>
  </si>
  <si>
    <t>Mr Manish Agarwal</t>
  </si>
  <si>
    <t>Techno Commercial</t>
  </si>
  <si>
    <t>234/3A, AJC Bose Road FMC Fortuna Building, 5th Floor</t>
  </si>
  <si>
    <t>Howrah</t>
  </si>
  <si>
    <t>zincoxide@ambahind.com,manishagarwal@ambahin
d.com</t>
  </si>
  <si>
    <t>https://www.ambahind.com</t>
  </si>
  <si>
    <t>American Paints</t>
  </si>
  <si>
    <t>Mr. S. Jagmohan Singh</t>
  </si>
  <si>
    <t>D-22, Bulandshahr Road Industrial Area</t>
  </si>
  <si>
    <t>Ghaziabad</t>
  </si>
  <si>
    <t>americanpaints011@rediffmail.com</t>
  </si>
  <si>
    <t>Amtech Esters (P) Limited</t>
  </si>
  <si>
    <t>Mr. Ajit Singh Bawa</t>
  </si>
  <si>
    <t>32 (LGF) North West Avenue Club Road</t>
  </si>
  <si>
    <t>New Delhi</t>
  </si>
  <si>
    <t>ajit.bawa@hotmail.com</t>
  </si>
  <si>
    <t>Anjali Paints (Earlier Atul Paints)</t>
  </si>
  <si>
    <t>Mr.  Madhukar
Chakradeo</t>
  </si>
  <si>
    <t>Proprietor</t>
  </si>
  <si>
    <t>3/12, Parimal Co-operative Society Pandit Deen Dayal Road</t>
  </si>
  <si>
    <t>Dombivli (W)</t>
  </si>
  <si>
    <t>chakradeos@gmail.com</t>
  </si>
  <si>
    <t>Ankur Paints</t>
  </si>
  <si>
    <t>Mr. Sushil Agarwal</t>
  </si>
  <si>
    <t>T J Market (Opp. Hind Talkies)</t>
  </si>
  <si>
    <t>Bareilly</t>
  </si>
  <si>
    <t>ankurpaints2009@gmail.com</t>
  </si>
  <si>
    <t>Anshika Polysurf  Ltd</t>
  </si>
  <si>
    <t>Ms. Sumita  Debnath</t>
  </si>
  <si>
    <t>Marketing
Coordinator</t>
  </si>
  <si>
    <t>C- 157, Preet Vihar</t>
  </si>
  <si>
    <t>Delhi</t>
  </si>
  <si>
    <t>salesoffice@anshikapolysurf.com,salesoffice2@anshikapolysurf.com</t>
  </si>
  <si>
    <t>https://www.anshikapolysurf.com</t>
  </si>
  <si>
    <t>Anupam Colours &amp; Chemicals
Industries</t>
  </si>
  <si>
    <t>Mr. G B Singh</t>
  </si>
  <si>
    <t>101/102, Kaveri Complex Jagannath Mandir Road</t>
  </si>
  <si>
    <t>singh_gurbakshg@hotmail.com; amangogia@hotmail.com;</t>
  </si>
  <si>
    <t>https://www.anupampaints.com</t>
  </si>
  <si>
    <t>Anupam Colours Private Limited</t>
  </si>
  <si>
    <t>Mr. Vinod Mehra</t>
  </si>
  <si>
    <t>103/105, Kaveri Comm. Premises Co. Op. Soc. Ltd. Jagannath Mandir Road</t>
  </si>
  <si>
    <t>anupamcolours@rediffmail.com; vikram_trivedi@hotmail.com vinodmehra506@hotmail.com</t>
  </si>
  <si>
    <t>Anupam Enterprises</t>
  </si>
  <si>
    <t>Mr. M M Kedia</t>
  </si>
  <si>
    <t>Poddar Point 113, Part Street</t>
  </si>
  <si>
    <t>mmk@anupampaints.com</t>
  </si>
  <si>
    <t>Anupam Products Ltd</t>
  </si>
  <si>
    <t>Mr Sanjiv Mohan Singh</t>
  </si>
  <si>
    <t>Plant Head</t>
  </si>
  <si>
    <t>69 Shivaji Marg Najafgarh Road</t>
  </si>
  <si>
    <t>d.binani@anupamproducts.com,s.mohan@anupamproducts.com,conta
ct@anupamproducts.com</t>
  </si>
  <si>
    <t>https://www.anupamproducts.com</t>
  </si>
  <si>
    <t>Anuradha Enterprises Pvt. Ltd.</t>
  </si>
  <si>
    <t>Mr. Amit Mishra</t>
  </si>
  <si>
    <t>Unit 126, Ring Road Mall Mangalam Place</t>
  </si>
  <si>
    <t>amitmishra@anuradha.co.in; rsmishra@anuradha.co.in;
sushilmishra@anuradha.co.in; sales@anuradha.co.in; sales@anuradha.co.in</t>
  </si>
  <si>
    <t>https://www.anuradha.co.in</t>
  </si>
  <si>
    <t>Apcotex Industries Limited</t>
  </si>
  <si>
    <t>Mr. Jaideep Tewani</t>
  </si>
  <si>
    <t>Plot No. 3/1 MIDC Industrial Area</t>
  </si>
  <si>
    <t>Taloja</t>
  </si>
  <si>
    <t>jgtewani@apcotex.com</t>
  </si>
  <si>
    <t>https://www.apcotex.com</t>
  </si>
  <si>
    <t>Apollo Paints Pvt. Ltd.</t>
  </si>
  <si>
    <t>Mr  Pramod Baleri</t>
  </si>
  <si>
    <t>Plot No. 51 4th Main Road, 3rd Phase</t>
  </si>
  <si>
    <t>Bengaluru</t>
  </si>
  <si>
    <t>pramod@apollopaintsindia.com; apollopaints@yahoo.com;
mohindar@apollopaintsindia.com</t>
  </si>
  <si>
    <t>https://www.apollopaintsindia.com</t>
  </si>
  <si>
    <t>Aroma Chemical Agencies (India)
Pvt. Ltd.</t>
  </si>
  <si>
    <t>Mr. K.R. Shah</t>
  </si>
  <si>
    <t>12 Peninsula Centre S S Rao Road</t>
  </si>
  <si>
    <t>bijal.shah@aromaagencies.com;
saurin.shah@aromaagencies.com</t>
  </si>
  <si>
    <t>Arpit Synthetics</t>
  </si>
  <si>
    <t>Mr Arpit Singh</t>
  </si>
  <si>
    <t>A-12/11, DLF Phase - 1</t>
  </si>
  <si>
    <t>arpit_singh@outlook.com</t>
  </si>
  <si>
    <t>Aruba Chemicals India LLP</t>
  </si>
  <si>
    <t>Mr Harish  Potnis</t>
  </si>
  <si>
    <t>1301-1302, Iaswanie Landmark Mehra Industrial Estate</t>
  </si>
  <si>
    <t>hkpotnis@angus.com; lpachpande@angus.com</t>
  </si>
  <si>
    <t>https://www.angus.com</t>
  </si>
  <si>
    <t>Arvind Cans Limited</t>
  </si>
  <si>
    <t>CA Arvind
Agarwal</t>
  </si>
  <si>
    <t>Plot No. 83/C, Kattedan Industrial Area Ranga Reddy</t>
  </si>
  <si>
    <t>arvindcans@rediffmail.com</t>
  </si>
  <si>
    <t>Arvind Industrials</t>
  </si>
  <si>
    <t>Mr.  Arvind  Bubna</t>
  </si>
  <si>
    <t>Chief Executive / Chief Executi ve</t>
  </si>
  <si>
    <t>113, Park Street Poddar Point</t>
  </si>
  <si>
    <t>arvind@arvindgroup.co.in; avinash.bubna@gmail.com; ratish@arvindgroup.co.in</t>
  </si>
  <si>
    <t>https://www.arvind.com</t>
  </si>
  <si>
    <t>Aryann Chemical Trading Pvt Ltd</t>
  </si>
  <si>
    <t>Mr Nishant Vaish</t>
  </si>
  <si>
    <t>G M Business
Development</t>
  </si>
  <si>
    <t>13th Floor, A/1303,  Raheja Centre Premises Chs Ltd</t>
  </si>
  <si>
    <t>nishant@aryannchem.com amit@aryannchem.com
chetan@aryannchem.com</t>
  </si>
  <si>
    <t>https://www.aryannchem.com</t>
  </si>
  <si>
    <t>Asha Penn Color Pvt. Ltd.</t>
  </si>
  <si>
    <t>Mr. Atish  Mehta</t>
  </si>
  <si>
    <t>V P</t>
  </si>
  <si>
    <t>902-905 Dev Plaza Opp. Andheri Fire Station</t>
  </si>
  <si>
    <t>atish.mehta@ashapenncolor.com,
bbsen@ashapenncolor.com</t>
  </si>
  <si>
    <t>https://www.ashapenncolor.com</t>
  </si>
  <si>
    <t>Ashapura Minechem Ltd.</t>
  </si>
  <si>
    <t>Mr Abhay Kumar Jha</t>
  </si>
  <si>
    <t>Jeevan Udyog Bldg 2nd Floor</t>
  </si>
  <si>
    <t>abhayj@ashapura.com</t>
  </si>
  <si>
    <t>https://www.ashapura.com</t>
  </si>
  <si>
    <t>Ashland India Private Limited</t>
  </si>
  <si>
    <t>Mr. Vivek Kr.  Singh</t>
  </si>
  <si>
    <t>903-904, 9th Floor Jaswanti Landmark</t>
  </si>
  <si>
    <t>ssatam@ashland.com</t>
  </si>
  <si>
    <t>https://www.ashland.com</t>
  </si>
  <si>
    <t>Ashok Mineral Enterprises</t>
  </si>
  <si>
    <t>Mr.  R H  Bagdy</t>
  </si>
  <si>
    <t>Crown Centre New No. 2</t>
  </si>
  <si>
    <t>raaj@ashokminerals.com; vanessa@ashokminerals.com</t>
  </si>
  <si>
    <t>https://www.ashokminerals.com</t>
  </si>
  <si>
    <t>Asian Colours &amp; Coatings</t>
  </si>
  <si>
    <t>Mr. Pankaj  Kr. / Alok C Jain /
Shinkhede</t>
  </si>
  <si>
    <t>Industrial Plot No. 93 Khasra No. 54</t>
  </si>
  <si>
    <t>asiancolours_coatings@yahoo.co.in;
asiancolours12coatings@gmail.com; alokcshinkhede@yahoo.co.in</t>
  </si>
  <si>
    <t>Asian Paints Ltd.</t>
  </si>
  <si>
    <t>Mr. Ashwin Dani</t>
  </si>
  <si>
    <t>Vice Chairman &amp; Mg.
Director</t>
  </si>
  <si>
    <t>Asian Paints House 6A, Shantinagar</t>
  </si>
  <si>
    <t>ashwin.dani@asianpaints.com</t>
  </si>
  <si>
    <t>Ms  Ayushi Jain</t>
  </si>
  <si>
    <t>Manager Corporate Affair</t>
  </si>
  <si>
    <t>B-1/ E-19, Mohan Co-Operative Industrial Estate, Badarpur,</t>
  </si>
  <si>
    <t>ayushi.jain@asianpaints.com</t>
  </si>
  <si>
    <t>Asian Paints PPG Pvt Ltd</t>
  </si>
  <si>
    <t>Mr Sagar Khade</t>
  </si>
  <si>
    <t>Chief Financial Officer</t>
  </si>
  <si>
    <t>SV Road, Goregaon West Mumbai</t>
  </si>
  <si>
    <t>sagar.khade@asianpaintsppg.com</t>
  </si>
  <si>
    <t>https://www.asianpaintsppg.com</t>
  </si>
  <si>
    <t>ASR Resin and Chemicals Inc. (Earlier name
ASR Resin and Chemicals Co.)</t>
  </si>
  <si>
    <t>Mr. Arun Rathore</t>
  </si>
  <si>
    <t>Divine Emerald, Flat No.4, S-1, 2nd Floor Venkatesa
Thyagaraja Nagar</t>
  </si>
  <si>
    <t>arunr@gdcchem.com</t>
  </si>
  <si>
    <t>https://www.gdcgroup.in</t>
  </si>
  <si>
    <t>Associated Soapstone Dist. Co.
Pvt. Ltd.</t>
  </si>
  <si>
    <t>Mr. Nikhilesh
Kothari</t>
  </si>
  <si>
    <t>Chief Manager (Sales &amp;
Marketing)</t>
  </si>
  <si>
    <t>704, 7th Floor Acme Plaza, Opp. Carnival (Sangam) Cinema)</t>
  </si>
  <si>
    <t>nkothari@golcha.com</t>
  </si>
  <si>
    <t>https://www.golcha.com</t>
  </si>
  <si>
    <t>Astita Polychem</t>
  </si>
  <si>
    <t>Mr Aditya R</t>
  </si>
  <si>
    <t>H No. 127 Road No 3, Alkapuri, Hyderabad</t>
  </si>
  <si>
    <t>Telangana</t>
  </si>
  <si>
    <t>aditya@astita.co.in</t>
  </si>
  <si>
    <t>Atul Polychem</t>
  </si>
  <si>
    <t>Mr Ajay  Patel</t>
  </si>
  <si>
    <t>Amit Apartment E-5, Ratlam Kothi</t>
  </si>
  <si>
    <t>Indore</t>
  </si>
  <si>
    <t>atul@atulpolychem.com</t>
  </si>
  <si>
    <t>https://www.atulpolychem.com</t>
  </si>
  <si>
    <t>Aurum Pharmachem Pvt Ltd</t>
  </si>
  <si>
    <t>Mr. Nirmal Kumar Bhura</t>
  </si>
  <si>
    <t>11, B B Ganguly Street 2nd Floor</t>
  </si>
  <si>
    <t>info@aurumchem.com; bhura_nirmal@yahoo.co.in  nirmalbhura@gmail.com; bhura.ankit@gmail.com</t>
  </si>
  <si>
    <t>https://www.aurumchem.com</t>
  </si>
  <si>
    <t>Axalta Coating Systems (Formerly: Dupont Performance Coatings
India Pvt. Ltd.)</t>
  </si>
  <si>
    <t>Mr. Pavan Chinta</t>
  </si>
  <si>
    <t>Plot No. KV 1/2 GIDC Savli</t>
  </si>
  <si>
    <t>Gujarat</t>
  </si>
  <si>
    <t>Pavankumar.Chinta@axalta.com; axaltacoatingsystems.com;
kusal.bandyopadhyay@axaltacs.com</t>
  </si>
  <si>
    <t>https://www.axalta.com</t>
  </si>
  <si>
    <t>Balsons Paint Industries (India)
Ltd</t>
  </si>
  <si>
    <t>Mr. Baljit Singh</t>
  </si>
  <si>
    <t>C-226, BSR Industrial Area Site-I,</t>
  </si>
  <si>
    <t>rsguglani@yahoo.com; balsonspaint@yahoo.com</t>
  </si>
  <si>
    <t>Bangalore Paints Ltd.</t>
  </si>
  <si>
    <t>Mr. Prakash</t>
  </si>
  <si>
    <t>General Manager-
Finance</t>
  </si>
  <si>
    <t>No. 149/150, Bandapura Village Marsur Post</t>
  </si>
  <si>
    <t>Bangalore</t>
  </si>
  <si>
    <t>rkrai@shroffinc.org; toughcoat@shroffinc.org</t>
  </si>
  <si>
    <t>https://www.shroffinc.org</t>
  </si>
  <si>
    <t>Bansal Trading Company</t>
  </si>
  <si>
    <t>Mr. Jatin Aggarwal</t>
  </si>
  <si>
    <t>603-605, 6th Floor, NDM-1 Netaji Subhash Place</t>
  </si>
  <si>
    <t>jatin@bansaltrading.com</t>
  </si>
  <si>
    <t>BASF India Ltd.</t>
  </si>
  <si>
    <t>Mr. Ajai Gupta</t>
  </si>
  <si>
    <t>Plot No. 37 Chandivali Farm Road</t>
  </si>
  <si>
    <t>ajay.gupta@basf.com</t>
  </si>
  <si>
    <t>https://www.basf.com</t>
  </si>
  <si>
    <t>Bell Paints</t>
  </si>
  <si>
    <t>Mr R D Kini</t>
  </si>
  <si>
    <t>Plot No. 243 Industrial Area Baikampady</t>
  </si>
  <si>
    <t>New Mangalore</t>
  </si>
  <si>
    <t>rdkini@yahoo.co.in; bellpaints1@gmail.com</t>
  </si>
  <si>
    <t>Berger Beckers Coatings Pvt. Ltd.</t>
  </si>
  <si>
    <t>Mr. Swaran Singh</t>
  </si>
  <si>
    <t>General Manager-
Materials</t>
  </si>
  <si>
    <t>Plot No. 114, Pilerne Industrial Estate</t>
  </si>
  <si>
    <t>Bardez</t>
  </si>
  <si>
    <t>swaran.singh@beckers-group.com</t>
  </si>
  <si>
    <t>https://www.beckers-group.com</t>
  </si>
  <si>
    <t>Berger Hesse Wood Coatings Pvt. Ltd.</t>
  </si>
  <si>
    <t>Mr. B K
Venkatakrishna</t>
  </si>
  <si>
    <t>National Sales Manager (Business Head)</t>
  </si>
  <si>
    <t>18, Graphite Road NCPR Industrial Layout</t>
  </si>
  <si>
    <t>bk.venkatakrishna@bergerhesse.com</t>
  </si>
  <si>
    <t>https://www.bergerhesse.com</t>
  </si>
  <si>
    <t>Berger Paints India Ltd.</t>
  </si>
  <si>
    <t>Mr. Abhijit  Roy</t>
  </si>
  <si>
    <t>Managing Director &amp; CEO</t>
  </si>
  <si>
    <t>Berger House 129 Park Street</t>
  </si>
  <si>
    <t>abhijitroy@bergerindia.com; 
abhijitroy1@bergerindia.com;  aniruddhasen@bergerindia.com</t>
  </si>
  <si>
    <t>Bharat Solvent &amp; Chemical
Corporation</t>
  </si>
  <si>
    <t>Mr. S Duggal</t>
  </si>
  <si>
    <t>Plot No. 33 &amp; 33 A Rama Road Industrial  Area</t>
  </si>
  <si>
    <t>bharatsolvent@hotmail.com; info@bharatsolvent.com</t>
  </si>
  <si>
    <t>https://www.bharatsolvent.com</t>
  </si>
  <si>
    <t>Blow Packaging (India) Ltd.</t>
  </si>
  <si>
    <t>Mr.  C Vinith
Kumar Baid</t>
  </si>
  <si>
    <t>55-D, Sidco Industrial Estate Ambattur</t>
  </si>
  <si>
    <t>vinith@blowpack.in; bpil55d@gmail.com</t>
  </si>
  <si>
    <t>https://www.blowpack.in</t>
  </si>
  <si>
    <t>Bludip Paints and Chemicals</t>
  </si>
  <si>
    <t>Mr. Pramod K Batra</t>
  </si>
  <si>
    <t>C-33/1, Meerut Road Industrial Area</t>
  </si>
  <si>
    <t>contact@bludip.com</t>
  </si>
  <si>
    <t>Brilliant Coatings (P) Ltd.</t>
  </si>
  <si>
    <t>Mr. R Mohandas</t>
  </si>
  <si>
    <t>New No. 13, (Old No.9) 1st floor, VSKD Towers</t>
  </si>
  <si>
    <t>darr_rajan@yahoo.com; brilliantcoatings@ymail.com</t>
  </si>
  <si>
    <t>Britex Enterprises</t>
  </si>
  <si>
    <t>Mr. Utpal Brara</t>
  </si>
  <si>
    <t>25, DSIDC Sheds, Jhilmil Industrial Area</t>
  </si>
  <si>
    <t>britexentp@hotmail.com; sales@britexenterprises.info</t>
  </si>
  <si>
    <t>https://britexenterprises.info</t>
  </si>
  <si>
    <t>C &amp; E Ltd</t>
  </si>
  <si>
    <t>Mr. Vidhan
Bhaiya</t>
  </si>
  <si>
    <t>President</t>
  </si>
  <si>
    <t>Ankur Manor, Poonamalee High Road</t>
  </si>
  <si>
    <t>vidhan@cel.co.in</t>
  </si>
  <si>
    <t>https://www.cel.co.in</t>
  </si>
  <si>
    <t>C J Shah &amp; Co.</t>
  </si>
  <si>
    <t>Mr Manish Agrawal</t>
  </si>
  <si>
    <t>105, Bajaj Bhavan 10th Floor</t>
  </si>
  <si>
    <t>jyoti@cjshahgroup.com</t>
  </si>
  <si>
    <t>https://www.cjshahgroup.com</t>
  </si>
  <si>
    <t>Calcutta Containers Company Ltd</t>
  </si>
  <si>
    <t>Mr  Ramesh Kr Madhogaria</t>
  </si>
  <si>
    <t>52, Q Road, Belgachioa</t>
  </si>
  <si>
    <t>calcontco@gmail.com</t>
  </si>
  <si>
    <t>Carboline India Pvt Ltd</t>
  </si>
  <si>
    <t>Mr Ajai Sarda /
Harikumar</t>
  </si>
  <si>
    <t>Managing Director /</t>
  </si>
  <si>
    <t>605, Town Centre II Marol</t>
  </si>
  <si>
    <t>sarda@carbolineindia.com</t>
  </si>
  <si>
    <t>https://www.carbolineindia.com</t>
  </si>
  <si>
    <t>Cardolite Speciality Chemicals India LLP (Formerly Cardolite Speciality Chemicals (I)
P. Ltd.)</t>
  </si>
  <si>
    <t>Mr.  Shailendra Bhatkhande</t>
  </si>
  <si>
    <t>Plot No. IP1 &amp; IP2, A Unit of MSEZ Mangalore Special Economic Zone, Paila</t>
  </si>
  <si>
    <t>Mangalore</t>
  </si>
  <si>
    <t>sbhatkhande@cardolite.com; amenezes@cardolite.com</t>
  </si>
  <si>
    <t>https://www.cardolite.com</t>
  </si>
  <si>
    <t>Carter Containers Company Pvt Ltd</t>
  </si>
  <si>
    <t>Mr Suyash Poddar</t>
  </si>
  <si>
    <t>34 Ramtanu Lahiri Sarani 50C, 1st Floor, Alipore</t>
  </si>
  <si>
    <t>info@cartercon.com</t>
  </si>
  <si>
    <t>https://cartercon.com</t>
  </si>
  <si>
    <t>Celanese Chemical India Pvt. Ltd. (Old Name Celanese International Corporation)</t>
  </si>
  <si>
    <t>Mr. Milind  Sant</t>
  </si>
  <si>
    <t>Business Manager (Acetyl &amp; India Sub-continent)</t>
  </si>
  <si>
    <t>unit 701, 7th Floor C&amp;B Square Building</t>
  </si>
  <si>
    <t>mvsant@celanese.com; Belur.Sethuram@celanese.com; Sugam.Kulkarni@celanese.com; rahul.tiwari@celanese.com</t>
  </si>
  <si>
    <t>https://www.celanese.com</t>
  </si>
  <si>
    <t>Cerigo Additives Private Limited</t>
  </si>
  <si>
    <t>Mr Mishaal M Chinai</t>
  </si>
  <si>
    <t>512, Tulsiani Chambers Free Press Journal Marg</t>
  </si>
  <si>
    <t>mishaal@caplglobal.com</t>
  </si>
  <si>
    <t>https://www.caplglobal.com</t>
  </si>
  <si>
    <t>Champion Commercial Company
Ltd.</t>
  </si>
  <si>
    <t>Mr. Gaurav
Singhania</t>
  </si>
  <si>
    <t>305, Embassy Centre Nariman Point</t>
  </si>
  <si>
    <t>gaurav@singhaniagroup.com;
mumbai@singhaniagroup.com</t>
  </si>
  <si>
    <t>https://www.singhaniagroup.com</t>
  </si>
  <si>
    <t>Charan Industrial Packagers
Pvt. Ltd.</t>
  </si>
  <si>
    <t>Mr. K S  Trivedi</t>
  </si>
  <si>
    <t>MD</t>
  </si>
  <si>
    <t>B 18-A, Panki Indl. Area Site I</t>
  </si>
  <si>
    <t>Kanpur</t>
  </si>
  <si>
    <t>charanpack@gmail.com</t>
  </si>
  <si>
    <t>Chem-Maco</t>
  </si>
  <si>
    <t>Mr. Sukhendu  Hazra</t>
  </si>
  <si>
    <t>CEO</t>
  </si>
  <si>
    <t>408, Jessore Road Bus Stop: Barat Colony</t>
  </si>
  <si>
    <t>chemmaco@yahoo.com; chemmaco@gmail.com</t>
  </si>
  <si>
    <t>Chemi Enterprises LLP</t>
  </si>
  <si>
    <t>Mr Vikas B Joshi</t>
  </si>
  <si>
    <t>302, 3rd Floor, Rupa Plaza Jawahar Road</t>
  </si>
  <si>
    <t>joshi@chemi.in</t>
  </si>
  <si>
    <t>https://www.chemi.in</t>
  </si>
  <si>
    <t>Chemi Tech Engineering Pvt
Ltd</t>
  </si>
  <si>
    <t>Mr Tapish Gupta</t>
  </si>
  <si>
    <t>phase - II, Okhla Industrial Area, South Delhi</t>
  </si>
  <si>
    <t>info@chemitech.co,in</t>
  </si>
  <si>
    <t>Chemilite Coatings Pvt Ltd</t>
  </si>
  <si>
    <t>Mr Abdul Salam
Rawther</t>
  </si>
  <si>
    <t>TP V/890 Chathiyara</t>
  </si>
  <si>
    <t>Alappuzha Dist</t>
  </si>
  <si>
    <t>salam@chemilite.com</t>
  </si>
  <si>
    <t>https://www.chemilite.com</t>
  </si>
  <si>
    <t>Chemo India</t>
  </si>
  <si>
    <t>Mr. Dhirubhai Shah</t>
  </si>
  <si>
    <t>707, 8th Floor, Ecstasy Business Park, Citi of Joy, J. S. D. Road</t>
  </si>
  <si>
    <t>amit_shah@chemoindia.com ; dhirubhaishah@chemoindia.com; jigar@chemoindia.com</t>
  </si>
  <si>
    <t>https://www.chemoindia.com</t>
  </si>
  <si>
    <t>Chemtech Speciality India Private Limited</t>
  </si>
  <si>
    <t>Mr Mahendra /
Dhiraj Chavan / Senapati</t>
  </si>
  <si>
    <t>914, Excellencia Lodha Supremus - 2 Wagle Estate</t>
  </si>
  <si>
    <t>Thane (W)</t>
  </si>
  <si>
    <t>mahendra@chemtechindia.net</t>
  </si>
  <si>
    <t>https://www.chemtechindia.net</t>
  </si>
  <si>
    <t>Chromaflo Technologies India
Private Limited</t>
  </si>
  <si>
    <t>Mr Srinivasa
Ramachandra Rao</t>
  </si>
  <si>
    <t>Country Manager-Indian
Sub Continent (ISC)</t>
  </si>
  <si>
    <t>J-15, Taloja MIDC Taloja</t>
  </si>
  <si>
    <t>srao@chromaflo.com</t>
  </si>
  <si>
    <t>https://www.chromaflo.com</t>
  </si>
  <si>
    <t>Chugoku Paints (I) Pvt. Ltd.</t>
  </si>
  <si>
    <t>Mr. K L Batra</t>
  </si>
  <si>
    <t>Advisor</t>
  </si>
  <si>
    <t>104 Jolly Maker, chamber No 2 10th Floor 225</t>
  </si>
  <si>
    <t>rpalav@cmpindia.net; sjoshi@cmpindia.net</t>
  </si>
  <si>
    <t>https://www.cmpindia.net</t>
  </si>
  <si>
    <t>CJS Specialty Chemicals Pvt Ltd</t>
  </si>
  <si>
    <t>Clariant Chemicals (I) Ltd.</t>
  </si>
  <si>
    <t>Mr. Nitin Vaidya</t>
  </si>
  <si>
    <t>Head of Sales &amp;
Application – Coatings,
India Sub Region</t>
  </si>
  <si>
    <t>9th Floor, Reliable Tech Park Behind Reliable Plaza</t>
  </si>
  <si>
    <t>Navi Mumbai</t>
  </si>
  <si>
    <t>nitin.vaidya@clariant.com; tej.dialani@clariant.com</t>
  </si>
  <si>
    <t>https://www.clariant.com</t>
  </si>
  <si>
    <t>Clariant IGL Speciality Chemicals
Pvt Ltd</t>
  </si>
  <si>
    <t>Mr Nitin Sharma</t>
  </si>
  <si>
    <t>CEO &amp; General Manager</t>
  </si>
  <si>
    <t>Thane Belapur Road, Airoli</t>
  </si>
  <si>
    <t>nitin.sharma@clariant.com</t>
  </si>
  <si>
    <t>Classic Solvents Pvt Ltd</t>
  </si>
  <si>
    <t>Mr Dhiren  Bhuta</t>
  </si>
  <si>
    <t>349, Business Point Off. No. 601</t>
  </si>
  <si>
    <t>dpb@classicsolvents.com; cspl@classicsolvents.com</t>
  </si>
  <si>
    <t>CNA Coatings India Private Limited</t>
  </si>
  <si>
    <t>Mr P C Kannan</t>
  </si>
  <si>
    <t>No. 12-1, Massakalipalayam Main Road Sowripalayam</t>
  </si>
  <si>
    <t>Coimbatore</t>
  </si>
  <si>
    <t>cnacoatings@gmail.com</t>
  </si>
  <si>
    <t>Colortek Polymers</t>
  </si>
  <si>
    <t>Mr. Shital Kumar  Jain</t>
  </si>
  <si>
    <t>D-79, Site-IV Surajpur Ind. Area</t>
  </si>
  <si>
    <t>Greater</t>
  </si>
  <si>
    <t>colortekpolymers@msn.com</t>
  </si>
  <si>
    <t>Colour Publications Pvt. Ltd.</t>
  </si>
  <si>
    <t>Mr. S
Radhakrishnan</t>
  </si>
  <si>
    <t>Group Editor</t>
  </si>
  <si>
    <t>126-A, Dhuruwadi A V Nagvekar Marg</t>
  </si>
  <si>
    <t>editorpaintindia@gmail.com</t>
  </si>
  <si>
    <t>Connell Bros. Co. (India) Pvt. Ltd.</t>
  </si>
  <si>
    <t>Mr. Viren  Somaiya</t>
  </si>
  <si>
    <t>Business Manager</t>
  </si>
  <si>
    <t>1st Floor, Hamilton House 8-J N Heredia Marg</t>
  </si>
  <si>
    <t>viren.somaiya@wecocbc.com</t>
  </si>
  <si>
    <t>https://www.wecocbc.com</t>
  </si>
  <si>
    <t>Continental Coatings Pvt. Ltd.</t>
  </si>
  <si>
    <t>Mr. M
Prabhakaran</t>
  </si>
  <si>
    <t>Mangal Garden No. 79, GNT Road, S&gt;F. No. 228/1 to 14</t>
  </si>
  <si>
    <t>Thiruvallur</t>
  </si>
  <si>
    <t>director@contipaints.com; mailus@contipaints.com</t>
  </si>
  <si>
    <t>https://www.contipaints.com</t>
  </si>
  <si>
    <t>Corob India Pvt. Ltd. (Old Name: CPS Color India Pvt. Ltd.)</t>
  </si>
  <si>
    <t>Mr. Arivoli Nasser</t>
  </si>
  <si>
    <t>SF A 01 “Art Guild House” Phoenix Market City Complex</t>
  </si>
  <si>
    <t>arivoli.nasser@corob.com; harish.balasubramanian@corob.com ;
labhesh.naik@corob.com</t>
  </si>
  <si>
    <t>https://www.corob.com</t>
  </si>
  <si>
    <t>Coromandel Paints Private Limited</t>
  </si>
  <si>
    <t>Mr. Arumilli
Satyanarayana</t>
  </si>
  <si>
    <t>Executive Director</t>
  </si>
  <si>
    <t>D No. 4-49, Survey No. 25/1,2,5 &amp; 6 IDA Gandigundam
Village</t>
  </si>
  <si>
    <t>Visakhapatnam</t>
  </si>
  <si>
    <t>info@coromandelpaints.in; md@coromandelpaints.in</t>
  </si>
  <si>
    <t>https://www.coromandelpaints.in</t>
  </si>
  <si>
    <t>Cosmos Plastics &amp; Chemicals</t>
  </si>
  <si>
    <t>Mr Chetan V /Harsh C Parkeh / Parekh</t>
  </si>
  <si>
    <t>Partner / Partner</t>
  </si>
  <si>
    <t>504, Auto Commerce House 5th Floor, Near Kennedy Bridge</t>
  </si>
  <si>
    <t>West Mumbai</t>
  </si>
  <si>
    <t>info@cosmoschemicals.com</t>
  </si>
  <si>
    <t>https://www.cosmoschemicals.com</t>
  </si>
  <si>
    <t>Covalent Connections</t>
  </si>
  <si>
    <t>Mr. Dipesh Goyal</t>
  </si>
  <si>
    <t>303, Iscon Atria 2 Opp: GEB Training Centre</t>
  </si>
  <si>
    <t>Vadodara</t>
  </si>
  <si>
    <t>dipesh@covalentconnections.com</t>
  </si>
  <si>
    <t>Crest Speciality Resins Private Limited (Formerly Crest Composites and Plastics Pvt Ltd)</t>
  </si>
  <si>
    <t>Mr  Susanta Kumar Pramanik</t>
  </si>
  <si>
    <t>Director Technical</t>
  </si>
  <si>
    <t>808, Abhishree Adroit Nr. Mansi Circle</t>
  </si>
  <si>
    <t>Ahmedabad</t>
  </si>
  <si>
    <t>spramanik@crestcomposites.com; darshan.desai@crestresins.com; research@crestcomposites.com</t>
  </si>
  <si>
    <t>https://www.crestcomposites.com</t>
  </si>
  <si>
    <t>Cresta Paints India Pvt. Ltd.</t>
  </si>
  <si>
    <t>Mr  Milan Delaporte</t>
  </si>
  <si>
    <t>406, Lodha Supremus Road No. 22</t>
  </si>
  <si>
    <t>Thane</t>
  </si>
  <si>
    <t>info@crestapaints.co.in; hr@crestapaints.co.in</t>
  </si>
  <si>
    <t>https://www.crestapaints.co.in</t>
  </si>
  <si>
    <t>Crimson Paints Pvt. Ltd.</t>
  </si>
  <si>
    <t>Mr. Dipankar  Mukherjee</t>
  </si>
  <si>
    <t>General Manager
(Marketing)</t>
  </si>
  <si>
    <t>87, Lenin Sarani 1st Floor</t>
  </si>
  <si>
    <t>crimsonpaintspvtltd@gmail.com; 
dipat74k@gmail.com</t>
  </si>
  <si>
    <t>Croda India Company Pvt. Ltd.</t>
  </si>
  <si>
    <t>Mr. Ashish Shinde</t>
  </si>
  <si>
    <t>GM - P Tech</t>
  </si>
  <si>
    <t>Plot No. 1/1, TTC Indl. Area Thane Belapur Road</t>
  </si>
  <si>
    <t>ashish.shinde@croda.com; atpp.india@croda.com; praveen.mathur@croda.com
ghanshyam.jaiswal@croda.com</t>
  </si>
  <si>
    <t>https://www.croda.com</t>
  </si>
  <si>
    <t>D R Coats Ink &amp; Resins Pvt. Ltd.</t>
  </si>
  <si>
    <t>Mr. Pramod Kumar
M Drolia</t>
  </si>
  <si>
    <t>Unit No. 230 &amp; 231 Bldg. No. 2, New Sonal Link Industrial
Estate</t>
  </si>
  <si>
    <t>pramod@drcresins.com; info@drcresins.com ;
kirti@drcresins.com; drcoats2008@gmail.com</t>
  </si>
  <si>
    <t>https://www.drcresins.com</t>
  </si>
  <si>
    <t>Daga Global Chemicals Pvt Ltd</t>
  </si>
  <si>
    <t>Mr Kunal Daga</t>
  </si>
  <si>
    <t>101, Mahek Plaza  Maharashtra Nagar Lane</t>
  </si>
  <si>
    <t>satyen.daga@dagaglobal.com</t>
  </si>
  <si>
    <t>https://www.dagaglobal.com</t>
  </si>
  <si>
    <t>Darshan C Gharekhan</t>
  </si>
  <si>
    <t>Mr D Gharekhan</t>
  </si>
  <si>
    <t>Gajra, 8/10/70, Nr Gunavanta Hanuman Mandir</t>
  </si>
  <si>
    <t>Gujrat</t>
  </si>
  <si>
    <t>dgharekhan@gmail.com</t>
  </si>
  <si>
    <t>David Containers India Pvt Ltd</t>
  </si>
  <si>
    <t>Mr. D. Godwin
David Jothi</t>
  </si>
  <si>
    <t>148,Ramaiah Street Jaihindpuram</t>
  </si>
  <si>
    <t>Madurai</t>
  </si>
  <si>
    <t>godwin.davidcontainers@gmail.com</t>
  </si>
  <si>
    <t>Desco Paints Corporation</t>
  </si>
  <si>
    <t>Mr. Arvind K Bhasin</t>
  </si>
  <si>
    <t>11B, Mahendra Roy Lane</t>
  </si>
  <si>
    <t>descopaints@gmail.com</t>
  </si>
  <si>
    <t>Dharamshi Metals Pvt Ltd</t>
  </si>
  <si>
    <t>Mr Paresh D
Dharamshi</t>
  </si>
  <si>
    <t>No. A/76, KSSIDC Indl. Estate Bommasandra Indl. Area</t>
  </si>
  <si>
    <t>dharamshimetals@gmail.com</t>
  </si>
  <si>
    <t>DIC India Limited</t>
  </si>
  <si>
    <t>Mr Manish Bhatia</t>
  </si>
  <si>
    <t>Fusion Square Plot No. 5A &amp; B, 5th Floor</t>
  </si>
  <si>
    <t>Dist.
Gautam</t>
  </si>
  <si>
    <t>manish.bhatia@dic.co.in</t>
  </si>
  <si>
    <t>https://www.dic-global.com</t>
  </si>
  <si>
    <t>Dow Chemical International Pvt.
Ltd.</t>
  </si>
  <si>
    <t>Mr. Chandrakant
Nayak</t>
  </si>
  <si>
    <t>Country President</t>
  </si>
  <si>
    <t>1st Floor, Block B, 02, Godrej IT Park Godrej Business District</t>
  </si>
  <si>
    <t>ssethi@dow.com; psharma6@dow.com;
jkailasaraajan@dow.com</t>
  </si>
  <si>
    <t>https://www.dow.com</t>
  </si>
  <si>
    <t>Dr. Param Bhargava</t>
  </si>
  <si>
    <t>C103, Pinnacle DLF City, Phase-V</t>
  </si>
  <si>
    <t>parambhargava@gmail.com</t>
  </si>
  <si>
    <t>Durashield Building Systems Pvt.
Ltd.</t>
  </si>
  <si>
    <t>Mr Ajay Kumar
Mehra</t>
  </si>
  <si>
    <t>10th Tulip 10th North South Road</t>
  </si>
  <si>
    <t>ajaykumarmehra@hotmail.com</t>
  </si>
  <si>
    <t>Durga Colour &amp; Chem Pvt Ltd</t>
  </si>
  <si>
    <t>Mr Aman Lunia</t>
  </si>
  <si>
    <t>Diamond Heritage, 16 Strand Road</t>
  </si>
  <si>
    <t>sales@maxpaints.in</t>
  </si>
  <si>
    <t>https://www.maxpaints.in</t>
  </si>
  <si>
    <t>Dwell Décor LLP</t>
  </si>
  <si>
    <t>Mr Jones
Abraham Koshy</t>
  </si>
  <si>
    <t>Designated Partner</t>
  </si>
  <si>
    <t>7th Floor Alapatt Heritage Building</t>
  </si>
  <si>
    <t>Kochi</t>
  </si>
  <si>
    <t>jones@dwelldecor.in; joneskoshy@gmail.com</t>
  </si>
  <si>
    <t>https://www.dwelldecor.in</t>
  </si>
  <si>
    <t>Eagle Coats (P) Ltd</t>
  </si>
  <si>
    <t>Mr R N  Rao</t>
  </si>
  <si>
    <t>1-4/7-5A, Egle Towers Ravva Vari Street</t>
  </si>
  <si>
    <t>Vijayawada</t>
  </si>
  <si>
    <t>eaglecoats@rediffmail.com; eaglecoats@gmail.com;
neelamravva@gmail.com</t>
  </si>
  <si>
    <t>Eastman Chemical India Pvt Ltd</t>
  </si>
  <si>
    <t>Mr. Surojit Dutta</t>
  </si>
  <si>
    <t>Business Manager-South
Asia</t>
  </si>
  <si>
    <t>801-804, Powai Plaza Central Avenue</t>
  </si>
  <si>
    <t>surojit@eastman.com</t>
  </si>
  <si>
    <t>https://www.eastman.com</t>
  </si>
  <si>
    <t>Engineering &amp; Chemical (India)
Pvt. Ltd.</t>
  </si>
  <si>
    <t>Mr. Kalpesh A.
Dhami</t>
  </si>
  <si>
    <t>206, Peninsula Centre Off Dr. Ambedkar Road</t>
  </si>
  <si>
    <t>info@engichem.co.in; kalpesh.d@engichem.co.in</t>
  </si>
  <si>
    <t>https://www.engichem.co.in</t>
  </si>
  <si>
    <t>Esaar International</t>
  </si>
  <si>
    <t>Mr. Zaki
Bhavnagarwala</t>
  </si>
  <si>
    <t>401 Monarch Chambers Marol-Maroshi Road</t>
  </si>
  <si>
    <t>zaki@esaar.com</t>
  </si>
  <si>
    <t>Esdee Paints Ltd.</t>
  </si>
  <si>
    <t>Mr. Mahavir G.
Dawra</t>
  </si>
  <si>
    <t>203 Navketan  Chembur</t>
  </si>
  <si>
    <t>esdeethane@yahoo.com; info@esdeepaints.com</t>
  </si>
  <si>
    <t>Eurodec Paints</t>
  </si>
  <si>
    <t>Mr Ashwin Nagpal</t>
  </si>
  <si>
    <t>Near SBI Bank Gill Road</t>
  </si>
  <si>
    <t>Ludhiana</t>
  </si>
  <si>
    <t>info@eurodec.in; ashwin@hrblindia.com; ps@eurodec.in;
hoinfo@hrblindia.com</t>
  </si>
  <si>
    <t>https://www.eurodec.in</t>
  </si>
  <si>
    <t>Evonik India Pvt Ltd</t>
  </si>
  <si>
    <t>Mr. Manoj Pillai</t>
  </si>
  <si>
    <t>Krislon House, Marwah Road, OFF Saki-Vihar Road, Andheri
East</t>
  </si>
  <si>
    <t>manoj.pillai@evonik.com</t>
  </si>
  <si>
    <t>https://corporate.evonik.com</t>
  </si>
  <si>
    <t>Fairmate Chemicals Pvt Ltd</t>
  </si>
  <si>
    <t>Ms Shivani Desai</t>
  </si>
  <si>
    <t>Purchase Assistant</t>
  </si>
  <si>
    <t>8/1, Sai Sudha Arunoday Society</t>
  </si>
  <si>
    <t>shivani.desai@fairmate.com; kanchan@fairmate.com;
komal@fairmate.com</t>
  </si>
  <si>
    <t>https://www.fairmate.com</t>
  </si>
  <si>
    <t>Famous Minerals &amp; Chemicals Pvt.
Ltd.</t>
  </si>
  <si>
    <t>Mr. Hardik  Dixit</t>
  </si>
  <si>
    <t>Sales Manager</t>
  </si>
  <si>
    <t>701/702, Divya Ambe J S Road (Above Honda Showroom)</t>
  </si>
  <si>
    <t>hardik@famousminerals.com;
contact@famousminerals.com</t>
  </si>
  <si>
    <t>https://www.famousminerals.com</t>
  </si>
  <si>
    <t>Flipbill Technologies Pvt Ltd</t>
  </si>
  <si>
    <t>Mr Venkatesh
Chari</t>
  </si>
  <si>
    <t>Ceo</t>
  </si>
  <si>
    <t>JP Nagar, 7th Phase</t>
  </si>
  <si>
    <t>nagesh@xuriti.com</t>
  </si>
  <si>
    <t>https://www.xuriti.com</t>
  </si>
  <si>
    <t>Flosil-BET Coatings (India) Pvt Ltd</t>
  </si>
  <si>
    <t>Mr Arun Kumar</t>
  </si>
  <si>
    <t>No. 40 Velichai Village Vandalur-Kelambakkam Road</t>
  </si>
  <si>
    <t>info@flosil-bet.com;</t>
  </si>
  <si>
    <t>Gallop Business Solutions LLP</t>
  </si>
  <si>
    <t>Mr Gowri Shankar</t>
  </si>
  <si>
    <t>Dwaraka Apartments (Basements) New No. 11, Old No. 7</t>
  </si>
  <si>
    <t>gerald_jg@yahoo.co.in; kovaigowri@yahoo.com</t>
  </si>
  <si>
    <t>Ganga Rasayanie Pvt. Ltd.</t>
  </si>
  <si>
    <t>Mr. L.C. Porwal</t>
  </si>
  <si>
    <t>2, Gariahat Road (S) Dakshinapan Shopping Complex</t>
  </si>
  <si>
    <t>lcp@gangarasayanie.com; ap@gangarasayanie.com;  mgr@gangarasayanie.com;  mnath@gangarasayanie.com</t>
  </si>
  <si>
    <t>Gautam Dyes and Chemicals Co</t>
  </si>
  <si>
    <t>Mr Akshay
Rathore</t>
  </si>
  <si>
    <t># 3, Basin Water Works Street Opp. EB Office</t>
  </si>
  <si>
    <t>info@gautamdyes.com,accounts@gautamdyes.com,aksh
ay@gautamdyes.com</t>
  </si>
  <si>
    <t>https://www.gautamdyes.com</t>
  </si>
  <si>
    <t>Gautam Dyes and Chemicals Inc.</t>
  </si>
  <si>
    <t>Mr. Anup  Rathore</t>
  </si>
  <si>
    <t>No. 3, Basin Water Works Street Opp. Eb Office</t>
  </si>
  <si>
    <t>anup@gdcchem.com</t>
  </si>
  <si>
    <t>Gem Paints Limited</t>
  </si>
  <si>
    <t>Mr.  A S  Gandotra</t>
  </si>
  <si>
    <t># 417/418, 11th Cross 4th Phase</t>
  </si>
  <si>
    <t>info@gem-paints.com; anandgandotra@gmail.com</t>
  </si>
  <si>
    <t>https://www.gem-paints.com</t>
  </si>
  <si>
    <t>Gemini Paints</t>
  </si>
  <si>
    <t>Mr. A Kumar</t>
  </si>
  <si>
    <t>TF3, Corddel Apartments 29 Pycrofts Garden Road</t>
  </si>
  <si>
    <t>kumar@geminipaints.com</t>
  </si>
  <si>
    <t>https://www.geminipaints.com</t>
  </si>
  <si>
    <t>Girish Chemical Industries</t>
  </si>
  <si>
    <t>Mr. Shravan Kumar Mittal</t>
  </si>
  <si>
    <t>D-7, Site - 1  B S R Industrial Area</t>
  </si>
  <si>
    <t>contact@gcipaints.com</t>
  </si>
  <si>
    <t>Goa Paints &amp; Allied Products (P)
Ltd.</t>
  </si>
  <si>
    <t>Mr. Jaiprakash V
Dempo</t>
  </si>
  <si>
    <t>Dempo Trade Centre, 1st Floor Patto Plaza</t>
  </si>
  <si>
    <t>Panaji</t>
  </si>
  <si>
    <t>adempo@goapaints.net; goapaints@eth.net;</t>
  </si>
  <si>
    <t>https://www.goapaints.net</t>
  </si>
  <si>
    <t>Gohil Dyechem Corporation</t>
  </si>
  <si>
    <t>Mr. Naresh R Gohil</t>
  </si>
  <si>
    <t>101-A, Vardhaman Complex 10, LBS Marg</t>
  </si>
  <si>
    <t>gohildyechemcorporation@gmail.com;
gohilrasesh@gmail.com</t>
  </si>
  <si>
    <t>Golcha Minerals (India) Pvt.
Ltd. (Old name: Golcha Microchem Pvt. Ltd.)</t>
  </si>
  <si>
    <t>Mr. Sumeet Verma</t>
  </si>
  <si>
    <t>VP-Sales &amp; Marketing</t>
  </si>
  <si>
    <t>Golcha Trade Centre 4th Floor</t>
  </si>
  <si>
    <t>Jaipur</t>
  </si>
  <si>
    <t>sumeet.verma@golchagroup.com; sales@golchagroup.com</t>
  </si>
  <si>
    <t>https://www.golchagroup.com</t>
  </si>
  <si>
    <t>Goldstab Organics Pvt Ltd</t>
  </si>
  <si>
    <t>Mr. Ankit Shah</t>
  </si>
  <si>
    <t>101,102, Terminal 9 Building, Nehru Road, Near Hotel
Sahara Star, Vile Parle €</t>
  </si>
  <si>
    <t>ankit.shah@goldstab.com</t>
  </si>
  <si>
    <t>Gopal Enterprises</t>
  </si>
  <si>
    <t>Mr. Gopal L. Talreja</t>
  </si>
  <si>
    <t>Propreitor</t>
  </si>
  <si>
    <t>301, Saffire Building Opp. ICICI Bank</t>
  </si>
  <si>
    <t>gopal@gopalenterprises.com;
siddharth@gopalenterprises.com</t>
  </si>
  <si>
    <t>Grand Polycoats Co. Pvt. Ltd.</t>
  </si>
  <si>
    <t>Mr. Maulik Mehta</t>
  </si>
  <si>
    <t>204 Siddharth Complex Near Express Hotel</t>
  </si>
  <si>
    <t>mail@grandpolycoats.com; leela@grandpolycoats.com; bharat@grandpolycoats.com; varang@grandpolycoats.com</t>
  </si>
  <si>
    <t>https://www.grandpolycoats.com</t>
  </si>
  <si>
    <t>Grasim Industries Ltd</t>
  </si>
  <si>
    <t>Mr Rajeev Gupta</t>
  </si>
  <si>
    <t>VP Projects</t>
  </si>
  <si>
    <t>9th floor, Birla Centurian Padurang Budhakar Marg</t>
  </si>
  <si>
    <t>rajeev.gupta1@adityabirla.com</t>
  </si>
  <si>
    <t>https://www.adityabirla.com</t>
  </si>
  <si>
    <t>Grauer &amp; Weil (India) Limited [earlier Bombay Paints Limited]</t>
  </si>
  <si>
    <t>Mr. B P Mallik</t>
  </si>
  <si>
    <t>Senior Vice President –
R&amp;D and Technology (Paints)</t>
  </si>
  <si>
    <t>Growel House Akurli Road</t>
  </si>
  <si>
    <t>bp.mallik@growel.com ravindra.palande@growel.com; cmd.office@growel.com</t>
  </si>
  <si>
    <t>https://www.growel.com</t>
  </si>
  <si>
    <t>Gree Pradise Pigments LLP</t>
  </si>
  <si>
    <t>Mr. Jamunaprasad
Mundyafe</t>
  </si>
  <si>
    <t>B 309, Millenium Point, Opp Gabini Hospital,</t>
  </si>
  <si>
    <t>Surat</t>
  </si>
  <si>
    <t>greenparadisepigments@gmail.com</t>
  </si>
  <si>
    <t>GTZ (India) Pvt Ltd</t>
  </si>
  <si>
    <t>Mr. Subhash Vijaywargi</t>
  </si>
  <si>
    <t>9, Brabourne Road 5th Floor</t>
  </si>
  <si>
    <t>vijaywargi.subhash@gtzworld.com</t>
  </si>
  <si>
    <t>Gulab Paint Mfg. Co. Pvt. Ltd.</t>
  </si>
  <si>
    <t>Mr Vishal Golchha</t>
  </si>
  <si>
    <t>6, Brabourne Road 4th Floor</t>
  </si>
  <si>
    <t>colour09@gmail.com</t>
  </si>
  <si>
    <t>H D Microns Ltd.</t>
  </si>
  <si>
    <t>Mr. H D Patel</t>
  </si>
  <si>
    <t>CMD</t>
  </si>
  <si>
    <t>Pooja 'A' Above ICICI Bank</t>
  </si>
  <si>
    <t>hdpatel@hdmicrons.com; info@hdmicrons.com</t>
  </si>
  <si>
    <t>https://www.hdmicrons.com</t>
  </si>
  <si>
    <t>H R Organo Chem Pvt. Ltd.</t>
  </si>
  <si>
    <t>Mr. Anil  Parekh</t>
  </si>
  <si>
    <t>110-114, Rewa Chambers 31, New Marine Lines</t>
  </si>
  <si>
    <t>sales@hroc.in; anil_hroc@yahoo.co.in; jatinparekh@hroc.in</t>
  </si>
  <si>
    <t>https://www.hroc.in</t>
  </si>
  <si>
    <t>Hansraj Systems &amp; Trade Pvt Ltd</t>
  </si>
  <si>
    <t>Mr Mihir Pratap
Ashen</t>
  </si>
  <si>
    <t>info@hansraj.in</t>
  </si>
  <si>
    <t>Harmony Additives</t>
  </si>
  <si>
    <t>Mr Bharat Thakkar</t>
  </si>
  <si>
    <t>Opposite Soc,56 RSC Road No 9 Gorai 1, Borivali West,</t>
  </si>
  <si>
    <t>harmonyadditive@yahoo.com</t>
  </si>
  <si>
    <t>Hem Paints Pvt. Ltd.</t>
  </si>
  <si>
    <t>Mr. Jagdish N Vora</t>
  </si>
  <si>
    <t>G-1, Khira Industrial Estate S.T. Road</t>
  </si>
  <si>
    <t>jkpaints.bombay@gmail.com; nirav_rjt@hotmail.com</t>
  </si>
  <si>
    <t>Heubach Colour Pvt. Ltd.</t>
  </si>
  <si>
    <t>Mr. Tushar Jagtap</t>
  </si>
  <si>
    <t>2nd Floor, Landmark Building</t>
  </si>
  <si>
    <t>Baroda</t>
  </si>
  <si>
    <t>tushar.jagtap@@heubach.com;
prerna.sakpal@heubach.com</t>
  </si>
  <si>
    <t>https://www.heubach.com</t>
  </si>
  <si>
    <t>Hind Paragon Polyresins Pvt Ltd</t>
  </si>
  <si>
    <t>Mr Niraj/Aayush
Nandha/Patolia</t>
  </si>
  <si>
    <t>310, Plot No 1016 Phase - GIDC, Vatva</t>
  </si>
  <si>
    <t>Ahemdabad</t>
  </si>
  <si>
    <t>nrn@hindparagon.com; nrn@hindprakash.com;
ap@hindparagon.com</t>
  </si>
  <si>
    <t>Hindustan Resins &amp; Terpenes</t>
  </si>
  <si>
    <t>Mr Lalit
Churiwala</t>
  </si>
  <si>
    <t>10, Perianna Maistry Street 1st Floor, Broadway</t>
  </si>
  <si>
    <t>nitin@hrtresins.com; yash@hrtresins.com;
info@hrtresins.com</t>
  </si>
  <si>
    <t>https://www.hrtresins.com</t>
  </si>
  <si>
    <t>Hindustan Tin Works Ltd.</t>
  </si>
  <si>
    <t>Mr. Nitin Kapur</t>
  </si>
  <si>
    <t>426, DLF Tower - A Jasola</t>
  </si>
  <si>
    <t>nitinkapur@hindustantin.co.in; mktg@hindustantin.co.in</t>
  </si>
  <si>
    <t>https://www.hindustantin.co.in</t>
  </si>
  <si>
    <t>Hindusthan M-I Swaco Ltd</t>
  </si>
  <si>
    <t>Business Head &amp; Director</t>
  </si>
  <si>
    <t>GIDC Indutrial Area, Panoli</t>
  </si>
  <si>
    <t>Ankleshwar</t>
  </si>
  <si>
    <t>abhay.jha@hindusthan.co.in</t>
  </si>
  <si>
    <t>https://www.hindusthan.co.in</t>
  </si>
  <si>
    <t>Hitech Specialities Solutions Ltd. (Earlier name: Coatings
Specialities (India) Ltd.)</t>
  </si>
  <si>
    <t>Mr. Malav  Dani</t>
  </si>
  <si>
    <t>C/130 Solaris I Opp. L&amp;T Gate No. 6</t>
  </si>
  <si>
    <t>malav.dani@hitechgroup.com; malav.dani@gmail.com; pratap.vaidya@hitechgroup.com</t>
  </si>
  <si>
    <t>https://www.hitechgroup.com</t>
  </si>
  <si>
    <t>IDCC Global Chem Pvt Ltd</t>
  </si>
  <si>
    <t>Mr Bharat Kumar Arora</t>
  </si>
  <si>
    <t>Managing</t>
  </si>
  <si>
    <t>IS Shivaji Marg Moti Nagar</t>
  </si>
  <si>
    <t>enquiry@indiadyechem.com</t>
  </si>
  <si>
    <t>https://www.indiadyechem.com</t>
  </si>
  <si>
    <t>IDEX India Pvt Ltd</t>
  </si>
  <si>
    <t>Mr Sunil Khare</t>
  </si>
  <si>
    <t>VP Business Line</t>
  </si>
  <si>
    <t>Survey No 256, Near Bombardier Circle</t>
  </si>
  <si>
    <t>info.fast-fluid.asia@idexcorp.com</t>
  </si>
  <si>
    <t>https://www.idexcorp.com</t>
  </si>
  <si>
    <t>India Glycols Ltd.</t>
  </si>
  <si>
    <t>Mr. Amresh K Singh</t>
  </si>
  <si>
    <t>Plot No. 2B, Sector - 126 GB Nagar</t>
  </si>
  <si>
    <t>Noida</t>
  </si>
  <si>
    <t>amresh.k.singh@indiaglycols.com;  anubhav.sharma@indiaglycols.com</t>
  </si>
  <si>
    <t>https://www.indiaglycols.com</t>
  </si>
  <si>
    <t>Indigo Paints Pvt. Ltd.</t>
  </si>
  <si>
    <t>Mr. Hemant Jalan</t>
  </si>
  <si>
    <t>103, Montreal Behind Mauli Petrol Pump</t>
  </si>
  <si>
    <t>Pune</t>
  </si>
  <si>
    <t>hemantjalan@indigopaints.com</t>
  </si>
  <si>
    <t>https://www.indigopaints.com</t>
  </si>
  <si>
    <t>Indofil Industries Ltd. (earlier
name - Indofil Chemicals Co.)</t>
  </si>
  <si>
    <t>Mr Asis Patnaik</t>
  </si>
  <si>
    <t>Vertical Head – Coatings</t>
  </si>
  <si>
    <t>Kalpataru Square – 4th floor Kondivita Rdad</t>
  </si>
  <si>
    <t>apatnaik@indofil.com; asanngle@indofil.com</t>
  </si>
  <si>
    <t>https://www.indofil.com</t>
  </si>
  <si>
    <t>Industrial Resins &amp; Chemicals</t>
  </si>
  <si>
    <t>Mr. B K Daga</t>
  </si>
  <si>
    <t>9 Armenian Street 2nd Floor</t>
  </si>
  <si>
    <t>caskyd@gmail.com</t>
  </si>
  <si>
    <t>J K Paints Pvt. Ltd.</t>
  </si>
  <si>
    <t>Mr. Minesh B
Sheth</t>
  </si>
  <si>
    <t>Survey No. 109 &amp; 12/2, Devanhalli Road Doddaballapur
Taluka</t>
  </si>
  <si>
    <t>minesh@jk-paints.com; mineshsheth@yahoo.com</t>
  </si>
  <si>
    <t>https://www.jkpaints.com</t>
  </si>
  <si>
    <t>J K Protomax Private Ltd.</t>
  </si>
  <si>
    <t>Mr Manish Goyal</t>
  </si>
  <si>
    <t>PSIXL Building, Room No 501 Chinar Park, Rajarhat</t>
  </si>
  <si>
    <t>m.goyal@jkprotomax.com</t>
  </si>
  <si>
    <t>https://www.jkprotomax.com</t>
  </si>
  <si>
    <t>J P International Pvt Ltd</t>
  </si>
  <si>
    <t>Mr Sunil  Pramanik</t>
  </si>
  <si>
    <t>3rd Floor, 73A, Ganesh Chandra Avenue</t>
  </si>
  <si>
    <t>sunil@jpinternational.in; 
subhodeep@jpinternational.in</t>
  </si>
  <si>
    <t>https://www.jpinternational.in</t>
  </si>
  <si>
    <t>Jai Vardhman Khaniz Pvt Ltd</t>
  </si>
  <si>
    <t>Mr Rajendra Pareek</t>
  </si>
  <si>
    <t>Jai Sheel NH-8, Near Celibration Mall</t>
  </si>
  <si>
    <t>Udaipur</t>
  </si>
  <si>
    <t>sales@jaigroup.com; mamta@jaigroup.com</t>
  </si>
  <si>
    <t>https://www.jaigroup.com</t>
  </si>
  <si>
    <t>Jenson &amp; Nicholson Colurs Pvt Ltd (Old Name:Jenson &amp; Nicholson (I)
Ltd.)</t>
  </si>
  <si>
    <t>Mr. Anant  Sinha</t>
  </si>
  <si>
    <t>617 Bestech Business Tower Sohna Road, Sec-48</t>
  </si>
  <si>
    <t>anant@jnpaints.com; anant.sinha@gmail.com</t>
  </si>
  <si>
    <t>https://www.jnpaints.com</t>
  </si>
  <si>
    <t>JK Maxx Paints Ltd</t>
  </si>
  <si>
    <t>Mr.  Nitish Chopra</t>
  </si>
  <si>
    <t>29/1, Kamala Tower, Dwarikadheesh Road</t>
  </si>
  <si>
    <t>nitish.chopra@jkcement.com</t>
  </si>
  <si>
    <t>https://www.jkcement.com</t>
  </si>
  <si>
    <t>JKP Microminerals India Pvt Ltd</t>
  </si>
  <si>
    <t>Mr Devnarayan
Padhi</t>
  </si>
  <si>
    <t>907, 9th Floor The Landmark</t>
  </si>
  <si>
    <t>dnp@jkpminerals.com; subhakanta@jkpminerals.com;
nikita@jkpminerals.com</t>
  </si>
  <si>
    <t>https://www.jkpminerals.com</t>
  </si>
  <si>
    <t>Jolly Containers</t>
  </si>
  <si>
    <t>Mr Ritesh Gandhi</t>
  </si>
  <si>
    <t>SURVEY NO. 739-740, KALARIA, DABHEL, Daman</t>
  </si>
  <si>
    <t>Daman and Diu</t>
  </si>
  <si>
    <t>navin.mendon@jolly.in; ritesh.gandhi@jolly.in</t>
  </si>
  <si>
    <t>https://www.jolly.in</t>
  </si>
  <si>
    <t>Jotun India Pvt. Ltd.</t>
  </si>
  <si>
    <t>Mr  Rajendra
Panwar</t>
  </si>
  <si>
    <t>Manager R&amp;D</t>
  </si>
  <si>
    <t>502, 5th Floor Boston House Suren Road</t>
  </si>
  <si>
    <t>rajendra.panwar@jotun.com</t>
  </si>
  <si>
    <t>https://www.jotun.com</t>
  </si>
  <si>
    <t>JSR Chemicals Pvt. Ltd.</t>
  </si>
  <si>
    <t>Mr R Srinivas</t>
  </si>
  <si>
    <t>9, Divya Commercial Complex 17th Road</t>
  </si>
  <si>
    <t>srini@jsrchemicals.com</t>
  </si>
  <si>
    <t>https://www.jsrchemicals.com</t>
  </si>
  <si>
    <t>JSW  Paints Private Limited</t>
  </si>
  <si>
    <t>Mr Sundaresan A S</t>
  </si>
  <si>
    <t>CEO &amp; Director</t>
  </si>
  <si>
    <t>3rd Floor, JSW Centre Bandra Kurla Complex</t>
  </si>
  <si>
    <t>as.sundaresan@jsw.in; sandeep.kokane@jsw.in,
debraj.ghosh@jsw.in</t>
  </si>
  <si>
    <t>https://www.jsw.in</t>
  </si>
  <si>
    <t>K K Emulsions Pvt Ltd</t>
  </si>
  <si>
    <t>Mr  Kamal Kumar Dugar</t>
  </si>
  <si>
    <t>181, Mahatama Gandhi Road Ground Floor</t>
  </si>
  <si>
    <t>directorkkgroup@gmail.com; 
kkemulsions@gmail.com</t>
  </si>
  <si>
    <t>K L J Resources Ltd</t>
  </si>
  <si>
    <t>Mr  Hemant Jain</t>
  </si>
  <si>
    <t>403/404, 4th Floor, NS Phadke Marg Hubtown Solaris</t>
  </si>
  <si>
    <t>chauhan@kljindia.com</t>
  </si>
  <si>
    <t>https://www.kljindia.com</t>
  </si>
  <si>
    <t>Kaleido Chemie Private
Limited</t>
  </si>
  <si>
    <t>Mr. Bharat Kaura</t>
  </si>
  <si>
    <t>D-87, 3rd Floor Sector - 2</t>
  </si>
  <si>
    <t>ceo@musclerox.com</t>
  </si>
  <si>
    <t>https://www.musclerox.com</t>
  </si>
  <si>
    <t>Kamal Paints Pvt. Ltd.</t>
  </si>
  <si>
    <t>Mr. Debi Prosad Basu</t>
  </si>
  <si>
    <t>Plot No. No. K-15 Behala Industrial Estate</t>
  </si>
  <si>
    <t>dpbipa@gmail.com </t>
  </si>
  <si>
    <t>Kamdhenu Limited</t>
  </si>
  <si>
    <t>Mr Rajkumar  Srivastav</t>
  </si>
  <si>
    <t>National
Marketing Head</t>
  </si>
  <si>
    <t>Building No. 9A Phase - III, Cyber City</t>
  </si>
  <si>
    <t>rajkumar@kamdhenulimited.com</t>
  </si>
  <si>
    <t>https://www.kamdhenulimited.com</t>
  </si>
  <si>
    <t>Kamdhenu Minerals</t>
  </si>
  <si>
    <t>Mr Bajrang Singhal</t>
  </si>
  <si>
    <t>A-201, RG Royal Ensign Old Station Road</t>
  </si>
  <si>
    <t>Alwar</t>
  </si>
  <si>
    <t>kamdhenuminerals@yahoo.in</t>
  </si>
  <si>
    <t>Kankani Brothers</t>
  </si>
  <si>
    <t>Mr. Ravi Kankani</t>
  </si>
  <si>
    <t>26/59 Birhana Road</t>
  </si>
  <si>
    <t>kankani.ravi@gmail.com</t>
  </si>
  <si>
    <t>Kankoo Paints &amp; Varnish Co.</t>
  </si>
  <si>
    <t>Mr. J.J.  Oswal</t>
  </si>
  <si>
    <t>19, Gulmohar Apartment 2420 East Street</t>
  </si>
  <si>
    <t>kankoopaints@gmail.com</t>
  </si>
  <si>
    <t>Kansai Nerolac Paints Ltd.</t>
  </si>
  <si>
    <t>Mr. Jason Gonsalves</t>
  </si>
  <si>
    <t>Vice President-Corporate
Planning, IT, HR &amp; Materials</t>
  </si>
  <si>
    <t>Nerolac House Ganpatrao Kadam Marg</t>
  </si>
  <si>
    <t>jasongonsalves@nerolac.com  ,avijitkumar@nerolac.com,k
aranmehta@nerolac.com,anujjain@nerolac.com,rukminisu bramanian@nerolac.com</t>
  </si>
  <si>
    <t>https://www.nerolac.com</t>
  </si>
  <si>
    <t>Kapci Coatings India Private Limited</t>
  </si>
  <si>
    <t>Mr Harish Singh
Bisht</t>
  </si>
  <si>
    <t>Director-Finance &amp;
Taxation</t>
  </si>
  <si>
    <t>Plot No. 2A, Obdenahalli D B Pura 3rd Phase</t>
  </si>
  <si>
    <t>harish.bisht@kapci.com</t>
  </si>
  <si>
    <t>https://www.kapci.co.in</t>
  </si>
  <si>
    <t>Karna Paints (P) Ltd.</t>
  </si>
  <si>
    <t>Mr. Birinder Singh</t>
  </si>
  <si>
    <t>71/3 Mile Stone G.T. Road</t>
  </si>
  <si>
    <t>Karnal</t>
  </si>
  <si>
    <t>karan1412@yahoo.com; karan1413@yahoo.com; info@karnapaints.com</t>
  </si>
  <si>
    <t>https://www.karnapaints.com</t>
  </si>
  <si>
    <t>Kemco Corporation</t>
  </si>
  <si>
    <t>Mr. Mogesh
Sanghavi</t>
  </si>
  <si>
    <t>A-1, Arpit Enclave, Gr. Floor Near Greater Bombay Co. Op.
Bank</t>
  </si>
  <si>
    <t>kemcocorp@gmail.com;</t>
  </si>
  <si>
    <t>Khandelwal Orgosol Private
Limited</t>
  </si>
  <si>
    <t>Mr Akshay Khandelwal</t>
  </si>
  <si>
    <t>43-44, Maduban Enclave Krishna Nagar</t>
  </si>
  <si>
    <t>Mathura</t>
  </si>
  <si>
    <t>khandelwalorgosol@rediffmail.com</t>
  </si>
  <si>
    <t>Khushboo Scientific Pvt. Ltd.</t>
  </si>
  <si>
    <t>Mr.  Praveen H
Bachhawat</t>
  </si>
  <si>
    <t>132, Princess Street Govind Bldg.</t>
  </si>
  <si>
    <t>khushbooscientific@gmail.com;
sales@khushbooscientific.com</t>
  </si>
  <si>
    <t>https://www.khushbooscientific.com</t>
  </si>
  <si>
    <t>Kluber Lubrication India Private Limited</t>
  </si>
  <si>
    <t>Mr Kanakaraju T</t>
  </si>
  <si>
    <t>Chief Technollogy
Officer</t>
  </si>
  <si>
    <t>347A, Hebbal Industrial area PO: Metagalli</t>
  </si>
  <si>
    <t>Mysore</t>
  </si>
  <si>
    <t>kanakaraju.thangavel@in.klueber.com</t>
  </si>
  <si>
    <t>https://www.klueber.com</t>
  </si>
  <si>
    <t>Korrocoat Polymers Pvt. Ltd.</t>
  </si>
  <si>
    <t>Mr.  Yogesh Aroon
Rasane</t>
  </si>
  <si>
    <t>Survey No. 26/1,  Gala No. 371 / 6</t>
  </si>
  <si>
    <t>korrocoatpolymers@yahoo.co.in;
yogeshrasane26@gmail.com</t>
  </si>
  <si>
    <t>Kothari Plaster Industries</t>
  </si>
  <si>
    <t>Mr Tanuj Kothari</t>
  </si>
  <si>
    <t>tanujkothari@yahoo.co.in</t>
  </si>
  <si>
    <t>KPL International Ltd</t>
  </si>
  <si>
    <t>Mr Rahul Ambardar</t>
  </si>
  <si>
    <t>GBU Head</t>
  </si>
  <si>
    <t>201 - 211, 2nd Floor Indra Prakash Building</t>
  </si>
  <si>
    <t>rahul.ambardar@kplintl.com</t>
  </si>
  <si>
    <t>https://www.kpl.co.in</t>
  </si>
  <si>
    <t>Krishna Enterprise</t>
  </si>
  <si>
    <t>Mr. Mukesh H Goradia</t>
  </si>
  <si>
    <t>27, Latif House, 2nd Floor 250, Sant Tukaram Road</t>
  </si>
  <si>
    <t>sales@krishnaenterprise.org; gaurang@krishnaenterprise.org;
mukesh@krishnaenterprise.org</t>
  </si>
  <si>
    <t>https://www.krishnaenterprise.org</t>
  </si>
  <si>
    <t>Kunal Microns Pvt. Ltd.</t>
  </si>
  <si>
    <t>Mr. K Nangalia</t>
  </si>
  <si>
    <t>9th Floor, 904 PSPACE 1/1A Mahendra Roy Lane</t>
  </si>
  <si>
    <t>info@kunalmicrons.com; Kunalmicrons@gmail.com</t>
  </si>
  <si>
    <t>https://www.kunalmicrons.com</t>
  </si>
  <si>
    <t>Kunder Chemicals Pvt Ltd</t>
  </si>
  <si>
    <t>Mr Veenit Madhav
Kunder</t>
  </si>
  <si>
    <t>Kinnys Corner, IC Colony Borivali West</t>
  </si>
  <si>
    <t>info@pigmentgreen.com</t>
  </si>
  <si>
    <t>Kwalichem Pvt Ltd</t>
  </si>
  <si>
    <t>Mr Ketul Shah</t>
  </si>
  <si>
    <t>Head Marketing</t>
  </si>
  <si>
    <t>W333/W334, MIDC Rabale, Thane Belapur Road</t>
  </si>
  <si>
    <t>ketul.shah@kwalichem.com</t>
  </si>
  <si>
    <t>https://www.kwalichem.com</t>
  </si>
  <si>
    <t>Lanxess India Private Limited</t>
  </si>
  <si>
    <t>Mr. Namitesh Roy Choudhury</t>
  </si>
  <si>
    <t>Lanxess House Plot No. A</t>
  </si>
  <si>
    <t>n.roychoudhary@lanxess.com; harshada.kachare@lanxess.com; infoindia@lanxess.com</t>
  </si>
  <si>
    <t>https://www.lanxess.com</t>
  </si>
  <si>
    <t>Lintas Packaging Pvt Ltd</t>
  </si>
  <si>
    <t>Mr. Jayanta Saha</t>
  </si>
  <si>
    <t>S 53, Phase III Kasba Industrial Estate</t>
  </si>
  <si>
    <t>lintaspackagingpvtltd@gmail.com</t>
  </si>
  <si>
    <t>https://www.lintaspackaging.com</t>
  </si>
  <si>
    <t>M S Chemicals</t>
  </si>
  <si>
    <t>Mr N Srinivasan</t>
  </si>
  <si>
    <t>25/4, Indira Nagar Doddabidarakalu</t>
  </si>
  <si>
    <t>srinivas@mschemicals.in</t>
  </si>
  <si>
    <t>https://www.mschemicals.in</t>
  </si>
  <si>
    <t>Madhogarhia Paints Mfg. Co.</t>
  </si>
  <si>
    <t>Mr. Om Prakash Agarwal</t>
  </si>
  <si>
    <t>Ramsevak Mullick Lane Opp: 43, Strand Road</t>
  </si>
  <si>
    <t>opmadhogaria@yahoo.com</t>
  </si>
  <si>
    <t>Madona Paints (P) Ltd.</t>
  </si>
  <si>
    <t>Mr. S.K. Kapoor</t>
  </si>
  <si>
    <t>1/H/2 Pran Krishna Mukherjee Road</t>
  </si>
  <si>
    <t>monalisa_col@hotmail.com skkmcc@hotmail.com</t>
  </si>
  <si>
    <t>Magnus Impex Pvt Ltd</t>
  </si>
  <si>
    <t>Mr Mitravasu Sharma</t>
  </si>
  <si>
    <t>516-517, Express Tower Commercial Complex</t>
  </si>
  <si>
    <t>sharmamitravasu@gmail.com</t>
  </si>
  <si>
    <t>Maldeep Catalysts Pvt. Ltd.</t>
  </si>
  <si>
    <t>Mr. Sameer Pathak</t>
  </si>
  <si>
    <t>Chief Executive Officer</t>
  </si>
  <si>
    <t>Plot No. 2101/02/03 GIDC Panoli, Ankeleshwar</t>
  </si>
  <si>
    <t>samir@maldeepindia.com</t>
  </si>
  <si>
    <t>https://www.maldeepindia.com</t>
  </si>
  <si>
    <t>Manika Plastech Pvt. Ltd.
(Formerly known as Manika Moulds Private Limited)</t>
  </si>
  <si>
    <t>Mr. Mihir Kapadia</t>
  </si>
  <si>
    <t>601-605, AAR Pee Centre Near Gufic Compound</t>
  </si>
  <si>
    <t>mihir@manikamoulds.com</t>
  </si>
  <si>
    <t>https://www.manikamoulds.com</t>
  </si>
  <si>
    <t>Manish Minerals and Chemicals</t>
  </si>
  <si>
    <t>Mr. Manish Nevatia</t>
  </si>
  <si>
    <t>Eastern Court, Office NO. 205 2nd Floor, Plot No.12</t>
  </si>
  <si>
    <t>md@indiammc.com; sales@indiammc.com;
accounts@indiammc.com</t>
  </si>
  <si>
    <t>https://www.indiammc.com</t>
  </si>
  <si>
    <t>Mankiewicz India Pvt. Ltd.</t>
  </si>
  <si>
    <t>Mr. Manoj Daur</t>
  </si>
  <si>
    <t>MD &amp; CEO</t>
  </si>
  <si>
    <t>838, Sector-38 Opp. Huda Market</t>
  </si>
  <si>
    <t>info@mankiewicz.com; Richa.Maheshwari@mankiewicz.com; info-
india@mankiewicz.com</t>
  </si>
  <si>
    <t>https://www.mankiewicz.com</t>
  </si>
  <si>
    <t>Marudhar Paints &amp; Polymers</t>
  </si>
  <si>
    <t>Mr. K.L.  Mathur</t>
  </si>
  <si>
    <t>G-800-801, Industrial Area Phase-IV</t>
  </si>
  <si>
    <t>Jodhpur</t>
  </si>
  <si>
    <t>ashish@marudharpolymers.co.in</t>
  </si>
  <si>
    <t>https://www.marudharpolymers.co.in</t>
  </si>
  <si>
    <t>Mehta Petro Refineries Ltd</t>
  </si>
  <si>
    <t>Mr Nishith / Vinod
Mehta</t>
  </si>
  <si>
    <t>A/101, Shreyans Kesar Baug CHS Ltd</t>
  </si>
  <si>
    <t>nishithmehta@mehtapetro.com;
vinod.mehta@mehtapetro.com</t>
  </si>
  <si>
    <t>https://www.mehtapetro.com</t>
  </si>
  <si>
    <t>Melzer Chemicals Pvt. Ltd.</t>
  </si>
  <si>
    <t>Ms Sheeba
Swaminathan</t>
  </si>
  <si>
    <t>GM-Technical</t>
  </si>
  <si>
    <t>401, G Square Business Park Sector 30 A</t>
  </si>
  <si>
    <t>sheeba@melzerspeciality.com</t>
  </si>
  <si>
    <t>https://www.melzerspeciality.com</t>
  </si>
  <si>
    <t>Mercury Industries Limited</t>
  </si>
  <si>
    <t>Mr. Umesh Batra</t>
  </si>
  <si>
    <t>C-9, Panki Indl Area Site No. 1</t>
  </si>
  <si>
    <t>umesh@mercuryind.com; mukesh@mercuryind.com</t>
  </si>
  <si>
    <t>https://www.mercuryind.com</t>
  </si>
  <si>
    <t>Metal Cans &amp; Closures Pvt Ltd</t>
  </si>
  <si>
    <t>Mr Raghav  Agarwal</t>
  </si>
  <si>
    <t>B-27, Udyog Kunj Panki Site-5</t>
  </si>
  <si>
    <t>metalcans2014@gmail.com</t>
  </si>
  <si>
    <t>Metal Products &amp; Engineering Co</t>
  </si>
  <si>
    <t>Mr. K K Jalan</t>
  </si>
  <si>
    <t>37, Block - 'B' New Alipore, G. FI</t>
  </si>
  <si>
    <t>anishajgd@gmail.com; jalankk@gmail.com</t>
  </si>
  <si>
    <t>Micas Organics Limited</t>
  </si>
  <si>
    <t>Mr Pranav Rajul
Shah</t>
  </si>
  <si>
    <t>Plot No. 297/4-10 Phase - II, GIDC</t>
  </si>
  <si>
    <t>Vapi</t>
  </si>
  <si>
    <t>rajul.shah@micas.co.in; info@micas.co.in</t>
  </si>
  <si>
    <t>https://www.micas.co.in</t>
  </si>
  <si>
    <t>MJ Brothers &amp; Industries</t>
  </si>
  <si>
    <t>Mr Sankar Patel</t>
  </si>
  <si>
    <t>Purchase Manager</t>
  </si>
  <si>
    <t>Plot No.46/47,</t>
  </si>
  <si>
    <t>Kalol</t>
  </si>
  <si>
    <t>info@mibi.in</t>
  </si>
  <si>
    <t>https://www.mibi.in</t>
  </si>
  <si>
    <t>Monarch Paints India Pvt Ltd</t>
  </si>
  <si>
    <t>Mr  Hemant / Sharad Khinca /
Khincha</t>
  </si>
  <si>
    <t>No.422, 11th Cross 3rd Main, 4th Phase</t>
  </si>
  <si>
    <t>monarchpaint@gmail.com; hemant@monarchpaint.com</t>
  </si>
  <si>
    <t>https://www.monarchpaint.com</t>
  </si>
  <si>
    <t>MPD Industries Pvt. Ltd. (Earlier
name: M.P. Dyechem Industries Pvt. Ltd.)</t>
  </si>
  <si>
    <t>Mr. Pranav Patel</t>
  </si>
  <si>
    <t>Plot No. 59 &amp; 63 Sector 'A'</t>
  </si>
  <si>
    <t>info@mpdyechem.com; pranav@mpdyechem.com</t>
  </si>
  <si>
    <t>https://www.mpdyechem.com</t>
  </si>
  <si>
    <t>MRF Corp Limited (Old Name MRF Ltd. -
Speciality Coatings Divn.)</t>
  </si>
  <si>
    <t>Mr. B J  Vincent</t>
  </si>
  <si>
    <t>Tarapore Towers V Floor</t>
  </si>
  <si>
    <t>josephvincent.b@mrfmail.com;
vapocure.ho@mrfmail.com;</t>
  </si>
  <si>
    <t>https://www.mrfmail.com</t>
  </si>
  <si>
    <t>Multicoat Coating Technologies Pvt Ltd (Old name: Multicoat Surfaces
Pvt. Ltd.)</t>
  </si>
  <si>
    <t>Mr. Manoj Saraf</t>
  </si>
  <si>
    <t>15, Ramtanu Lahiri Sarani (Formerly: 245, Block "J", New Alipore)</t>
  </si>
  <si>
    <t>saraf@multicoats.com</t>
  </si>
  <si>
    <t>https://www.multicoats.com</t>
  </si>
  <si>
    <t>Munzing Mumbai Private Limited</t>
  </si>
  <si>
    <t>Mr Sachin
Nimgaonkar</t>
  </si>
  <si>
    <t>233,2nd Floor DBS Business Center Raheja Chambers</t>
  </si>
  <si>
    <t>s.nimgaonkar@munzing.com; j.iyer@munzing.com</t>
  </si>
  <si>
    <t>https://www.munzing.com</t>
  </si>
  <si>
    <t>Musashi Paint India Private Limited</t>
  </si>
  <si>
    <t>Mr S
Umamaheswara n</t>
  </si>
  <si>
    <t>P/37/2, 7th Avenue Anjur Village</t>
  </si>
  <si>
    <t>Kancheepuram</t>
  </si>
  <si>
    <t>info.mpindia@musashipaint.com</t>
  </si>
  <si>
    <t>https://www.musashipaint.com</t>
  </si>
  <si>
    <t>Nadkarni Speciality Polymers &amp;
Coatings Pvt Ltd</t>
  </si>
  <si>
    <t>Mr Prasad J
Nadkarni</t>
  </si>
  <si>
    <t>Marol Maroshi Road Andheri East</t>
  </si>
  <si>
    <t>pjn.nadkarnispc@gmail.com</t>
  </si>
  <si>
    <t>Narayan Organics Pvt Ltd</t>
  </si>
  <si>
    <t>Mr Mehul Patel</t>
  </si>
  <si>
    <t>Beside Hotel Taj Skyline Sindhubhuvan Road, Shilaj</t>
  </si>
  <si>
    <t>info@narayanorganics.com</t>
  </si>
  <si>
    <t>https://www.narayanorganics.com</t>
  </si>
  <si>
    <t>Nav Durga Chromatics Pvt. Ltd.</t>
  </si>
  <si>
    <t>Mr. Malay Biswas</t>
  </si>
  <si>
    <t>Chief Technologist</t>
  </si>
  <si>
    <t>Jeevan Nivas 30A, Block-R</t>
  </si>
  <si>
    <t>navcoat@yahoo.co.in; navcoat@gmail.com</t>
  </si>
  <si>
    <t>https://www.navcoat.com</t>
  </si>
  <si>
    <t>Neerja Modi</t>
  </si>
  <si>
    <t>Ms Neerja Modi</t>
  </si>
  <si>
    <t>D- 46B, Malviya Marg C - Scheme, Jaipur</t>
  </si>
  <si>
    <t>Rajasthan</t>
  </si>
  <si>
    <t>smglsupreme@gmail.com</t>
  </si>
  <si>
    <t>Neeru Marketing Pvt. Ltd.</t>
  </si>
  <si>
    <t>Mr. Ravi Gambhir</t>
  </si>
  <si>
    <t>M-18, Munish Plaza 20 Ansari Road</t>
  </si>
  <si>
    <t>ravigambhir1@hotmail.com; neerumarketing@hotmail.com</t>
  </si>
  <si>
    <t>Neo Radiant Paints Pvt. Ltd.</t>
  </si>
  <si>
    <t>Mrs. Sonali Dey</t>
  </si>
  <si>
    <t>D-5, RIC Industrial Estate</t>
  </si>
  <si>
    <t>Durgapur</t>
  </si>
  <si>
    <t>amal2007dey@rediff.com</t>
  </si>
  <si>
    <t>Neoteric Engineers P. Ltd.</t>
  </si>
  <si>
    <t>Dr.  R.K.  Chakrabarti</t>
  </si>
  <si>
    <t>20B, Chanditala Main Road</t>
  </si>
  <si>
    <t>ranjan358@gmail.com</t>
  </si>
  <si>
    <t>Nexon Paints Pvt Ltd</t>
  </si>
  <si>
    <t>Mr  Amrit Kumar
Panda</t>
  </si>
  <si>
    <t>Marketing Manager</t>
  </si>
  <si>
    <t>8-2-293/K/5, 3rd Floor Rajiv Gandhi Statue Lane</t>
  </si>
  <si>
    <t>amrit@nexonpaints.com; ajoy@nexonpaints.com</t>
  </si>
  <si>
    <t>https://www.nexonpaints.com</t>
  </si>
  <si>
    <t>NGS White Cement Co.</t>
  </si>
  <si>
    <t>Mr R M
Narayanan</t>
  </si>
  <si>
    <t>RL 01 Shruthi Enclave Dhanalakshmipuram</t>
  </si>
  <si>
    <t>ngswhitecement@yahoo.com</t>
  </si>
  <si>
    <t>Niharika Paints &amp; Chemicals Pvt. Ltd.</t>
  </si>
  <si>
    <t>Mr. Lalit Churiwala</t>
  </si>
  <si>
    <t>P41, Princep Street 5th Floor</t>
  </si>
  <si>
    <t>info@niharikapaints.com; lalit@niharikapaints.com;  ankur@niharikapaints.com;  yash@niharikapaints.com</t>
  </si>
  <si>
    <t>https://www.niharikapaints.com</t>
  </si>
  <si>
    <t>Nippon Paint (India) Private Limited</t>
  </si>
  <si>
    <t>Mr. S Mahesh
Anand</t>
  </si>
  <si>
    <t>President-Decorative
Business</t>
  </si>
  <si>
    <t>Decorative Business Unit No 3, 3rd Floor, Club House Road</t>
  </si>
  <si>
    <t>mahesh@nipponpaint.co.in;
nageshwara@nipponpaint.com</t>
  </si>
  <si>
    <t>https://www.nipponpaint.co.in</t>
  </si>
  <si>
    <t>Nouryon Chemicals India Limited</t>
  </si>
  <si>
    <t>Mr Anil  Yadav</t>
  </si>
  <si>
    <t>Business Development</t>
  </si>
  <si>
    <t>Empire Tower, Reliable Cloud City Campus Off Thane,
Belapur Road</t>
  </si>
  <si>
    <t>anil.yadav@nouryon.com</t>
  </si>
  <si>
    <t>https://www.nouryon.com</t>
  </si>
  <si>
    <t>Omega Plasto Limited</t>
  </si>
  <si>
    <t>Mr Sachin  Soni</t>
  </si>
  <si>
    <t>Chief Executive</t>
  </si>
  <si>
    <t>201-203,Siddharth Annex Complex Near M S Hostel</t>
  </si>
  <si>
    <t>sales@omegaplasto.com sachin@omegaplasto.com</t>
  </si>
  <si>
    <t>https://www.omegaplasto.com</t>
  </si>
  <si>
    <t>Organica Solutions</t>
  </si>
  <si>
    <t>Mr Tej Dialani</t>
  </si>
  <si>
    <t>Makwana Road, Marol Andheri East</t>
  </si>
  <si>
    <t>tej.dialani@organicasolutions.in</t>
  </si>
  <si>
    <t>https://www.organicasolutions.in</t>
  </si>
  <si>
    <t>ORR &amp; BOSS/Ramakrishnan Bharathan</t>
  </si>
  <si>
    <t>Mr Ramakrishnan Bharathan</t>
  </si>
  <si>
    <t>Principal</t>
  </si>
  <si>
    <t>A 504 August Park, 1A/B Cross Kaggadasapura Road</t>
  </si>
  <si>
    <t>bramakrishnan@orrandboss.com</t>
  </si>
  <si>
    <t>Overseas Polymers Pvt. Ltd.</t>
  </si>
  <si>
    <t>Mr. Gaurav Karia</t>
  </si>
  <si>
    <t>Vinmar House A-41 MIDC</t>
  </si>
  <si>
    <t>gkaria@vinmar.com; rahul.nikam@vinmar.com
pmathuria@vinmar.com</t>
  </si>
  <si>
    <t>https://www.vinmar.com</t>
  </si>
  <si>
    <t>P.C. Chanda &amp; Co. Pvt. Ltd.</t>
  </si>
  <si>
    <t>Mr. Saurav Singh</t>
  </si>
  <si>
    <t>Ravi Auto House 103, Park Street, 6th Floor</t>
  </si>
  <si>
    <t>saurav@raviauto.co.in ; info@chandapaints.com</t>
  </si>
  <si>
    <t>Padmavati Expochem Pvt Ltd</t>
  </si>
  <si>
    <t>Mr Raghav Dave</t>
  </si>
  <si>
    <t>Head-Sales &amp; Marketing</t>
  </si>
  <si>
    <t>8/A, Suryarath Panchvati</t>
  </si>
  <si>
    <t>raghav.dave@padmavatiexpochem.com</t>
  </si>
  <si>
    <t>https://www.padmavatiexpochem.com</t>
  </si>
  <si>
    <t>Paladin Paints &amp; Chemicals Pvt.
Ltd.</t>
  </si>
  <si>
    <t>Mr. P.J. Nadkami</t>
  </si>
  <si>
    <t>204 Monarch Chembers Marol Maroshi Road</t>
  </si>
  <si>
    <t>prasadnadkarni@paladinchemicals.com;
accounts@paladinchemicals.com</t>
  </si>
  <si>
    <t>https://www.paladinchemicals.com</t>
  </si>
  <si>
    <t>Par Enterprises (P) Ltd.</t>
  </si>
  <si>
    <t>Mr. Alok Gupta</t>
  </si>
  <si>
    <t>Plot No. 89, Udayan Industrial Estate</t>
  </si>
  <si>
    <t>alokgupta@parenterprise.com;  alokgupta63@yahoo.co.in; info@parenterprise.com</t>
  </si>
  <si>
    <t>https://www.parenterprise.com</t>
  </si>
  <si>
    <t>Parekh Integrated Services Pvt Ltd</t>
  </si>
  <si>
    <t>Mr  Paresh  Shah</t>
  </si>
  <si>
    <t>G M Operation</t>
  </si>
  <si>
    <t>C/O Parekh Prints, 1st Floor IIT Bhatti, Italian Textile</t>
  </si>
  <si>
    <t>paresh.shah@pispl.in</t>
  </si>
  <si>
    <t>https://www.pispl.in</t>
  </si>
  <si>
    <t>Parlab</t>
  </si>
  <si>
    <t>Mr. Krishna Kumar Parolia</t>
  </si>
  <si>
    <t>56, MNNIT Industrial Estate Adjacent Shivkuti</t>
  </si>
  <si>
    <t>Allahabad</t>
  </si>
  <si>
    <t>kparolia@parlab.net</t>
  </si>
  <si>
    <t>Paxchem Ltd.</t>
  </si>
  <si>
    <t>Mr. Xerxes
Batliwala</t>
  </si>
  <si>
    <t>72, Shreyas Magul Lane</t>
  </si>
  <si>
    <t>manohar.pitkar@paxgroup.com</t>
  </si>
  <si>
    <t>https://www.paxgroup.in</t>
  </si>
  <si>
    <t>Peekay Agencies Pvt. Ltd.</t>
  </si>
  <si>
    <t>Mr. Pawan Kr. Goenka</t>
  </si>
  <si>
    <t>7/1 Lord Sinha Road Lords' 506</t>
  </si>
  <si>
    <t>pawan@peekay.co.in</t>
  </si>
  <si>
    <t>https://www.peekay.co.in</t>
  </si>
  <si>
    <t>Perstorp Chemicals India Pvt Ltd.</t>
  </si>
  <si>
    <t>Mr. Divakaran
Kaiprath</t>
  </si>
  <si>
    <t>501, 5th Floor Kesar Solitaire</t>
  </si>
  <si>
    <t>divakaran.kaiprath@perstorp.com;
qusai.dalal@perstorp.com</t>
  </si>
  <si>
    <t>https://www.perstorp.com</t>
  </si>
  <si>
    <t>Peter-Lacke India Ltd</t>
  </si>
  <si>
    <t>Mr  Harsh  Agarwal</t>
  </si>
  <si>
    <t>Central Pipeline Road Rabale MIDC,</t>
  </si>
  <si>
    <t>india.qms@peter-lacke.com</t>
  </si>
  <si>
    <t>https://www.peter-lacke.com</t>
  </si>
  <si>
    <t>Petrox Packaging India Pvt Ltd</t>
  </si>
  <si>
    <t>Mr Asif  / Firoz
Shaikh / Shaikh</t>
  </si>
  <si>
    <t>Executive</t>
  </si>
  <si>
    <t>1st Floor, Western India Building 4, Sewree Bunder Road</t>
  </si>
  <si>
    <t>petroxindia@gmail.com; asif@petrox.in</t>
  </si>
  <si>
    <t>Pheno Chem Industries</t>
  </si>
  <si>
    <t>Mr. Anil  Khanna</t>
  </si>
  <si>
    <t>13/6 East Punjabi Bagh</t>
  </si>
  <si>
    <t>anilkhanna53@gmail.com; phenochem@gmail.com</t>
  </si>
  <si>
    <t>Pidilite Industries Ltd.</t>
  </si>
  <si>
    <t>Mr. Jiten K Pandya</t>
  </si>
  <si>
    <t>National Sales Head</t>
  </si>
  <si>
    <t>Ramkrishna Mandir Road P.O. Box No. 17411</t>
  </si>
  <si>
    <t>jiten.pandya@pidilite.com;</t>
  </si>
  <si>
    <t>https://www.pidilite.com</t>
  </si>
  <si>
    <t>Piyanshu Chemicals Pvt Ltd</t>
  </si>
  <si>
    <t>Mr. Anshu Kejriwal</t>
  </si>
  <si>
    <t>53A, Tiljala Road Mescab Centre</t>
  </si>
  <si>
    <t>anshu_kejriwal@piyanshu.com</t>
  </si>
  <si>
    <t>POP World</t>
  </si>
  <si>
    <t>Mr Sanjay  Agrawal</t>
  </si>
  <si>
    <t>270, Main Road Garhaphatak</t>
  </si>
  <si>
    <t>Jabalpur</t>
  </si>
  <si>
    <t>skagrawal70@yahoo.co.in</t>
  </si>
  <si>
    <t>Popular Paints &amp; Chemicals</t>
  </si>
  <si>
    <t>Mohammad Zafer</t>
  </si>
  <si>
    <t>Director Sales &amp; Marketing</t>
  </si>
  <si>
    <t>Tendua Industrial Area, Phase 1, Raipur</t>
  </si>
  <si>
    <t>Chhatisgarh</t>
  </si>
  <si>
    <t>admin@popularpaints.com</t>
  </si>
  <si>
    <t>https://www.popularpaints.com</t>
  </si>
  <si>
    <t>Porwal Tar Products (P) Ltd.</t>
  </si>
  <si>
    <t>Mr. S K Saraf</t>
  </si>
  <si>
    <t>200/C, Sector 'C' Urla Industrial Area</t>
  </si>
  <si>
    <t>Raipur</t>
  </si>
  <si>
    <t>sales@porwals.co.in</t>
  </si>
  <si>
    <t>https://www.porwals.co.in</t>
  </si>
  <si>
    <t>Powertek Coatings</t>
  </si>
  <si>
    <t>Mr. Manoj Batra</t>
  </si>
  <si>
    <t>Plot No. 103 Udyog Vihar</t>
  </si>
  <si>
    <t>Bahadurgarh</t>
  </si>
  <si>
    <t>powertekcoatings@gmail.com</t>
  </si>
  <si>
    <t>PPG Asian Paints Private Limited (Old Name: Asian PPG Industries
Ltd.)</t>
  </si>
  <si>
    <t>Mr.  Jitendra  Kalra</t>
  </si>
  <si>
    <t>Unit No. 306 - 308 Kohinoor City Commercial Complex</t>
  </si>
  <si>
    <t>anurag@ppgasianpaints.com, sgupta@ppgasianpaints.com;
helosie.cardoz@ppgasianpaints.com;</t>
  </si>
  <si>
    <t>https://www.ppgasianpaints.com</t>
  </si>
  <si>
    <t>Prakash Chemicals Pvt. Ltd.</t>
  </si>
  <si>
    <t>Mr.  Chirag Prakash
Shah</t>
  </si>
  <si>
    <t>505 Mayfair Atrium Opp. Delhi Public School</t>
  </si>
  <si>
    <t>chirag@prakashchemicals.com;
vijayvyas@prakashchemicals.com</t>
  </si>
  <si>
    <t>https://www.prakashchemicals.com</t>
  </si>
  <si>
    <t>Prakash Dyechem Pvt Ltd</t>
  </si>
  <si>
    <t>Mr Naresh  Arora</t>
  </si>
  <si>
    <t>Ashok Vihar Road</t>
  </si>
  <si>
    <t>aroranaresh@parkashgroup.com</t>
  </si>
  <si>
    <t>Premier Minerals &amp; Chemical
Industries</t>
  </si>
  <si>
    <t>Mr Mahendra  Dave</t>
  </si>
  <si>
    <t>Plot No. 320, GIDC Opp. Laffans Petrochemicals Ltd</t>
  </si>
  <si>
    <t>Panoli</t>
  </si>
  <si>
    <t>premierminerals@hotmail.com</t>
  </si>
  <si>
    <t>Premier Solvents Pvt Ltd</t>
  </si>
  <si>
    <t>Mr Jainesh V Ajmera</t>
  </si>
  <si>
    <t>15, Yashodhan, 3rd Floor Chandavarkar Road</t>
  </si>
  <si>
    <t>jainesh@vijayajmeragroup.com;
premier.solvents@gmail.com</t>
  </si>
  <si>
    <t>Premium Coatings &amp; Chemicals Pvt. Ltd.</t>
  </si>
  <si>
    <t>Mr. V N Dubey</t>
  </si>
  <si>
    <t>19-North Phase SIDCO Industrial Estate</t>
  </si>
  <si>
    <t>vndubey@premiumcoatingsindia.com;
nkbhatia1951@gmail.com</t>
  </si>
  <si>
    <t>https://www.premiumcoatingsindia.com</t>
  </si>
  <si>
    <t>Prism Jhonson Ltd</t>
  </si>
  <si>
    <t>Mr. Vijay S Agarwal</t>
  </si>
  <si>
    <t>7th Floor, Windsor, CST Road, Santacruz East</t>
  </si>
  <si>
    <t>cutomercare@hrjhonsonindia.com,
pillai.ashish@hrjohnsonindia.com</t>
  </si>
  <si>
    <t>https://www.hrjohnsonindia.com</t>
  </si>
  <si>
    <t>Prithvi Paints Industry</t>
  </si>
  <si>
    <t>Mr Nilesh Kr. Todi</t>
  </si>
  <si>
    <t>4B, Dihang Arcade G S Road</t>
  </si>
  <si>
    <t>Guwahati</t>
  </si>
  <si>
    <t>info@flixopaints.com</t>
  </si>
  <si>
    <t>https://www.flixopaints.com</t>
  </si>
  <si>
    <t>Punjab Paint Colour &amp; Varnish
Works Pvt. Ltd.</t>
  </si>
  <si>
    <t>Mr.  P K Khanna</t>
  </si>
  <si>
    <t>123/529 Fazal Ganj</t>
  </si>
  <si>
    <t>punjabpaint@yahoo.co.uk</t>
  </si>
  <si>
    <t>https://www.punjabpaint.co.uk</t>
  </si>
  <si>
    <t>R Chemine Products Pvt Ltd</t>
  </si>
  <si>
    <t>Mr Rajiv / Raj Parikh
/ Parikh</t>
  </si>
  <si>
    <t>Director / Director</t>
  </si>
  <si>
    <t>TF/01, 3rd Flooer Tower "A", Earth Artica</t>
  </si>
  <si>
    <t>rajiv@rchemine.com; rajparikh@rchemine.com</t>
  </si>
  <si>
    <t>https://www.rchemine.com</t>
  </si>
  <si>
    <t>R K Minerals</t>
  </si>
  <si>
    <t>Mr. Amit Saxena</t>
  </si>
  <si>
    <t>12, Vinayak Nagar, Near Bohra - Ganesh Mandir</t>
  </si>
  <si>
    <t>rkminerals_udr@yahoo.com</t>
  </si>
  <si>
    <t>R. Nagardas &amp; Company</t>
  </si>
  <si>
    <t>Mr. Chandrakant
Parekh</t>
  </si>
  <si>
    <t>179 Samuel Street 1st Floor</t>
  </si>
  <si>
    <t>info@rnagardas.com</t>
  </si>
  <si>
    <t>https://www.rnagardas.com</t>
  </si>
  <si>
    <t>R.R. Paints Pvt. Ltd.</t>
  </si>
  <si>
    <t>Mr. Atul R. Kanabar</t>
  </si>
  <si>
    <t>B-24, 25, 38 Minerva Industrial Estate Off. P K Road</t>
  </si>
  <si>
    <t>atul@rrpaints.com; contact@rrpaints.com</t>
  </si>
  <si>
    <t>https://www.rrpaints.com</t>
  </si>
  <si>
    <t>Radiant Polychem Pvt. Ltd.</t>
  </si>
  <si>
    <t>Dr. / Mr Vikash / Vidhya
Panthri / Dutt</t>
  </si>
  <si>
    <t>205, Roots Tower,  Plot No. 07, District Centre</t>
  </si>
  <si>
    <t>radiantpolychem@gmail.com; radiantpolychem@rediffmail.com</t>
  </si>
  <si>
    <t>Rainbow Coating System Private
Limited</t>
  </si>
  <si>
    <t>Mr Janardan
Laxmanrao Lande</t>
  </si>
  <si>
    <t>5, Eknath Vihar Shankar Nagar</t>
  </si>
  <si>
    <t>Amravati</t>
  </si>
  <si>
    <t>rainbowcoatingsystem@gmail.com</t>
  </si>
  <si>
    <t>Raj Petrochemicals</t>
  </si>
  <si>
    <t>Mr. Ali Hussain</t>
  </si>
  <si>
    <t>Plot No. V 81, kamdhenu Industrial Estate 2, NH No. 48,
Bakrol,Ankleshwar Bharuch</t>
  </si>
  <si>
    <t>rajpetrochemicals110@gmail.com</t>
  </si>
  <si>
    <t>Rajasthan Barytes Ltd.</t>
  </si>
  <si>
    <t>Mr. Abhishek Singhvi</t>
  </si>
  <si>
    <t>RBL House Nr. R K Circle</t>
  </si>
  <si>
    <t>abhishek@rajasthanbarytes.com</t>
  </si>
  <si>
    <t>https://www.rajasthanbarytes.com</t>
  </si>
  <si>
    <t>Ratnaka Resins Pvt Ltd</t>
  </si>
  <si>
    <t>Mr Rahul Agarwal</t>
  </si>
  <si>
    <t>CMO</t>
  </si>
  <si>
    <t>5th Floor,31A, Room %C Badopalia Plaza, Coolotola</t>
  </si>
  <si>
    <t>ratnaka@yahoo.com info@ratnakaresins.com</t>
  </si>
  <si>
    <t>https://www.ratnakaresins.com</t>
  </si>
  <si>
    <t>Raveshia Pigments Ltd.</t>
  </si>
  <si>
    <t>Mr. Naresh J
Raveshia</t>
  </si>
  <si>
    <t>CASABLANCA 11th Floor, Plot No. 130</t>
  </si>
  <si>
    <t>naresh@raveshia.com; info@raveshia.com;
sales@raveshia.com</t>
  </si>
  <si>
    <t>https://www.raveshia.com</t>
  </si>
  <si>
    <t>Resins &amp; Plastics Ltd.</t>
  </si>
  <si>
    <t>Mr. Rupen Choksi</t>
  </si>
  <si>
    <t>Plot No. A-8, Marol Industrial Estate of MIDC Cross Road-B</t>
  </si>
  <si>
    <t>rupen.choksi@resplast.com; info@resplast.com</t>
  </si>
  <si>
    <t>https://www.resplast.com</t>
  </si>
  <si>
    <t>Riotech Industries</t>
  </si>
  <si>
    <t>Mr Sreejith P</t>
  </si>
  <si>
    <t>General Manager</t>
  </si>
  <si>
    <t>MIE, Valavoor P.O. Pala</t>
  </si>
  <si>
    <t>Kottayam Dt.</t>
  </si>
  <si>
    <t>info@riotech.in</t>
  </si>
  <si>
    <t>https://www.riotech.in</t>
  </si>
  <si>
    <t>Rohnish Stoichem Pvt. Ltd.</t>
  </si>
  <si>
    <t>Mr.  Sanjay  Joshi</t>
  </si>
  <si>
    <t>201, Akruti Orion Shraddhanand Road</t>
  </si>
  <si>
    <t>rohnish@rohnish.net; sanjayjoshi@rohnish.net;
pankaj@rohnish.net</t>
  </si>
  <si>
    <t>https://www.rohnish.net</t>
  </si>
  <si>
    <t>Saiper Chemicals Pvt. Ltd.</t>
  </si>
  <si>
    <t>Mr Eshwaran
Raghavan</t>
  </si>
  <si>
    <t>Plot No. 43, Sector 24 Behind Gupta Weigh Bridge</t>
  </si>
  <si>
    <t>info@saiper.com</t>
  </si>
  <si>
    <t>https://www.saiper.com</t>
  </si>
  <si>
    <t>Samriddhi International Inc</t>
  </si>
  <si>
    <t>Mr Sandeep  Nahata</t>
  </si>
  <si>
    <t>405, New Sonal Industrial Estate Building No. 2, Kachpada</t>
  </si>
  <si>
    <t>info@samriddhiint.com; samriddhiint@gmail.com</t>
  </si>
  <si>
    <t>https://www.samriddhiint.com</t>
  </si>
  <si>
    <t>Sanitized Preservation India Pvt Ltd</t>
  </si>
  <si>
    <t>Mr Surendiran DG</t>
  </si>
  <si>
    <t>Business Director</t>
  </si>
  <si>
    <t>Aura One, Flat I-3 1, Sastrinagar First ain Road</t>
  </si>
  <si>
    <t>surendiran.d@sanitized.com</t>
  </si>
  <si>
    <t>https://www.sanitized.com</t>
  </si>
  <si>
    <t>Santha Paint House</t>
  </si>
  <si>
    <t>Mr.  Vijayakumar
S</t>
  </si>
  <si>
    <t>P.B. No. 205 GPO Junction</t>
  </si>
  <si>
    <t>Trivandrum</t>
  </si>
  <si>
    <t>sph1960@sphindia.com</t>
  </si>
  <si>
    <t>https://www.sphindia.com</t>
  </si>
  <si>
    <t>Saraf Resin &amp; Chemicals Pvt. Ltd.</t>
  </si>
  <si>
    <t>Mr. D.K. Saraf</t>
  </si>
  <si>
    <t>"Diamond Heritage" 16, Strand Road</t>
  </si>
  <si>
    <t>sarafresin@yahoo.co.in</t>
  </si>
  <si>
    <t>Sayegh Paint Factories India Private Limited</t>
  </si>
  <si>
    <t>Mr Sree Kumar</t>
  </si>
  <si>
    <t>Vice President-</t>
  </si>
  <si>
    <t>XX11/260A Angamaly Industrial Area Angamaly South</t>
  </si>
  <si>
    <t>Eranakulam</t>
  </si>
  <si>
    <t>vpsreekumar@nationalpaints.com</t>
  </si>
  <si>
    <t>https://www.nationalpaints.com</t>
  </si>
  <si>
    <t>SBL Specialty Coatings Private Limited (Earlier Name - Saboo Coatings Private Limited)</t>
  </si>
  <si>
    <t>Mr.  Subhash Chandra</t>
  </si>
  <si>
    <t>Village Sadhomajra Haibatpur Road</t>
  </si>
  <si>
    <t>Patiala</t>
  </si>
  <si>
    <t>s.chandra@saboocoatings.com; scl@saboocoatings.com; commercial@saboocoatings.com</t>
  </si>
  <si>
    <t>https://www.saboocoatings.com</t>
  </si>
  <si>
    <t>SBN Containers Pvt. Ltd</t>
  </si>
  <si>
    <t>Mr. Shahensha  Shaik</t>
  </si>
  <si>
    <t>239, Chotto Battala, Pujali, Budge Budge Madhubbati, Mahishrekha,P.S- Rajapur, Howrah Uluberia, west Bengal 711303</t>
  </si>
  <si>
    <t>sbncontainerspvtltd@gmail.com</t>
  </si>
  <si>
    <t>Senthil Plastic Containers (Formerly Senthil
Plastic Industries)</t>
  </si>
  <si>
    <t>Mr N Senthil</t>
  </si>
  <si>
    <t>6/1190-1, MGR Nagar Allampatti</t>
  </si>
  <si>
    <t>Virudhunagar</t>
  </si>
  <si>
    <t>senthilplasticindustries@gmail.com</t>
  </si>
  <si>
    <t>Shah Enterprise</t>
  </si>
  <si>
    <t>Mr. Gunjan Shah</t>
  </si>
  <si>
    <t>1014, Shantiniketan 8, Camac Street</t>
  </si>
  <si>
    <t>gunjan4575@bsnl.in</t>
  </si>
  <si>
    <t>Shakti Minerals and Chemicals</t>
  </si>
  <si>
    <t>Mr Ram  Gupta</t>
  </si>
  <si>
    <t>Marketing
Executive</t>
  </si>
  <si>
    <t>Shakti House 1/2222 Ram Nagar</t>
  </si>
  <si>
    <t>shakti_minerals@usa.com; shakti@mineral4u.in</t>
  </si>
  <si>
    <t>https://www.mineral4u.in</t>
  </si>
  <si>
    <t>Shalimar Paints Ltd.</t>
  </si>
  <si>
    <t>Mr. Ashok Gupta</t>
  </si>
  <si>
    <t>Managing
Director &amp; CEO</t>
  </si>
  <si>
    <t>Stainless Centre 4th Floor,</t>
  </si>
  <si>
    <t>ashok.gupta@shalimarpaints.com</t>
  </si>
  <si>
    <t>https://www.shalimarpaints.com</t>
  </si>
  <si>
    <t>Sham Paints Industries</t>
  </si>
  <si>
    <t>Mr Rahul Prabhakar</t>
  </si>
  <si>
    <t>D-93, Sector - 2</t>
  </si>
  <si>
    <t>carbon_bpc@yahoo.co.in</t>
  </si>
  <si>
    <t>Sheenlac Paints Ltd</t>
  </si>
  <si>
    <t>Mr. Sudhir Peter</t>
  </si>
  <si>
    <t>76 B, GKS Estates,  Block B, Ambattur Industrial Estate</t>
  </si>
  <si>
    <t>md@sheenlac.in;</t>
  </si>
  <si>
    <t>https://www.sheenlac.in</t>
  </si>
  <si>
    <t>Shiva Chem Industries</t>
  </si>
  <si>
    <t>Mr Amit Gupta</t>
  </si>
  <si>
    <t>42/47, Site-IV Industrial Area Sahibabad</t>
  </si>
  <si>
    <t>Dist.</t>
  </si>
  <si>
    <t>rishabhgupta@shivachem.com</t>
  </si>
  <si>
    <t>Shiva International</t>
  </si>
  <si>
    <t>Mr. M.S. Rungta</t>
  </si>
  <si>
    <t>Managing Proprietor</t>
  </si>
  <si>
    <t>21/2 Ballygunge Place Ground Floor</t>
  </si>
  <si>
    <t>info@shivagroup.co.in; harsh@shivagroup.co.in</t>
  </si>
  <si>
    <t>https://www.shivagroup.co.in</t>
  </si>
  <si>
    <t>Shree Felts Pvt. Ltd.</t>
  </si>
  <si>
    <t>Mr. Milan  Poddar</t>
  </si>
  <si>
    <t>93 Dr. Suresh Chandra Banerjee Road Opp. Ragini Cinema</t>
  </si>
  <si>
    <t>milanpoddar@gmail.com; shreefelts@gmail.com; </t>
  </si>
  <si>
    <t>Shree Ram Minerals</t>
  </si>
  <si>
    <t>Mr Jayesh Solanki</t>
  </si>
  <si>
    <t>Plot No 18 GIDC Area</t>
  </si>
  <si>
    <t>Kachchh</t>
  </si>
  <si>
    <t>market@shreeramminerals.com;
d.sahoo@shreeramminerals.com</t>
  </si>
  <si>
    <t>https://www.shreeramminerals.com</t>
  </si>
  <si>
    <t>Singhania &amp; Sons Pvt. Ltd.</t>
  </si>
  <si>
    <t>Mr. Pradeep Kr. Singhania</t>
  </si>
  <si>
    <t>3-D Duckback House 41 Shakespeare Sarani</t>
  </si>
  <si>
    <t>pradeep@singhania-group.com;  pradeep.singhaniaandsons@gmail.com;  kolkata@singhania-group.com; karan@singhania-
group.com </t>
  </si>
  <si>
    <t>https://www.singhania-group.com</t>
  </si>
  <si>
    <t>Skillveri Training Solutions Pvt Ltd</t>
  </si>
  <si>
    <t>Mr Sabarinath C
Nair</t>
  </si>
  <si>
    <t>No. 35, North Street Ganga Nagar</t>
  </si>
  <si>
    <t>sabari@skillveri.com</t>
  </si>
  <si>
    <t>Sleen Overseas</t>
  </si>
  <si>
    <t>Mr Naresh Agarwal</t>
  </si>
  <si>
    <t>I-16 Karmyogi Enclave Kamla Nagar</t>
  </si>
  <si>
    <t>Agra</t>
  </si>
  <si>
    <t>sleen@sleen.org</t>
  </si>
  <si>
    <t>https://www.sleen.org</t>
  </si>
  <si>
    <t>Snowcem Paints Pvt. Ltd.</t>
  </si>
  <si>
    <t>Mr. Satya Basak</t>
  </si>
  <si>
    <t>C.E.O.</t>
  </si>
  <si>
    <t>702/602 A, Pranik Chambers Saki Vihar Road</t>
  </si>
  <si>
    <t>satya.basak@mehtagroup.com</t>
  </si>
  <si>
    <t>https://www.mehtagroup.com</t>
  </si>
  <si>
    <t>Sohan Dye-Chem Pvt. Ltd.</t>
  </si>
  <si>
    <t>Mr. Bharat Rangrao
Taware</t>
  </si>
  <si>
    <t>W-124/126/131, MIDC Phase II</t>
  </si>
  <si>
    <t>rohan@sohandyechem.com; info@sohandyechem.com;
sohandyechem@gmail.com</t>
  </si>
  <si>
    <t>https://www.sohandyechem.com</t>
  </si>
  <si>
    <t>Solo Paints Industries</t>
  </si>
  <si>
    <t>Mr Rajkumar
Devadoss</t>
  </si>
  <si>
    <t># 4, Sidco Industrial Estate Pettai</t>
  </si>
  <si>
    <t>Tirunelveli</t>
  </si>
  <si>
    <t>info@solopaints.com; rkdevadoss@solopaints.com;
rkdevadoss@solopaints.com</t>
  </si>
  <si>
    <t>https://www.solopaints.com</t>
  </si>
  <si>
    <t>Solutions Infinite [earlier name Aster
Paints Pvt. Ltd]</t>
  </si>
  <si>
    <t>Mr. Murshed Nawaz</t>
  </si>
  <si>
    <t>45/1,Rafi Ahmed Kidwai Road  Flat 11, 3rd Floor</t>
  </si>
  <si>
    <t>mehe_807909@bsnl.in</t>
  </si>
  <si>
    <t>Solvay Specialities India Private Limited (Earlier Name: Rhodia Speciality Chemicals India
Limited)</t>
  </si>
  <si>
    <t>Mr. Kedar Nath Tripathi</t>
  </si>
  <si>
    <t>Phoenix House A' Wing, 4th Floor</t>
  </si>
  <si>
    <t>Somu Solvents Pvt. Ltd.</t>
  </si>
  <si>
    <t>Mr.  C
Somashekar</t>
  </si>
  <si>
    <t>#20 Somu Centre 29th Main</t>
  </si>
  <si>
    <t>info@somugroup.com; csomashekar@somugroup.com; prajwals@somugroup.com; naikrn@somugroup.com</t>
  </si>
  <si>
    <t>https://www.somugroup.com</t>
  </si>
  <si>
    <t>Soujanya Color Pvt. Ltd.</t>
  </si>
  <si>
    <t>Ms. Priya Bhumkar</t>
  </si>
  <si>
    <t>C - 35/36, T.T.C. Industrial Area MIDC, Pawane</t>
  </si>
  <si>
    <t>priya@soujanya.com; vibhavari@soujanya.com;
amol@soujanya.com</t>
  </si>
  <si>
    <t>https://www.soujanya.com</t>
  </si>
  <si>
    <t>Southfield Paints Ltd.</t>
  </si>
  <si>
    <t>Mr. S.S. Hegde</t>
  </si>
  <si>
    <t>Chairman &amp; Mg. Director</t>
  </si>
  <si>
    <t>Plot No. 33, 34 &amp; 36 2nd Stage  Doddanakundi Industrial Area, 2nd Stage</t>
  </si>
  <si>
    <t>sales.as@southfieldcoatings.com; enq.lp@southfieldcoatings.com,info@southfieldpaints.co m; hrai@southfieldpaints.com; hegde_s_s@hotmail.com</t>
  </si>
  <si>
    <t>https://www.southfieldcoatings.com</t>
  </si>
  <si>
    <t>Speciality Industrial Polymers &amp;
Coatings Pvt. Ltd.</t>
  </si>
  <si>
    <t>Mr. Ashok P Bhogan</t>
  </si>
  <si>
    <t>20, Udyog Bhavan Sonawala Road</t>
  </si>
  <si>
    <t>ashokbhogan@gmail.com; sales@spoly.net;
purchase@spoly.net; speciality@spoly.net</t>
  </si>
  <si>
    <t>https://www.spoly.net</t>
  </si>
  <si>
    <t>Sree Vasthu Paints Pvt Ltd</t>
  </si>
  <si>
    <t>Mr M Srikanth</t>
  </si>
  <si>
    <t>Sy. No. 222/3&amp;4 Opp. L&amp;T</t>
  </si>
  <si>
    <t>sreevasthupaints@gmail.com</t>
  </si>
  <si>
    <t>Sri Madhav Chemicals</t>
  </si>
  <si>
    <t>Mr Mukesh
Baldwa</t>
  </si>
  <si>
    <t>No. 29, 2nd Main 7th Cross Junction</t>
  </si>
  <si>
    <t>smcblr999@gmail.com</t>
  </si>
  <si>
    <t>Sri Shakti Associates</t>
  </si>
  <si>
    <t>Mr K R Sampath
Kumar</t>
  </si>
  <si>
    <t>Mahalaxmi Puram</t>
  </si>
  <si>
    <t>srishakti2001@gmail.com</t>
  </si>
  <si>
    <t>Srishti Resins</t>
  </si>
  <si>
    <t>Mr K  Sriram
Kumar</t>
  </si>
  <si>
    <t>Marketing Director</t>
  </si>
  <si>
    <t>Plot No. 25 to 30, IDA Phase - V</t>
  </si>
  <si>
    <t>srishtiresins@gmail.com mktg@srishtiresins.com</t>
  </si>
  <si>
    <t>https://www.srishtiresins.com</t>
  </si>
  <si>
    <t>Srivilas Hydrotech Pvt Ltd</t>
  </si>
  <si>
    <t>Mr Manohar Chintaman Pitkar</t>
  </si>
  <si>
    <t>IDA Bollaram Sanga Reddy</t>
  </si>
  <si>
    <t>info@srivilashydrotech.com</t>
  </si>
  <si>
    <t>SSIL Paint Industries Pvt Ltd</t>
  </si>
  <si>
    <t>Mr  Satya Prakash</t>
  </si>
  <si>
    <t>03-319, DH - 6/11, Sreet No. 319, Action Area1D</t>
  </si>
  <si>
    <t>satya.prakash@shyamsteel.com;swaraj.dev@shyams
teel.com</t>
  </si>
  <si>
    <t>https://www.shyamsteel.com</t>
  </si>
  <si>
    <t>Sterling Auxiliaries Pvt. Ltd.</t>
  </si>
  <si>
    <t>Mr. Pradip Narkar</t>
  </si>
  <si>
    <t>General Manager-
Markting</t>
  </si>
  <si>
    <t>30/31, Marol Co-Op. Ind. Est. Off. M V Road</t>
  </si>
  <si>
    <t>pnarkar@sterlingaux.com; srmarketing@sterlingaux.com</t>
  </si>
  <si>
    <t>https://www.sterlingaux.com</t>
  </si>
  <si>
    <t>Sterling Petrochem</t>
  </si>
  <si>
    <t>Mr Amit / Mr Abhishek Chokhani /
Chokhani</t>
  </si>
  <si>
    <t>D-7, Shanti Apartment No. 21, TTK 1st Cross Street</t>
  </si>
  <si>
    <t>sterlingpetrochem@gmail.com</t>
  </si>
  <si>
    <t>Stratachem Specialities Pvt Ltd</t>
  </si>
  <si>
    <t>Mr Sandeep  Vasa</t>
  </si>
  <si>
    <t>Technical Director</t>
  </si>
  <si>
    <t>C-402, Kalp Nishang 1 Gotri Road</t>
  </si>
  <si>
    <t>khyati@stratafoam.com,info@stratafoam.com</t>
  </si>
  <si>
    <t>https://www.stratafoam.com</t>
  </si>
  <si>
    <t>Subham Oils &amp; Resins Pvt Ltd</t>
  </si>
  <si>
    <t>Mr. Sujit Kr Modi</t>
  </si>
  <si>
    <t>183, Bangur Avenue Block B, 3rd Floor</t>
  </si>
  <si>
    <t>info@subhamoils.com</t>
  </si>
  <si>
    <t>Sudarshan Chemical Industries
Ltd.</t>
  </si>
  <si>
    <t>Mr.  Himanshu
Trivedi</t>
  </si>
  <si>
    <t>Associate VP</t>
  </si>
  <si>
    <t>Sangam Bridge 162 Wellesley Road</t>
  </si>
  <si>
    <t>hjtrivedi@sudarshan.com</t>
  </si>
  <si>
    <t>https://www.sudarshan.com</t>
  </si>
  <si>
    <t>Sunlac Paints Ltd.</t>
  </si>
  <si>
    <t>Mr Ashwani Mehra</t>
  </si>
  <si>
    <t>E-56, Site-B Surajpur Industrial Area</t>
  </si>
  <si>
    <t>Greater
Noida</t>
  </si>
  <si>
    <t>ashwani.mehra@sunlacpaints.com; kapil.mehra@sunlacpaints.com;
deep.batra@sunlacpaints.com</t>
  </si>
  <si>
    <t>https://www.sunlacpaints.com</t>
  </si>
  <si>
    <t>Sunshield Chemicals</t>
  </si>
  <si>
    <t>Mr. Rajiv Malhotra</t>
  </si>
  <si>
    <t>1501-A, Universal Majestic, Lokhande Marg, Opp. RBK
international School, Chembur</t>
  </si>
  <si>
    <t>rajiv.malhotra@sunshieldchemicals.com</t>
  </si>
  <si>
    <t>https://www.sunshieldchemicals.com</t>
  </si>
  <si>
    <t>Supercoat Paints Pvt Ltd</t>
  </si>
  <si>
    <t>Mr D Shivaram</t>
  </si>
  <si>
    <t>A-51, II Main Penenya II Stage</t>
  </si>
  <si>
    <t>supercoat01@gmail.com</t>
  </si>
  <si>
    <t>Superlac Paints Pvt. Ltd.</t>
  </si>
  <si>
    <t>Mr. Vijay Kr. Bansal</t>
  </si>
  <si>
    <t>D-99-100, B S Road Indl. Area</t>
  </si>
  <si>
    <t>superlac19@gmail.com</t>
  </si>
  <si>
    <t>Supermint Exports Pvt Ltd</t>
  </si>
  <si>
    <t>Mr Praknar Rastogi</t>
  </si>
  <si>
    <t>4th KM  Mile Stone</t>
  </si>
  <si>
    <t>Rampur</t>
  </si>
  <si>
    <t>mail@supermint.in</t>
  </si>
  <si>
    <t>https://www.supermint.in</t>
  </si>
  <si>
    <t>Surcoat Paints Pvt. Ltd.</t>
  </si>
  <si>
    <t>Mr. Suyog Singhal</t>
  </si>
  <si>
    <t>Suramya', B-736 Sector - C</t>
  </si>
  <si>
    <t>Lucknow</t>
  </si>
  <si>
    <t>suyog_singhal@hotmail.com</t>
  </si>
  <si>
    <t>Surface Coating Specialities</t>
  </si>
  <si>
    <t>Mr.  G.K. Loyalka</t>
  </si>
  <si>
    <t>Opp. Mahabir Industrial Estate Offtake Near Lathia Rubber
Co.</t>
  </si>
  <si>
    <t>icc.scs@gmail.com</t>
  </si>
  <si>
    <t>Surface Paints Pvt. Ltd.</t>
  </si>
  <si>
    <t>Mr. Virendra Kumar Singhal</t>
  </si>
  <si>
    <t>B-736 Sector C</t>
  </si>
  <si>
    <t>info@surfacepaints.com</t>
  </si>
  <si>
    <t>https://www.surfacepaints.com</t>
  </si>
  <si>
    <t>Surya Colour Chem</t>
  </si>
  <si>
    <t>Mr Vinay Kr.
Rathore</t>
  </si>
  <si>
    <t>No.2, 3rd Cross, H Siddiah Road,</t>
  </si>
  <si>
    <t>sccjain92@gmail.com</t>
  </si>
  <si>
    <t>Surya Colour Products Pvt. Ltd.</t>
  </si>
  <si>
    <t>Mr. URV Prasada Rao</t>
  </si>
  <si>
    <t>11-300, J P Road Surya Nagar</t>
  </si>
  <si>
    <t>Guntur Dist</t>
  </si>
  <si>
    <t>prasadarao@suryacolours.com; bsurya@suryacolours.com; suneetha.suryacolours@gmail.com;
suneetha@suryacolours.com</t>
  </si>
  <si>
    <t>https://www.suryacolours.com</t>
  </si>
  <si>
    <t>SVD Pinechem</t>
  </si>
  <si>
    <t>Mr. Vivek Dujodwala</t>
  </si>
  <si>
    <t>208, 2nd. Floor Maker Bhavan No. III</t>
  </si>
  <si>
    <t>office@svdpinechem.com</t>
  </si>
  <si>
    <t>https://www.svdpinechem.com</t>
  </si>
  <si>
    <t>Tara Paints &amp; Chemicals</t>
  </si>
  <si>
    <t>Mr. Ritesh Doshi</t>
  </si>
  <si>
    <t>A-423/14, Mahagujarat Ind. Estate Sarkhej-Bavla Road</t>
  </si>
  <si>
    <t>tara.ritesh@tarapaints.com; taralac@taralac.com;
ritesh_doshi@hotmail.com</t>
  </si>
  <si>
    <t>https://www.taralac.com</t>
  </si>
  <si>
    <t>Tarak Chemicals Pvt. Ltd.</t>
  </si>
  <si>
    <t>Mr. Atul Patel</t>
  </si>
  <si>
    <t>Mezzanine Floor, ABS Towers  Old Padra Road</t>
  </si>
  <si>
    <t>atul@tarakchemicals.com; inquiry@tarakchemicals.com; marketing@tarakchemicals.com,</t>
  </si>
  <si>
    <t>https://www.tarakchemicals.com</t>
  </si>
  <si>
    <t>The Chemours India Private
Limited (Formerly E I Dupont India Pvt Ltd)</t>
  </si>
  <si>
    <t>Mr. Amandeep Singh Cheema</t>
  </si>
  <si>
    <t>Business Director- South Asia</t>
  </si>
  <si>
    <t>6th Floor, Tower C,  DLF Cyber Greens,</t>
  </si>
  <si>
    <t>Amandeep-Singh.Cheema@chemours.com; tejas.a.gala@chemours.com</t>
  </si>
  <si>
    <t>https://www.chemours.com</t>
  </si>
  <si>
    <t>The Kerala Minerals &amp; Metals Ltd.</t>
  </si>
  <si>
    <t>Mr Chandrabose
J</t>
  </si>
  <si>
    <t>Sankaramangalam</t>
  </si>
  <si>
    <t>P.O. Kollam</t>
  </si>
  <si>
    <t>md@kmml.com; managermkt@kmml.com;
agmmarketing@kmml.com; pemktg@kmml.com</t>
  </si>
  <si>
    <t>https://www.kmml.com</t>
  </si>
  <si>
    <t>The Metal Powder Company Ltd.</t>
  </si>
  <si>
    <t>Mr. Vaira
Prakasam</t>
  </si>
  <si>
    <t>Maravankulam Thirumangalam</t>
  </si>
  <si>
    <t>info@mepco.co.in; magesh@mep.co.in</t>
  </si>
  <si>
    <t>https://www.mepco.co.in</t>
  </si>
  <si>
    <t>The Tata Pigments Ltd.</t>
  </si>
  <si>
    <t>Mr. Amrendra Kumar</t>
  </si>
  <si>
    <t>Product Manager</t>
  </si>
  <si>
    <t>Sakchi Boulevard Road</t>
  </si>
  <si>
    <t>Jamshedpur</t>
  </si>
  <si>
    <t>amrendra@tatapigments.co.in</t>
  </si>
  <si>
    <t>https://www.tatapigments.co.in</t>
  </si>
  <si>
    <t>Tipco Engineering Works</t>
  </si>
  <si>
    <t>Mr Ritesh Sharma</t>
  </si>
  <si>
    <t>Pocket F-1, House No. 117-118 Sector - II, Rohini</t>
  </si>
  <si>
    <t>ritesh@tipcoengineering.com</t>
  </si>
  <si>
    <t>https://www.tipcoengineering.com</t>
  </si>
  <si>
    <t>Tirupati Chemical Company</t>
  </si>
  <si>
    <t>Mr Biplab Mukherjee</t>
  </si>
  <si>
    <t>Manager</t>
  </si>
  <si>
    <t>Chatterjee International Center flat No A1, 16th  Floor</t>
  </si>
  <si>
    <t>tirupati.chemical@rediffmail.com</t>
  </si>
  <si>
    <t>Titan Paints &amp; Chemicals Ltd.</t>
  </si>
  <si>
    <t>Mr. E Kumaresan</t>
  </si>
  <si>
    <t>305, Pollachi Main Road Sundarapuram</t>
  </si>
  <si>
    <t>e.kumaresan@titanpaints.in</t>
  </si>
  <si>
    <t>https://www.titanpaints.in</t>
  </si>
  <si>
    <t>Troy Chemical (India) Pvt. Ltd.</t>
  </si>
  <si>
    <t>Dr. Vijay Koyande</t>
  </si>
  <si>
    <t>215 Atrium B-Wing, 809, 8th Floor</t>
  </si>
  <si>
    <t>vijay.koyande@arxada.com</t>
  </si>
  <si>
    <t>https://www.arxada.com</t>
  </si>
  <si>
    <t>Uniform Synthetics</t>
  </si>
  <si>
    <t>Dr Rajendra Jaiswal</t>
  </si>
  <si>
    <t>413, Goyal Trade Centre Shantivan</t>
  </si>
  <si>
    <t>rajendra@uniformsynthetics.com</t>
  </si>
  <si>
    <t>https://www.uniformsynthetics.com</t>
  </si>
  <si>
    <t>Unique Speciality Chemicals</t>
  </si>
  <si>
    <t>Mr. Neerav R
Thacker</t>
  </si>
  <si>
    <t>Business Head</t>
  </si>
  <si>
    <t>809, Krushal Commercial Premises Center Co-Op Society
Ltd. G. M. Road</t>
  </si>
  <si>
    <t>info@uniquesc.in</t>
  </si>
  <si>
    <t>https://www.uniquesc.in</t>
  </si>
  <si>
    <t>Unity Paints &amp; Chemicals Co. Pvt.
Ltd.</t>
  </si>
  <si>
    <t>Mr. Vikesh Saigal</t>
  </si>
  <si>
    <t>1, Rosemary Lane</t>
  </si>
  <si>
    <t>vsaigal2019@gmail.com </t>
  </si>
  <si>
    <t>Usha Commercial Corporation</t>
  </si>
  <si>
    <t>Mr  Vivek Seth</t>
  </si>
  <si>
    <t>6th, 31, Jasmine Tower, Shakspear Sarani, Kala Mandir</t>
  </si>
  <si>
    <t>office@ushacommercialcorporation.com</t>
  </si>
  <si>
    <t>https://www.ushacommercialcorporation.com</t>
  </si>
  <si>
    <t>V V Titanium Pigments Pvt. Ltd. (earlier name:
Kilburn Chemicals Ltd.)</t>
  </si>
  <si>
    <t>Mr.  P V Menon</t>
  </si>
  <si>
    <t>Vice President-
Marketing</t>
  </si>
  <si>
    <t>A-81, Sipcot Industrial Complex</t>
  </si>
  <si>
    <t>pvm@vvtitanium.in; marketing@vvtitanium.in</t>
  </si>
  <si>
    <t>https://www.vvtitanium.in</t>
  </si>
  <si>
    <t>Varna Coats Private Limited</t>
  </si>
  <si>
    <t>Mr K Nagaraja
Rao</t>
  </si>
  <si>
    <t>73/38, 21st Cross Doddana Indl. Estate</t>
  </si>
  <si>
    <t>rao@varnapaints.com</t>
  </si>
  <si>
    <t>https://www.varnapaints.com</t>
  </si>
  <si>
    <t>Varuna Paints Pvt. Ltd.</t>
  </si>
  <si>
    <t>Mr. M.T. Antony</t>
  </si>
  <si>
    <t>"The Monarch" 3rd Floor P.T. Usha Road</t>
  </si>
  <si>
    <t>olickal@yahoo.com; varunapaints@yahoo.in</t>
  </si>
  <si>
    <t>Vee Kay Jay Paints &amp; Chemicals</t>
  </si>
  <si>
    <t>Mr V
Veeraragavan</t>
  </si>
  <si>
    <t>Old No. 79, New No. 123 Mettu Street</t>
  </si>
  <si>
    <t>veeraragavan037@gmail.com</t>
  </si>
  <si>
    <t>Venkatesh Chemicals</t>
  </si>
  <si>
    <t>Mr Mukund Agarwal</t>
  </si>
  <si>
    <t>28 Sri Arabinda Road, Arabindo Mall, Block B, Room No U257</t>
  </si>
  <si>
    <t>venkateshchemicals04@gmail.com</t>
  </si>
  <si>
    <t>Venus Petrochemicals (Bombay)
Pvt. Ltd.</t>
  </si>
  <si>
    <t>Mr. Atul M Thakkar</t>
  </si>
  <si>
    <t>401-403, Zafryn Chambers Sewree Koliwada Road</t>
  </si>
  <si>
    <t>atul@venuspetrochem.com; info@venuspetrochem.com</t>
  </si>
  <si>
    <t>https://www.venuspetrochem.com</t>
  </si>
  <si>
    <t>Verven Coatings Private Limited</t>
  </si>
  <si>
    <t>Ms. Anuradha  R</t>
  </si>
  <si>
    <t>Shed NO:210 &amp; 211, DP 68 SIDCO Industrial Estate</t>
  </si>
  <si>
    <t>vervencoatings@gmail.com;</t>
  </si>
  <si>
    <t>Vibrant</t>
  </si>
  <si>
    <t>Mr Hemal Shah</t>
  </si>
  <si>
    <t>9109/2, GIDC Industrial Estate  Near Sajjan India</t>
  </si>
  <si>
    <t>hemal@vibrant.cc</t>
  </si>
  <si>
    <t>https://www.vibrant.cc</t>
  </si>
  <si>
    <t>Victor Paints (India)</t>
  </si>
  <si>
    <t>Mr.  Vinod  Karwa</t>
  </si>
  <si>
    <t>N-37 Greater Kailash - I</t>
  </si>
  <si>
    <t>vinodkarwa@victoragencies.com ; victorpaints@victorpaintsindia.com;
info@victoragencies.com;</t>
  </si>
  <si>
    <t>https://www.victoragencies.com</t>
  </si>
  <si>
    <t>Vigneswara Paints Private Limited</t>
  </si>
  <si>
    <t>Mr S Nagarajan</t>
  </si>
  <si>
    <t>2/2221, Theivanai Nagar Viswanatham Road</t>
  </si>
  <si>
    <t>Sivakasi</t>
  </si>
  <si>
    <t>ceo@vigneswarapaints.com</t>
  </si>
  <si>
    <t>https://www.vigneswarapaints.com</t>
  </si>
  <si>
    <t>Vikma Chemicals &amp; Coatings Pvt Ltd</t>
  </si>
  <si>
    <t>Mr Vinayak Saigal</t>
  </si>
  <si>
    <t>B2-9/1/New, Budge Budge Trunk Road,</t>
  </si>
  <si>
    <t>Maheshtala</t>
  </si>
  <si>
    <t>vsaigal2019@gmail.com  vinayaksaigal@gmail.com</t>
  </si>
  <si>
    <t>Vimal Intertrade Private Limited</t>
  </si>
  <si>
    <t>Mr Hiren Shah</t>
  </si>
  <si>
    <t>C-310, Shyamkamal Agrawal Market Vile Parle (East)</t>
  </si>
  <si>
    <t>hvs@vimalagencies.net;
padmanabhan@vimalagencies.net; jigar.shah@vimalagencies.net</t>
  </si>
  <si>
    <t>https://www.vimalagencies.net</t>
  </si>
  <si>
    <t>Vimal Paints</t>
  </si>
  <si>
    <t>Mr. G.K.  Patel</t>
  </si>
  <si>
    <t>Plot No. 19 GIDC Estate</t>
  </si>
  <si>
    <t>Mehsana</t>
  </si>
  <si>
    <t>gk.vimalmicron@gmail.com; vimalmicron@yahoo.com</t>
  </si>
  <si>
    <t>Vinayak M Natu</t>
  </si>
  <si>
    <t>Mr. Vinayak M Natu</t>
  </si>
  <si>
    <t>Independent Technical
Consultant</t>
  </si>
  <si>
    <t>506, Ambar Lok Rachana</t>
  </si>
  <si>
    <t>vmnatu@gmail.com</t>
  </si>
  <si>
    <t>Virgo Paints Private Limited</t>
  </si>
  <si>
    <t>Mr T Illango</t>
  </si>
  <si>
    <t>No. 6 First Floor Kamakshi Nagar</t>
  </si>
  <si>
    <t>tillango@virgopaints.com</t>
  </si>
  <si>
    <t>https://www.virgopaints.com</t>
  </si>
  <si>
    <t>Visen Industries Ltd.</t>
  </si>
  <si>
    <t>Mr. Vijay S Nair</t>
  </si>
  <si>
    <t>501, 5th Floor, Stanford, Plot No. 554 Junction of S V Road &amp;
Juhu Lane</t>
  </si>
  <si>
    <t>info@visen.net; vijay@visen.net</t>
  </si>
  <si>
    <t>https://www.visen.net</t>
  </si>
  <si>
    <t>VOXCO Pigments &amp; Chemicals
Pvt. Ltd. (Old name : Vapi Oxide Colours Pvt. Ltd.)</t>
  </si>
  <si>
    <t>Mr. Ishan Raveshia</t>
  </si>
  <si>
    <t>A/403, Kemp Plaza Mind Space</t>
  </si>
  <si>
    <t>ishan.raveshia@voxco.in; dilip.raveshia@voxco.in;
harris.tk@voxco.in; exportsupport@voxco.in; gaurav.raveshia@voxco.in; kavita.singh@voxco.in</t>
  </si>
  <si>
    <t>https://www.voxco.in</t>
  </si>
  <si>
    <t>Weilburger Coatings (India) Pvt. Ltd.</t>
  </si>
  <si>
    <t>Mr.  Abhijit  Bhattacharya</t>
  </si>
  <si>
    <t>CFO</t>
  </si>
  <si>
    <t>Kandua Poly Park P.O. Jainagar</t>
  </si>
  <si>
    <t> abhijit@weilburger.in</t>
  </si>
  <si>
    <t>https://www.weilburger.com</t>
  </si>
  <si>
    <t>Winsid Coatings India (Pvt) Ltd</t>
  </si>
  <si>
    <t>Mr Ketan
Shantilal Shah</t>
  </si>
  <si>
    <t>No. 327/5, "Indocem House" Next to BHEL</t>
  </si>
  <si>
    <t>ketan@iscpl.in</t>
  </si>
  <si>
    <t>https://www.iscpl.in</t>
  </si>
  <si>
    <t>Xpert Project Management Pvt
Ltd</t>
  </si>
  <si>
    <t>Mr. Sushil  Luniya</t>
  </si>
  <si>
    <t>Consultant</t>
  </si>
  <si>
    <t>1202-A, C2, 13th Floor Sovereign 2Vatika City, Sec
49</t>
  </si>
  <si>
    <t>sushilluniya62@gmail.com</t>
  </si>
  <si>
    <t>Yash Polymers</t>
  </si>
  <si>
    <t>Mr Abhishek
Kothari</t>
  </si>
  <si>
    <t>No. 121/5, Kumbalagodu 1st Phase, Kengeri</t>
  </si>
  <si>
    <t>kothari2007ak@gmail.com</t>
  </si>
  <si>
    <t>WhatsApp Number</t>
  </si>
  <si>
    <t>Ravi Marketing</t>
  </si>
  <si>
    <t>+919731827569</t>
  </si>
  <si>
    <t>Dic India Ltd</t>
  </si>
  <si>
    <t>+919632950927</t>
  </si>
  <si>
    <t>Madhavdas Manilal &amp; Company</t>
  </si>
  <si>
    <t>+919036073597</t>
  </si>
  <si>
    <t>Om Enterprise</t>
  </si>
  <si>
    <t>+919686473194</t>
  </si>
  <si>
    <t>New Abhimanyu Chemicals</t>
  </si>
  <si>
    <t>+919606940966</t>
  </si>
  <si>
    <t>J S Designer Tiles Product</t>
  </si>
  <si>
    <t>+919945727262</t>
  </si>
  <si>
    <t>Ambey Chemicals (Bawana)</t>
  </si>
  <si>
    <t>+919606023807</t>
  </si>
  <si>
    <t>Clariant Chemicals INDIA Ltd</t>
  </si>
  <si>
    <t>+919606081026</t>
  </si>
  <si>
    <t>DCW Limited</t>
  </si>
  <si>
    <t>+919740814367</t>
  </si>
  <si>
    <t>Vaibhav Marketing</t>
  </si>
  <si>
    <t>+919632897039</t>
  </si>
  <si>
    <t>Sohan Dye Chem Pvt Ltd</t>
  </si>
  <si>
    <t>+919945645168</t>
  </si>
  <si>
    <t>Trilok Enterprises</t>
  </si>
  <si>
    <t>+919900826524</t>
  </si>
  <si>
    <t>chemicals</t>
  </si>
  <si>
    <t>n</t>
  </si>
  <si>
    <t>Decorative Paints​</t>
  </si>
  <si>
    <t>y</t>
  </si>
  <si>
    <t xml:space="preserve">leading industrial paint manufacturers in Mumbai that specializes in High-Performance Protective Paints &amp; Coatings, providing customized solutions based on Polyurethane, Epoxy, </t>
  </si>
  <si>
    <r>
      <rPr>
        <rFont val="Calibri"/>
        <b/>
        <color theme="1"/>
        <sz val="11.0"/>
      </rPr>
      <t>Organization</t>
    </r>
  </si>
  <si>
    <r>
      <rPr>
        <rFont val="Calibri"/>
        <b/>
        <color theme="1"/>
        <sz val="11.0"/>
      </rPr>
      <t>Leadership</t>
    </r>
  </si>
  <si>
    <r>
      <rPr>
        <rFont val="Calibri"/>
        <b/>
        <color theme="1"/>
        <sz val="11.0"/>
      </rPr>
      <t>Designation</t>
    </r>
  </si>
  <si>
    <r>
      <rPr>
        <rFont val="Calibri"/>
        <b/>
        <color theme="1"/>
        <sz val="11.0"/>
      </rPr>
      <t>Address</t>
    </r>
  </si>
  <si>
    <r>
      <rPr>
        <rFont val="Calibri"/>
        <b/>
        <color theme="1"/>
        <sz val="11.0"/>
      </rPr>
      <t>City</t>
    </r>
  </si>
  <si>
    <r>
      <rPr>
        <rFont val="Calibri"/>
        <b/>
        <color theme="1"/>
        <sz val="11.0"/>
      </rPr>
      <t>Pin</t>
    </r>
  </si>
  <si>
    <r>
      <rPr>
        <rFont val="Calibri"/>
        <b/>
        <color theme="1"/>
        <sz val="11.0"/>
      </rPr>
      <t>Email</t>
    </r>
  </si>
  <si>
    <r>
      <rPr>
        <rFont val="Calibri"/>
        <color theme="1"/>
        <sz val="11.0"/>
      </rPr>
      <t>Acro Paints Limited</t>
    </r>
  </si>
  <si>
    <r>
      <rPr>
        <rFont val="Calibri"/>
        <color theme="1"/>
        <sz val="11.0"/>
      </rPr>
      <t>Mr. Charanjeet Kumar Gaind</t>
    </r>
  </si>
  <si>
    <r>
      <rPr>
        <rFont val="Calibri"/>
        <color theme="1"/>
        <sz val="11.0"/>
      </rPr>
      <t xml:space="preserve">Managing
</t>
    </r>
    <r>
      <rPr>
        <rFont val="Calibri"/>
        <color theme="1"/>
        <sz val="11.0"/>
      </rPr>
      <t>Director</t>
    </r>
  </si>
  <si>
    <r>
      <rPr>
        <rFont val="Calibri"/>
        <color theme="1"/>
        <sz val="11.0"/>
      </rPr>
      <t>452, Phase-V, Udyog Vihar, Gurugram</t>
    </r>
  </si>
  <si>
    <r>
      <rPr>
        <rFont val="Calibri"/>
        <color theme="1"/>
        <sz val="11.0"/>
      </rPr>
      <t>Gurugram</t>
    </r>
  </si>
  <si>
    <r>
      <rPr>
        <rFont val="Calibri"/>
        <color rgb="FF0000FF"/>
        <sz val="11.0"/>
        <u/>
      </rPr>
      <t>md@acropaints.net; acroashok@gmail.com</t>
    </r>
  </si>
  <si>
    <t>https://www.acropaints.net/</t>
  </si>
  <si>
    <r>
      <rPr>
        <rFont val="Calibri"/>
        <color theme="1"/>
        <sz val="11.0"/>
      </rPr>
      <t>Apollo Paints Pvt. Ltd.</t>
    </r>
  </si>
  <si>
    <r>
      <rPr>
        <rFont val="Calibri"/>
        <color theme="1"/>
        <sz val="11.0"/>
      </rPr>
      <t>Mr  Pramod Baleri</t>
    </r>
  </si>
  <si>
    <r>
      <rPr>
        <rFont val="Calibri"/>
        <color theme="1"/>
        <sz val="11.0"/>
      </rPr>
      <t>Director</t>
    </r>
  </si>
  <si>
    <r>
      <rPr>
        <rFont val="Calibri"/>
        <color theme="1"/>
        <sz val="11.0"/>
      </rPr>
      <t>Plot No. 51 4th Main Road, 3rd Phase</t>
    </r>
  </si>
  <si>
    <r>
      <rPr>
        <rFont val="Calibri"/>
        <color theme="1"/>
        <sz val="11.0"/>
      </rPr>
      <t>Bengaluru</t>
    </r>
  </si>
  <si>
    <r>
      <rPr>
        <rFont val="Calibri"/>
        <color rgb="FF1155CC"/>
        <sz val="11.0"/>
        <u/>
      </rPr>
      <t xml:space="preserve">pramod@apollopaintsindia.com; apollopaints@yahoo.com;
</t>
    </r>
    <r>
      <rPr>
        <rFont val="Calibri"/>
        <color rgb="FF1155CC"/>
        <sz val="11.0"/>
        <u/>
      </rPr>
      <t>mohindar@apollopaintsindia.com</t>
    </r>
  </si>
  <si>
    <r>
      <rPr>
        <rFont val="Calibri"/>
        <color theme="1"/>
        <sz val="11.0"/>
      </rPr>
      <t>Chugoku Paints (I) Pvt. Ltd.</t>
    </r>
  </si>
  <si>
    <r>
      <rPr>
        <rFont val="Calibri"/>
        <color theme="1"/>
        <sz val="11.0"/>
      </rPr>
      <t>Mr. K L Batra</t>
    </r>
  </si>
  <si>
    <r>
      <rPr>
        <rFont val="Calibri"/>
        <color theme="1"/>
        <sz val="11.0"/>
      </rPr>
      <t>Advisor</t>
    </r>
  </si>
  <si>
    <r>
      <rPr>
        <rFont val="Calibri"/>
        <color theme="1"/>
        <sz val="11.0"/>
      </rPr>
      <t>104 Jolly Maker, chamber No 2 10th Floor 225</t>
    </r>
  </si>
  <si>
    <r>
      <rPr>
        <rFont val="Calibri"/>
        <color theme="1"/>
        <sz val="11.0"/>
      </rPr>
      <t>Mumbai</t>
    </r>
  </si>
  <si>
    <r>
      <rPr>
        <rFont val="Calibri"/>
        <color rgb="FF0000FF"/>
        <sz val="11.0"/>
        <u/>
      </rPr>
      <t>rpalav@cmpindia.net; sjoshi@cmpindia.net</t>
    </r>
  </si>
  <si>
    <r>
      <rPr>
        <rFont val="Calibri"/>
        <color theme="1"/>
        <sz val="11.0"/>
      </rPr>
      <t>Coromandel Paints Private Limited</t>
    </r>
  </si>
  <si>
    <r>
      <rPr>
        <rFont val="Calibri"/>
        <color theme="1"/>
        <sz val="11.0"/>
      </rPr>
      <t xml:space="preserve">Mr. Arumilli
</t>
    </r>
    <r>
      <rPr>
        <rFont val="Calibri"/>
        <color theme="1"/>
        <sz val="11.0"/>
      </rPr>
      <t>Satyanarayana</t>
    </r>
  </si>
  <si>
    <r>
      <rPr>
        <rFont val="Calibri"/>
        <color theme="1"/>
        <sz val="11.0"/>
      </rPr>
      <t>Executive Director</t>
    </r>
  </si>
  <si>
    <r>
      <rPr>
        <rFont val="Calibri"/>
        <color theme="1"/>
        <sz val="11.0"/>
      </rPr>
      <t xml:space="preserve">D No. 4-49, Survey No. 25/1,2,5 &amp; 6 IDA Gandigundam
</t>
    </r>
    <r>
      <rPr>
        <rFont val="Calibri"/>
        <color theme="1"/>
        <sz val="11.0"/>
      </rPr>
      <t>Village</t>
    </r>
  </si>
  <si>
    <r>
      <rPr>
        <rFont val="Calibri"/>
        <color theme="1"/>
        <sz val="11.0"/>
      </rPr>
      <t>Visakhapatnam</t>
    </r>
  </si>
  <si>
    <r>
      <rPr>
        <rFont val="Calibri"/>
        <color rgb="FF0000FF"/>
        <sz val="11.0"/>
        <u/>
      </rPr>
      <t>info@coromandelpaints.in; md@coromandelpaints.in</t>
    </r>
  </si>
  <si>
    <r>
      <rPr>
        <rFont val="Calibri"/>
        <color theme="1"/>
        <sz val="11.0"/>
      </rPr>
      <t>Cresta Paints India Pvt. Ltd.</t>
    </r>
  </si>
  <si>
    <r>
      <rPr>
        <rFont val="Calibri"/>
        <color theme="1"/>
        <sz val="11.0"/>
      </rPr>
      <t>Mr  Milan Delaporte</t>
    </r>
  </si>
  <si>
    <r>
      <rPr>
        <rFont val="Calibri"/>
        <color theme="1"/>
        <sz val="11.0"/>
      </rPr>
      <t>Managing Director</t>
    </r>
  </si>
  <si>
    <r>
      <rPr>
        <rFont val="Calibri"/>
        <color theme="1"/>
        <sz val="11.0"/>
      </rPr>
      <t>406, Lodha Supremus Road No. 22</t>
    </r>
  </si>
  <si>
    <r>
      <rPr>
        <rFont val="Calibri"/>
        <color theme="1"/>
        <sz val="11.0"/>
      </rPr>
      <t>Thane</t>
    </r>
  </si>
  <si>
    <r>
      <rPr>
        <rFont val="Calibri"/>
        <color rgb="FF0000FF"/>
        <sz val="11.0"/>
        <u/>
      </rPr>
      <t>info@crestapaints.co.in; hr@crestapaints.co.in</t>
    </r>
  </si>
  <si>
    <r>
      <rPr>
        <rFont val="Calibri"/>
        <color theme="1"/>
        <sz val="11.0"/>
      </rPr>
      <t>Eurodec Paints</t>
    </r>
  </si>
  <si>
    <r>
      <rPr>
        <rFont val="Calibri"/>
        <color theme="1"/>
        <sz val="11.0"/>
      </rPr>
      <t>Mr Ashwin Nagpal</t>
    </r>
  </si>
  <si>
    <r>
      <rPr>
        <rFont val="Calibri"/>
        <color theme="1"/>
        <sz val="11.0"/>
      </rPr>
      <t>Managing Partner</t>
    </r>
  </si>
  <si>
    <r>
      <rPr>
        <rFont val="Calibri"/>
        <color theme="1"/>
        <sz val="11.0"/>
      </rPr>
      <t>Near SBI Bank Gill Road</t>
    </r>
  </si>
  <si>
    <r>
      <rPr>
        <rFont val="Calibri"/>
        <color theme="1"/>
        <sz val="11.0"/>
      </rPr>
      <t>Ludhiana</t>
    </r>
  </si>
  <si>
    <r>
      <rPr>
        <rFont val="Calibri"/>
        <color rgb="FF1155CC"/>
        <sz val="11.0"/>
        <u/>
      </rPr>
      <t xml:space="preserve">info@eurodec.in; ashwin@hrblindia.com; ps@eurodec.in;
</t>
    </r>
    <r>
      <rPr>
        <rFont val="Calibri"/>
        <color rgb="FF1155CC"/>
        <sz val="11.0"/>
        <u/>
      </rPr>
      <t>hoinfo@hrblindia.com</t>
    </r>
  </si>
  <si>
    <r>
      <rPr>
        <rFont val="Calibri"/>
        <color theme="1"/>
        <sz val="11.0"/>
      </rPr>
      <t>Prithvi Paints Industry</t>
    </r>
  </si>
  <si>
    <r>
      <rPr>
        <rFont val="Calibri"/>
        <color theme="1"/>
        <sz val="11.0"/>
      </rPr>
      <t>Mr Nilesh Kr. Todi</t>
    </r>
  </si>
  <si>
    <r>
      <rPr>
        <rFont val="Calibri"/>
        <color theme="1"/>
        <sz val="11.0"/>
      </rPr>
      <t>Managing Partner</t>
    </r>
  </si>
  <si>
    <r>
      <rPr>
        <rFont val="Calibri"/>
        <color theme="1"/>
        <sz val="11.0"/>
      </rPr>
      <t>4B, Dihang Arcade G S Road</t>
    </r>
  </si>
  <si>
    <r>
      <rPr>
        <rFont val="Calibri"/>
        <color theme="1"/>
        <sz val="11.0"/>
      </rPr>
      <t>Guwahati</t>
    </r>
  </si>
  <si>
    <r>
      <rPr>
        <rFont val="Calibri"/>
        <color rgb="FF0000FF"/>
        <sz val="11.0"/>
        <u/>
      </rPr>
      <t>info@flixopaints.com</t>
    </r>
  </si>
  <si>
    <r>
      <rPr>
        <rFont val="Calibri"/>
        <color theme="1"/>
        <sz val="11.0"/>
      </rPr>
      <t>Gem Paints Limited</t>
    </r>
  </si>
  <si>
    <r>
      <rPr>
        <rFont val="Calibri"/>
        <color theme="1"/>
        <sz val="11.0"/>
      </rPr>
      <t>Mr.  A S  Gandotra</t>
    </r>
  </si>
  <si>
    <r>
      <rPr>
        <rFont val="Calibri"/>
        <color theme="1"/>
        <sz val="11.0"/>
      </rPr>
      <t>Managing Director</t>
    </r>
  </si>
  <si>
    <r>
      <rPr>
        <rFont val="Calibri"/>
        <color theme="1"/>
        <sz val="11.0"/>
      </rPr>
      <t># 417/418, 11th Cross 4th Phase</t>
    </r>
  </si>
  <si>
    <r>
      <rPr>
        <rFont val="Calibri"/>
        <color theme="1"/>
        <sz val="11.0"/>
      </rPr>
      <t>Bengaluru</t>
    </r>
  </si>
  <si>
    <r>
      <rPr>
        <rFont val="Calibri"/>
        <color rgb="FF0000FF"/>
        <sz val="11.0"/>
        <u/>
      </rPr>
      <t>info@gem-paints.com; anandgandotra@gmail.com</t>
    </r>
  </si>
  <si>
    <t>INTERIOR
EMULSIONS
EXCELLENT FUNGAL RESISTANCE | SMOOTH FINISH</t>
  </si>
  <si>
    <r>
      <rPr>
        <rFont val="Calibri"/>
        <color theme="1"/>
        <sz val="11.0"/>
      </rPr>
      <t>Gemini Paints</t>
    </r>
  </si>
  <si>
    <r>
      <rPr>
        <rFont val="Calibri"/>
        <color theme="1"/>
        <sz val="11.0"/>
      </rPr>
      <t>Mr. A Kumar</t>
    </r>
  </si>
  <si>
    <r>
      <rPr>
        <rFont val="Calibri"/>
        <color theme="1"/>
        <sz val="11.0"/>
      </rPr>
      <t>Partner</t>
    </r>
  </si>
  <si>
    <r>
      <rPr>
        <rFont val="Calibri"/>
        <color theme="1"/>
        <sz val="11.0"/>
      </rPr>
      <t>TF3, Corddel Apartments 29 Pycrofts Garden Road</t>
    </r>
  </si>
  <si>
    <r>
      <rPr>
        <rFont val="Calibri"/>
        <color theme="1"/>
        <sz val="11.0"/>
      </rPr>
      <t>Chennai</t>
    </r>
  </si>
  <si>
    <r>
      <rPr>
        <rFont val="Calibri"/>
        <color rgb="FF0000FF"/>
        <sz val="11.0"/>
        <u/>
      </rPr>
      <t>kumar@geminipaints.com</t>
    </r>
  </si>
  <si>
    <r>
      <rPr>
        <rFont val="Calibri"/>
        <color theme="1"/>
        <sz val="11.0"/>
      </rPr>
      <t xml:space="preserve">Goa Paints &amp; Allied Products (P)
</t>
    </r>
    <r>
      <rPr>
        <rFont val="Calibri"/>
        <color theme="1"/>
        <sz val="11.0"/>
      </rPr>
      <t>Ltd.</t>
    </r>
  </si>
  <si>
    <r>
      <rPr>
        <rFont val="Calibri"/>
        <color theme="1"/>
        <sz val="11.0"/>
      </rPr>
      <t xml:space="preserve">Mr. Jaiprakash V
</t>
    </r>
    <r>
      <rPr>
        <rFont val="Calibri"/>
        <color theme="1"/>
        <sz val="11.0"/>
      </rPr>
      <t>Dempo</t>
    </r>
  </si>
  <si>
    <r>
      <rPr>
        <rFont val="Calibri"/>
        <color theme="1"/>
        <sz val="11.0"/>
      </rPr>
      <t>Managing Director</t>
    </r>
  </si>
  <si>
    <r>
      <rPr>
        <rFont val="Calibri"/>
        <color theme="1"/>
        <sz val="11.0"/>
      </rPr>
      <t>Dempo Trade Centre, 1st Floor Patto Plaza</t>
    </r>
  </si>
  <si>
    <r>
      <rPr>
        <rFont val="Calibri"/>
        <color theme="1"/>
        <sz val="11.0"/>
      </rPr>
      <t>Panaji</t>
    </r>
  </si>
  <si>
    <r>
      <rPr>
        <rFont val="Calibri"/>
        <color rgb="FF0000FF"/>
        <sz val="11.0"/>
        <u/>
      </rPr>
      <t>adempo@goapaints.net; goapaints@eth.net;</t>
    </r>
  </si>
  <si>
    <t>Marine Paints in India</t>
  </si>
  <si>
    <r>
      <rPr>
        <rFont val="Calibri"/>
        <color theme="1"/>
        <sz val="11.0"/>
      </rPr>
      <t>Indigo Paints Pvt. Ltd.</t>
    </r>
  </si>
  <si>
    <r>
      <rPr>
        <rFont val="Calibri"/>
        <color theme="1"/>
        <sz val="11.0"/>
      </rPr>
      <t>Mr. Hemant Jalan</t>
    </r>
  </si>
  <si>
    <r>
      <rPr>
        <rFont val="Calibri"/>
        <color theme="1"/>
        <sz val="11.0"/>
      </rPr>
      <t>MD</t>
    </r>
  </si>
  <si>
    <r>
      <rPr>
        <rFont val="Calibri"/>
        <color theme="1"/>
        <sz val="11.0"/>
      </rPr>
      <t>103, Montreal Behind Mauli Petrol Pump</t>
    </r>
  </si>
  <si>
    <r>
      <rPr>
        <rFont val="Calibri"/>
        <color theme="1"/>
        <sz val="11.0"/>
      </rPr>
      <t>Pune</t>
    </r>
  </si>
  <si>
    <r>
      <rPr>
        <rFont val="Calibri"/>
        <color rgb="FF0000FF"/>
        <sz val="11.0"/>
        <u/>
      </rPr>
      <t>hemantjalan@indigopaints.com</t>
    </r>
  </si>
  <si>
    <t>INTERIOR</t>
  </si>
  <si>
    <r>
      <rPr>
        <rFont val="Calibri"/>
        <color theme="1"/>
        <sz val="11.0"/>
      </rPr>
      <t>J K Paints Pvt. Ltd.</t>
    </r>
  </si>
  <si>
    <r>
      <rPr>
        <rFont val="Calibri"/>
        <color theme="1"/>
        <sz val="11.0"/>
      </rPr>
      <t xml:space="preserve">Mr. Minesh B
</t>
    </r>
    <r>
      <rPr>
        <rFont val="Calibri"/>
        <color theme="1"/>
        <sz val="11.0"/>
      </rPr>
      <t>Sheth</t>
    </r>
  </si>
  <si>
    <r>
      <rPr>
        <rFont val="Calibri"/>
        <color theme="1"/>
        <sz val="11.0"/>
      </rPr>
      <t xml:space="preserve">Survey No. 109 &amp; 12/2, Devanhalli Road Doddaballapur
</t>
    </r>
    <r>
      <rPr>
        <rFont val="Calibri"/>
        <color theme="1"/>
        <sz val="11.0"/>
      </rPr>
      <t>Taluka</t>
    </r>
  </si>
  <si>
    <r>
      <rPr>
        <rFont val="Calibri"/>
        <color theme="1"/>
        <sz val="11.0"/>
      </rPr>
      <t>Bangalore</t>
    </r>
  </si>
  <si>
    <r>
      <rPr>
        <rFont val="Calibri"/>
        <color rgb="FF0000FF"/>
        <sz val="11.0"/>
        <u/>
      </rPr>
      <t>minesh@jk-paints.com; mineshsheth@yahoo.com</t>
    </r>
  </si>
  <si>
    <r>
      <rPr>
        <rFont val="Calibri"/>
        <color theme="1"/>
        <sz val="11.0"/>
      </rPr>
      <t>Karna Paints (P) Ltd.</t>
    </r>
  </si>
  <si>
    <r>
      <rPr>
        <rFont val="Calibri"/>
        <color theme="1"/>
        <sz val="11.0"/>
      </rPr>
      <t>Mr. Birinder Singh</t>
    </r>
  </si>
  <si>
    <r>
      <rPr>
        <rFont val="Calibri"/>
        <color theme="1"/>
        <sz val="11.0"/>
      </rPr>
      <t xml:space="preserve">Managing
</t>
    </r>
    <r>
      <rPr>
        <rFont val="Calibri"/>
        <color theme="1"/>
        <sz val="11.0"/>
      </rPr>
      <t>Director</t>
    </r>
  </si>
  <si>
    <r>
      <rPr>
        <rFont val="Calibri"/>
        <color theme="1"/>
        <sz val="11.0"/>
      </rPr>
      <t>71/3 Mile Stone G.T. Road</t>
    </r>
  </si>
  <si>
    <r>
      <rPr>
        <rFont val="Calibri"/>
        <color theme="1"/>
        <sz val="11.0"/>
      </rPr>
      <t>Karnal</t>
    </r>
  </si>
  <si>
    <r>
      <rPr>
        <rFont val="Calibri"/>
        <color rgb="FF0000FF"/>
        <sz val="11.0"/>
        <u/>
      </rPr>
      <t>karan1412@yahoo.com; karan1413@yahoo.com; info@karnapaints.com</t>
    </r>
  </si>
  <si>
    <t>manufacturing various Resin products for Paints, Coatings</t>
  </si>
  <si>
    <r>
      <rPr>
        <rFont val="Calibri"/>
        <color theme="1"/>
        <sz val="11.0"/>
      </rPr>
      <t>Marudhar Paints &amp; Polymers</t>
    </r>
  </si>
  <si>
    <r>
      <rPr>
        <rFont val="Calibri"/>
        <color theme="1"/>
        <sz val="11.0"/>
      </rPr>
      <t>Mr. K.L.  Mathur</t>
    </r>
  </si>
  <si>
    <r>
      <rPr>
        <rFont val="Calibri"/>
        <color theme="1"/>
        <sz val="11.0"/>
      </rPr>
      <t>Proprietor</t>
    </r>
  </si>
  <si>
    <r>
      <rPr>
        <rFont val="Calibri"/>
        <color theme="1"/>
        <sz val="11.0"/>
      </rPr>
      <t>G-800-801, Industrial Area Phase-IV</t>
    </r>
  </si>
  <si>
    <r>
      <rPr>
        <rFont val="Calibri"/>
        <color theme="1"/>
        <sz val="11.0"/>
      </rPr>
      <t>Jodhpur</t>
    </r>
  </si>
  <si>
    <r>
      <rPr>
        <rFont val="Calibri"/>
        <color rgb="FF0000FF"/>
        <sz val="11.0"/>
        <u/>
      </rPr>
      <t>ashish@marudharpolymers.co.in</t>
    </r>
  </si>
  <si>
    <r>
      <rPr>
        <rFont val="Calibri"/>
        <color theme="1"/>
        <sz val="11.0"/>
      </rPr>
      <t>Snowcem Paints Pvt. Ltd.</t>
    </r>
  </si>
  <si>
    <r>
      <rPr>
        <rFont val="Calibri"/>
        <color theme="1"/>
        <sz val="11.0"/>
      </rPr>
      <t>Mr. Satya Basak</t>
    </r>
  </si>
  <si>
    <r>
      <rPr>
        <rFont val="Calibri"/>
        <color theme="1"/>
        <sz val="11.0"/>
      </rPr>
      <t>C.E.O.</t>
    </r>
  </si>
  <si>
    <r>
      <rPr>
        <rFont val="Calibri"/>
        <color theme="1"/>
        <sz val="11.0"/>
      </rPr>
      <t>702/602 A, Pranik Chambers Saki Vihar Road</t>
    </r>
  </si>
  <si>
    <r>
      <rPr>
        <rFont val="Calibri"/>
        <color theme="1"/>
        <sz val="11.0"/>
      </rPr>
      <t>Mumbai</t>
    </r>
  </si>
  <si>
    <r>
      <rPr>
        <rFont val="Calibri"/>
        <color rgb="FF467885"/>
        <sz val="11.0"/>
        <u/>
      </rPr>
      <t>satya.basak@mehtagroup.com</t>
    </r>
  </si>
  <si>
    <r>
      <rPr>
        <rFont val="Calibri"/>
        <color theme="1"/>
        <sz val="11.0"/>
      </rPr>
      <t>Monarch Paints India Pvt Ltd</t>
    </r>
  </si>
  <si>
    <r>
      <rPr>
        <rFont val="Calibri"/>
        <color theme="1"/>
        <sz val="11.0"/>
      </rPr>
      <t xml:space="preserve">Mr  Hemant / Sharad Khinca /
</t>
    </r>
    <r>
      <rPr>
        <rFont val="Calibri"/>
        <color theme="1"/>
        <sz val="11.0"/>
      </rPr>
      <t>Khincha</t>
    </r>
  </si>
  <si>
    <r>
      <rPr>
        <rFont val="Calibri"/>
        <color theme="1"/>
        <sz val="11.0"/>
      </rPr>
      <t>Director</t>
    </r>
  </si>
  <si>
    <r>
      <rPr>
        <rFont val="Calibri"/>
        <color theme="1"/>
        <sz val="11.0"/>
      </rPr>
      <t>No.422, 11th Cross 3rd Main, 4th Phase</t>
    </r>
  </si>
  <si>
    <r>
      <rPr>
        <rFont val="Calibri"/>
        <color theme="1"/>
        <sz val="11.0"/>
      </rPr>
      <t>Bangalore</t>
    </r>
  </si>
  <si>
    <r>
      <rPr>
        <rFont val="Calibri"/>
        <color rgb="FF0000FF"/>
        <sz val="11.0"/>
        <u/>
      </rPr>
      <t>monarchpaint@gmail.com; hemant@monarchpaint.com</t>
    </r>
  </si>
  <si>
    <r>
      <rPr>
        <rFont val="Calibri"/>
        <color theme="1"/>
        <sz val="11.0"/>
      </rPr>
      <t>Sayegh Paint Factories India Private Limited</t>
    </r>
  </si>
  <si>
    <r>
      <rPr>
        <rFont val="Calibri"/>
        <color theme="1"/>
        <sz val="11.0"/>
      </rPr>
      <t>Mr Sree Kumar</t>
    </r>
  </si>
  <si>
    <r>
      <rPr>
        <rFont val="Calibri"/>
        <color theme="1"/>
        <sz val="11.0"/>
      </rPr>
      <t>Vice President-</t>
    </r>
  </si>
  <si>
    <r>
      <rPr>
        <rFont val="Calibri"/>
        <color theme="1"/>
        <sz val="11.0"/>
      </rPr>
      <t>XX11/260A Angamaly Industrial Area Angamaly South</t>
    </r>
  </si>
  <si>
    <r>
      <rPr>
        <rFont val="Calibri"/>
        <color theme="1"/>
        <sz val="11.0"/>
      </rPr>
      <t>Eranakulam</t>
    </r>
  </si>
  <si>
    <r>
      <rPr>
        <rFont val="Calibri"/>
        <color rgb="FF467885"/>
        <sz val="11.0"/>
        <u/>
      </rPr>
      <t>vpsreekumar@nationalpaints.com</t>
    </r>
  </si>
  <si>
    <r>
      <rPr>
        <rFont val="Calibri"/>
        <color theme="1"/>
        <sz val="11.0"/>
      </rPr>
      <t>Nexon Paints Pvt Ltd</t>
    </r>
  </si>
  <si>
    <r>
      <rPr>
        <rFont val="Calibri"/>
        <color theme="1"/>
        <sz val="11.0"/>
      </rPr>
      <t xml:space="preserve">Mr  Amrit Kumar
</t>
    </r>
    <r>
      <rPr>
        <rFont val="Calibri"/>
        <color theme="1"/>
        <sz val="11.0"/>
      </rPr>
      <t>Panda</t>
    </r>
  </si>
  <si>
    <r>
      <rPr>
        <rFont val="Calibri"/>
        <color theme="1"/>
        <sz val="11.0"/>
      </rPr>
      <t>Marketing Manager</t>
    </r>
  </si>
  <si>
    <r>
      <rPr>
        <rFont val="Calibri"/>
        <color theme="1"/>
        <sz val="11.0"/>
      </rPr>
      <t>8-2-293/K/5, 3rd Floor Rajiv Gandhi Statue Lane</t>
    </r>
  </si>
  <si>
    <r>
      <rPr>
        <rFont val="Calibri"/>
        <color theme="1"/>
        <sz val="11.0"/>
      </rPr>
      <t>Hyderabad</t>
    </r>
  </si>
  <si>
    <r>
      <rPr>
        <rFont val="Calibri"/>
        <color rgb="FF0000FF"/>
        <sz val="11.0"/>
        <u/>
      </rPr>
      <t>amrit@nexonpaints.com; ajoy@nexonpaints.com</t>
    </r>
  </si>
  <si>
    <t>Formerly known as Saicoat Paints</t>
  </si>
  <si>
    <r>
      <rPr>
        <rFont val="Calibri"/>
        <color theme="1"/>
        <sz val="11.0"/>
      </rPr>
      <t>Niharika Paints &amp; Chemicals Pvt. Ltd.</t>
    </r>
  </si>
  <si>
    <r>
      <rPr>
        <rFont val="Calibri"/>
        <color theme="1"/>
        <sz val="11.0"/>
      </rPr>
      <t>Mr. Lalit Churiwala</t>
    </r>
  </si>
  <si>
    <r>
      <rPr>
        <rFont val="Calibri"/>
        <color theme="1"/>
        <sz val="11.0"/>
      </rPr>
      <t>Director</t>
    </r>
  </si>
  <si>
    <r>
      <rPr>
        <rFont val="Calibri"/>
        <color theme="1"/>
        <sz val="11.0"/>
      </rPr>
      <t>P41, Princep Street 5th Floor</t>
    </r>
  </si>
  <si>
    <r>
      <rPr>
        <rFont val="Calibri"/>
        <color theme="1"/>
        <sz val="11.0"/>
      </rPr>
      <t>Kolkata</t>
    </r>
  </si>
  <si>
    <r>
      <rPr>
        <rFont val="Calibri"/>
        <color rgb="FF1155CC"/>
        <sz val="11.0"/>
        <u/>
      </rPr>
      <t>info@niharikapaints.com; lalit@niharikapaints.com; </t>
    </r>
    <r>
      <rPr>
        <rFont val="Calibri"/>
        <color rgb="FF1155CC"/>
        <sz val="11.0"/>
        <u/>
      </rPr>
      <t xml:space="preserve"> </t>
    </r>
    <r>
      <rPr>
        <rFont val="Calibri"/>
        <color rgb="FF1155CC"/>
        <sz val="11.0"/>
        <u/>
      </rPr>
      <t>ankur@niharikapaints.com; </t>
    </r>
    <r>
      <rPr>
        <rFont val="Calibri"/>
        <color rgb="FF1155CC"/>
        <sz val="11.0"/>
        <u/>
      </rPr>
      <t xml:space="preserve"> </t>
    </r>
    <r>
      <rPr>
        <rFont val="Calibri"/>
        <color rgb="FF1155CC"/>
        <sz val="11.0"/>
        <u/>
      </rPr>
      <t>yash@niharikapaints.com</t>
    </r>
  </si>
  <si>
    <t>Manufacturers of Synthetic Resins like Alkyds, Maleic &amp; Phenolic Modified Rosin Esters,</t>
  </si>
  <si>
    <r>
      <rPr>
        <rFont val="Calibri"/>
        <color theme="1"/>
        <sz val="11.0"/>
      </rPr>
      <t xml:space="preserve">Paladin Paints &amp; Chemicals Pvt.
</t>
    </r>
    <r>
      <rPr>
        <rFont val="Calibri"/>
        <color theme="1"/>
        <sz val="11.0"/>
      </rPr>
      <t>Ltd.</t>
    </r>
  </si>
  <si>
    <r>
      <rPr>
        <rFont val="Calibri"/>
        <color theme="1"/>
        <sz val="11.0"/>
      </rPr>
      <t>Mr. P.J. Nadkami</t>
    </r>
  </si>
  <si>
    <r>
      <rPr>
        <rFont val="Calibri"/>
        <color theme="1"/>
        <sz val="11.0"/>
      </rPr>
      <t>204 Monarch Chembers Marol Maroshi Road</t>
    </r>
  </si>
  <si>
    <r>
      <rPr>
        <rFont val="Calibri"/>
        <color theme="1"/>
        <sz val="11.0"/>
      </rPr>
      <t>Mumbai</t>
    </r>
  </si>
  <si>
    <r>
      <rPr>
        <rFont val="Calibri"/>
        <color rgb="FF1155CC"/>
        <sz val="11.0"/>
        <u/>
      </rPr>
      <t xml:space="preserve">prasadnadkarni@paladinchemicals.com;
</t>
    </r>
    <r>
      <rPr>
        <rFont val="Calibri"/>
        <color rgb="FF1155CC"/>
        <sz val="11.0"/>
        <u/>
      </rPr>
      <t>accounts@paladinchemicals.com</t>
    </r>
  </si>
  <si>
    <r>
      <rPr>
        <rFont val="Calibri"/>
        <color theme="1"/>
        <sz val="11.0"/>
      </rPr>
      <t>Popular Paints &amp; Chemicals</t>
    </r>
  </si>
  <si>
    <r>
      <rPr>
        <rFont val="Calibri"/>
        <color theme="1"/>
        <sz val="11.0"/>
      </rPr>
      <t>Mohammad Zafer</t>
    </r>
  </si>
  <si>
    <r>
      <rPr>
        <rFont val="Calibri"/>
        <color theme="1"/>
        <sz val="11.0"/>
      </rPr>
      <t>Director Sales &amp; Marketing</t>
    </r>
  </si>
  <si>
    <r>
      <rPr>
        <rFont val="Calibri"/>
        <color theme="1"/>
        <sz val="11.0"/>
      </rPr>
      <t>Tendua Industrial Area, Phase 1, Raipur</t>
    </r>
  </si>
  <si>
    <r>
      <rPr>
        <rFont val="Calibri"/>
        <color theme="1"/>
        <sz val="11.0"/>
      </rPr>
      <t>Chhatisgarh</t>
    </r>
  </si>
  <si>
    <r>
      <rPr>
        <rFont val="Calibri"/>
        <color rgb="FF467885"/>
        <sz val="11.0"/>
        <u/>
      </rPr>
      <t>admin@popularpaints.com</t>
    </r>
  </si>
  <si>
    <t>interior &amp; exterior emulsions to industrial-grade coatings and automotive paints.</t>
  </si>
  <si>
    <r>
      <rPr>
        <rFont val="Calibri"/>
        <color theme="1"/>
        <sz val="11.0"/>
      </rPr>
      <t xml:space="preserve">Punjab Paint Colour &amp; Varnish
</t>
    </r>
    <r>
      <rPr>
        <rFont val="Calibri"/>
        <color theme="1"/>
        <sz val="11.0"/>
      </rPr>
      <t>Works Pvt. Ltd.</t>
    </r>
  </si>
  <si>
    <r>
      <rPr>
        <rFont val="Calibri"/>
        <color theme="1"/>
        <sz val="11.0"/>
      </rPr>
      <t>Mr.  P K Khanna</t>
    </r>
  </si>
  <si>
    <r>
      <rPr>
        <rFont val="Calibri"/>
        <color theme="1"/>
        <sz val="11.0"/>
      </rPr>
      <t>Director</t>
    </r>
  </si>
  <si>
    <r>
      <rPr>
        <rFont val="Calibri"/>
        <color theme="1"/>
        <sz val="11.0"/>
      </rPr>
      <t>123/529 Fazal Ganj</t>
    </r>
  </si>
  <si>
    <r>
      <rPr>
        <rFont val="Calibri"/>
        <color theme="1"/>
        <sz val="11.0"/>
      </rPr>
      <t>Kanpur</t>
    </r>
  </si>
  <si>
    <r>
      <rPr>
        <rFont val="Calibri"/>
        <color rgb="FF0000FF"/>
        <sz val="11.0"/>
        <u/>
      </rPr>
      <t>punjabpaint@yahoo.co.uk</t>
    </r>
  </si>
  <si>
    <r>
      <rPr>
        <rFont val="Calibri"/>
        <color theme="1"/>
        <sz val="11.0"/>
      </rPr>
      <t>R.R. Paints Pvt. Ltd.</t>
    </r>
  </si>
  <si>
    <r>
      <rPr>
        <rFont val="Calibri"/>
        <color theme="1"/>
        <sz val="11.0"/>
      </rPr>
      <t>Mr. Atul R. Kanabar</t>
    </r>
  </si>
  <si>
    <r>
      <rPr>
        <rFont val="Calibri"/>
        <color theme="1"/>
        <sz val="11.0"/>
      </rPr>
      <t>Director</t>
    </r>
  </si>
  <si>
    <r>
      <rPr>
        <rFont val="Calibri"/>
        <color theme="1"/>
        <sz val="11.0"/>
      </rPr>
      <t>B-24, 25, 38 Minerva Industrial Estate Off. P K Road</t>
    </r>
  </si>
  <si>
    <r>
      <rPr>
        <rFont val="Calibri"/>
        <color theme="1"/>
        <sz val="11.0"/>
      </rPr>
      <t>Mumbai</t>
    </r>
  </si>
  <si>
    <r>
      <rPr>
        <rFont val="Calibri"/>
        <color rgb="FF0000FF"/>
        <sz val="11.0"/>
        <u/>
      </rPr>
      <t>atul@rrpaints.com; contact@rrpaints.com</t>
    </r>
  </si>
  <si>
    <r>
      <rPr>
        <rFont val="Calibri"/>
        <color theme="1"/>
        <sz val="11.0"/>
      </rPr>
      <t>Sheenlac Paints Ltd</t>
    </r>
  </si>
  <si>
    <r>
      <rPr>
        <rFont val="Calibri"/>
        <color theme="1"/>
        <sz val="11.0"/>
      </rPr>
      <t>Mr. Sudhir Peter</t>
    </r>
  </si>
  <si>
    <r>
      <rPr>
        <rFont val="Calibri"/>
        <color theme="1"/>
        <sz val="11.0"/>
      </rPr>
      <t>Managing Director</t>
    </r>
  </si>
  <si>
    <r>
      <rPr>
        <rFont val="Calibri"/>
        <color theme="1"/>
        <sz val="11.0"/>
      </rPr>
      <t>76 B, GKS Estates,  Block B, Ambattur Industrial Estate</t>
    </r>
  </si>
  <si>
    <r>
      <rPr>
        <rFont val="Calibri"/>
        <color theme="1"/>
        <sz val="11.0"/>
      </rPr>
      <t>Chennai</t>
    </r>
  </si>
  <si>
    <r>
      <rPr>
        <rFont val="Calibri"/>
        <color rgb="FF467885"/>
        <sz val="11.0"/>
        <u/>
      </rPr>
      <t>md@sheenlac.in;</t>
    </r>
  </si>
  <si>
    <r>
      <rPr>
        <rFont val="Calibri"/>
        <color theme="1"/>
        <sz val="11.0"/>
      </rPr>
      <t>Bangalore Paints Ltd.</t>
    </r>
  </si>
  <si>
    <r>
      <rPr>
        <rFont val="Calibri"/>
        <color theme="1"/>
        <sz val="11.0"/>
      </rPr>
      <t>Mr. Prakash</t>
    </r>
  </si>
  <si>
    <r>
      <rPr>
        <rFont val="Calibri"/>
        <color theme="1"/>
        <sz val="11.0"/>
      </rPr>
      <t xml:space="preserve">General Manager-
</t>
    </r>
    <r>
      <rPr>
        <rFont val="Calibri"/>
        <color theme="1"/>
        <sz val="11.0"/>
      </rPr>
      <t>Finance</t>
    </r>
  </si>
  <si>
    <r>
      <rPr>
        <rFont val="Calibri"/>
        <color theme="1"/>
        <sz val="11.0"/>
      </rPr>
      <t>No. 149/150, Bandapura Village Marsur Post</t>
    </r>
  </si>
  <si>
    <r>
      <rPr>
        <rFont val="Calibri"/>
        <color theme="1"/>
        <sz val="11.0"/>
      </rPr>
      <t>Bangalore</t>
    </r>
  </si>
  <si>
    <r>
      <rPr>
        <rFont val="Calibri"/>
        <color rgb="FF0000FF"/>
        <sz val="11.0"/>
        <u/>
      </rPr>
      <t>rkrai@shroffinc.org; toughcoat@shroffinc.org</t>
    </r>
  </si>
  <si>
    <r>
      <rPr>
        <rFont val="Calibri"/>
        <color theme="1"/>
        <sz val="11.0"/>
      </rPr>
      <t xml:space="preserve">Addisons Paints &amp; Chemicals Ltd. (A Div. of
</t>
    </r>
    <r>
      <rPr>
        <rFont val="Calibri"/>
        <color theme="1"/>
        <sz val="11.0"/>
      </rPr>
      <t>Simpson &amp; Co. Ltd.)</t>
    </r>
  </si>
  <si>
    <r>
      <rPr>
        <rFont val="Calibri"/>
        <color theme="1"/>
        <sz val="11.0"/>
      </rPr>
      <t>Mr. Ritesh Rajoria</t>
    </r>
  </si>
  <si>
    <r>
      <rPr>
        <rFont val="Calibri"/>
        <color theme="1"/>
        <sz val="11.0"/>
      </rPr>
      <t>Head-Products</t>
    </r>
  </si>
  <si>
    <r>
      <rPr>
        <rFont val="Calibri"/>
        <color theme="1"/>
        <sz val="11.0"/>
      </rPr>
      <t>"Huzur Gardens" Sembiam</t>
    </r>
  </si>
  <si>
    <r>
      <rPr>
        <rFont val="Calibri"/>
        <color theme="1"/>
        <sz val="11.0"/>
      </rPr>
      <t>Chennai</t>
    </r>
  </si>
  <si>
    <r>
      <rPr>
        <rFont val="Calibri"/>
        <color rgb="FF1155CC"/>
        <sz val="11.0"/>
        <u/>
      </rPr>
      <t xml:space="preserve">ritesh.apc@simpson.co.in;
</t>
    </r>
    <r>
      <rPr>
        <rFont val="Calibri"/>
        <color rgb="FF1155CC"/>
        <sz val="11.0"/>
        <u/>
      </rPr>
      <t>addisonspaints@simpson.co.in</t>
    </r>
  </si>
  <si>
    <t>https://www.simpson.co.in</t>
  </si>
  <si>
    <r>
      <rPr>
        <rFont val="Calibri"/>
        <color theme="1"/>
        <sz val="11.0"/>
      </rPr>
      <t>Solo Paints Industries</t>
    </r>
  </si>
  <si>
    <r>
      <rPr>
        <rFont val="Calibri"/>
        <color theme="1"/>
        <sz val="11.0"/>
      </rPr>
      <t xml:space="preserve">Mr Rajkumar
</t>
    </r>
    <r>
      <rPr>
        <rFont val="Calibri"/>
        <color theme="1"/>
        <sz val="11.0"/>
      </rPr>
      <t>Devadoss</t>
    </r>
  </si>
  <si>
    <r>
      <rPr>
        <rFont val="Calibri"/>
        <color theme="1"/>
        <sz val="11.0"/>
      </rPr>
      <t># 4, Sidco Industrial Estate Pettai</t>
    </r>
  </si>
  <si>
    <r>
      <rPr>
        <rFont val="Calibri"/>
        <color theme="1"/>
        <sz val="11.0"/>
      </rPr>
      <t>Tirunelveli</t>
    </r>
  </si>
  <si>
    <r>
      <rPr>
        <rFont val="Calibri"/>
        <color rgb="FF1155CC"/>
        <sz val="11.0"/>
        <u/>
      </rPr>
      <t xml:space="preserve">info@solopaints.com; rkdevadoss@solopaints.com;
</t>
    </r>
    <r>
      <rPr>
        <rFont val="Calibri"/>
        <color rgb="FF1155CC"/>
        <sz val="11.0"/>
        <u/>
      </rPr>
      <t>rkdevadoss@solopaints.com</t>
    </r>
  </si>
  <si>
    <r>
      <rPr>
        <rFont val="Calibri"/>
        <color theme="1"/>
        <sz val="11.0"/>
      </rPr>
      <t>Southfield Paints Ltd.</t>
    </r>
  </si>
  <si>
    <r>
      <rPr>
        <rFont val="Calibri"/>
        <color theme="1"/>
        <sz val="11.0"/>
      </rPr>
      <t>Mr. S.S. Hegde</t>
    </r>
  </si>
  <si>
    <r>
      <rPr>
        <rFont val="Calibri"/>
        <color theme="1"/>
        <sz val="11.0"/>
      </rPr>
      <t>Chairman &amp; Mg. Director</t>
    </r>
  </si>
  <si>
    <r>
      <rPr>
        <rFont val="Calibri"/>
        <color theme="1"/>
        <sz val="11.0"/>
      </rPr>
      <t>Plot No. 33, 34 &amp; 36 2nd Stage  Doddanakundi Industrial Area, 2nd Stage</t>
    </r>
  </si>
  <si>
    <r>
      <rPr>
        <rFont val="Calibri"/>
        <color theme="1"/>
        <sz val="11.0"/>
      </rPr>
      <t>Bangalore</t>
    </r>
  </si>
  <si>
    <r>
      <rPr>
        <rFont val="Calibri"/>
        <color rgb="FF0000FF"/>
        <sz val="11.0"/>
        <u/>
      </rPr>
      <t>sales.as@southfieldcoatings.com; enq.lp@southfieldcoatings.com,info@southfieldpaints.co m; hrai@southfieldpaints.com; hegde_s_s@hotmail.com</t>
    </r>
  </si>
  <si>
    <t>Paint Companies in South India, manufacturing a wide range of High Performance Industrial Coatings.</t>
  </si>
  <si>
    <r>
      <rPr>
        <rFont val="Calibri"/>
        <color theme="1"/>
        <sz val="11.0"/>
      </rPr>
      <t>Santha Paint House</t>
    </r>
  </si>
  <si>
    <r>
      <rPr>
        <rFont val="Calibri"/>
        <color theme="1"/>
        <sz val="11.0"/>
      </rPr>
      <t xml:space="preserve">Mr.  Vijayakumar
</t>
    </r>
    <r>
      <rPr>
        <rFont val="Calibri"/>
        <color theme="1"/>
        <sz val="11.0"/>
      </rPr>
      <t>S</t>
    </r>
  </si>
  <si>
    <r>
      <rPr>
        <rFont val="Calibri"/>
        <color theme="1"/>
        <sz val="11.0"/>
      </rPr>
      <t>Managing Partner</t>
    </r>
  </si>
  <si>
    <r>
      <rPr>
        <rFont val="Calibri"/>
        <color theme="1"/>
        <sz val="11.0"/>
      </rPr>
      <t>P.B. No. 205 GPO Junction</t>
    </r>
  </si>
  <si>
    <r>
      <rPr>
        <rFont val="Calibri"/>
        <color theme="1"/>
        <sz val="11.0"/>
      </rPr>
      <t>Trivandrum</t>
    </r>
  </si>
  <si>
    <r>
      <rPr>
        <rFont val="Calibri"/>
        <color rgb="FF0000FF"/>
        <sz val="11.0"/>
        <u/>
      </rPr>
      <t>sph1960@sphindia.com</t>
    </r>
  </si>
  <si>
    <t>retail paint store</t>
  </si>
  <si>
    <r>
      <rPr>
        <rFont val="Calibri"/>
        <color theme="1"/>
        <sz val="11.0"/>
      </rPr>
      <t>Sunlac Paints Ltd.</t>
    </r>
  </si>
  <si>
    <r>
      <rPr>
        <rFont val="Calibri"/>
        <color theme="1"/>
        <sz val="11.0"/>
      </rPr>
      <t>Mr Ashwani Mehra</t>
    </r>
  </si>
  <si>
    <r>
      <rPr>
        <rFont val="Calibri"/>
        <color theme="1"/>
        <sz val="11.0"/>
      </rPr>
      <t>Director</t>
    </r>
  </si>
  <si>
    <r>
      <rPr>
        <rFont val="Calibri"/>
        <color theme="1"/>
        <sz val="11.0"/>
      </rPr>
      <t>E-56, Site-B Surajpur Industrial Area</t>
    </r>
  </si>
  <si>
    <r>
      <rPr>
        <rFont val="Calibri"/>
        <color theme="1"/>
        <sz val="11.0"/>
      </rPr>
      <t xml:space="preserve">Greater
</t>
    </r>
    <r>
      <rPr>
        <rFont val="Calibri"/>
        <color theme="1"/>
        <sz val="11.0"/>
      </rPr>
      <t>Noida</t>
    </r>
  </si>
  <si>
    <r>
      <rPr>
        <rFont val="Calibri"/>
        <color rgb="FF1155CC"/>
        <sz val="11.0"/>
        <u/>
      </rPr>
      <t xml:space="preserve">ashwani.mehra@sunlacpaints.com; kapil.mehra@sunlacpaints.com;
</t>
    </r>
    <r>
      <rPr>
        <rFont val="Calibri"/>
        <color rgb="FF1155CC"/>
        <sz val="11.0"/>
        <u/>
      </rPr>
      <t>deep.batra@sunlacpaints.com</t>
    </r>
  </si>
  <si>
    <t xml:space="preserve">Industrial &amp; Automotive Coatings, Auto Refinish Paints, and ED Coating </t>
  </si>
  <si>
    <r>
      <rPr>
        <rFont val="Calibri"/>
        <color theme="1"/>
        <sz val="11.0"/>
      </rPr>
      <t>Surface Paints Pvt. Ltd.</t>
    </r>
  </si>
  <si>
    <r>
      <rPr>
        <rFont val="Calibri"/>
        <color theme="1"/>
        <sz val="11.0"/>
      </rPr>
      <t>Mr. Virendra Kumar Singhal</t>
    </r>
  </si>
  <si>
    <r>
      <rPr>
        <rFont val="Calibri"/>
        <color theme="1"/>
        <sz val="11.0"/>
      </rPr>
      <t>Managing</t>
    </r>
  </si>
  <si>
    <r>
      <rPr>
        <rFont val="Calibri"/>
        <color theme="1"/>
        <sz val="11.0"/>
      </rPr>
      <t>B-736 Sector C</t>
    </r>
  </si>
  <si>
    <r>
      <rPr>
        <rFont val="Calibri"/>
        <color theme="1"/>
        <sz val="11.0"/>
      </rPr>
      <t>Lucknow</t>
    </r>
  </si>
  <si>
    <r>
      <rPr>
        <rFont val="Calibri"/>
        <color rgb="FF0000FF"/>
        <sz val="11.0"/>
        <u/>
      </rPr>
      <t>info@surfacepaints.com</t>
    </r>
  </si>
  <si>
    <t>Surface Industrial Coatings are special paints designed to protect surfaces rather than just look good</t>
  </si>
  <si>
    <r>
      <rPr>
        <rFont val="Calibri"/>
        <color theme="1"/>
        <sz val="11.0"/>
      </rPr>
      <t>Tara Paints &amp; Chemicals</t>
    </r>
  </si>
  <si>
    <r>
      <rPr>
        <rFont val="Calibri"/>
        <color theme="1"/>
        <sz val="11.0"/>
      </rPr>
      <t>Mr. Ritesh Doshi</t>
    </r>
  </si>
  <si>
    <r>
      <rPr>
        <rFont val="Calibri"/>
        <color theme="1"/>
        <sz val="11.0"/>
      </rPr>
      <t>A-423/14, Mahagujarat Ind. Estate Sarkhej-Bavla Road</t>
    </r>
  </si>
  <si>
    <r>
      <rPr>
        <rFont val="Calibri"/>
        <color theme="1"/>
        <sz val="11.0"/>
      </rPr>
      <t>Ahmedabad</t>
    </r>
  </si>
  <si>
    <r>
      <rPr>
        <rFont val="Calibri"/>
        <color rgb="FF1155CC"/>
        <sz val="11.0"/>
        <u/>
      </rPr>
      <t xml:space="preserve">tara.ritesh@tarapaints.com; taralac@taralac.com;
</t>
    </r>
    <r>
      <rPr>
        <rFont val="Calibri"/>
        <color rgb="FF1155CC"/>
        <sz val="11.0"/>
        <u/>
      </rPr>
      <t>ritesh_doshi@hotmail.com</t>
    </r>
  </si>
  <si>
    <t>Decorative Paints</t>
  </si>
  <si>
    <r>
      <rPr>
        <rFont val="Calibri"/>
        <color theme="1"/>
        <sz val="11.0"/>
      </rPr>
      <t>Titan Paints &amp; Chemicals Ltd.</t>
    </r>
  </si>
  <si>
    <r>
      <rPr>
        <rFont val="Calibri"/>
        <color theme="1"/>
        <sz val="11.0"/>
      </rPr>
      <t>Mr. E Kumaresan</t>
    </r>
  </si>
  <si>
    <r>
      <rPr>
        <rFont val="Calibri"/>
        <color theme="1"/>
        <sz val="11.0"/>
      </rPr>
      <t>Managing Director</t>
    </r>
  </si>
  <si>
    <r>
      <rPr>
        <rFont val="Calibri"/>
        <color theme="1"/>
        <sz val="11.0"/>
      </rPr>
      <t>305, Pollachi Main Road Sundarapuram</t>
    </r>
  </si>
  <si>
    <r>
      <rPr>
        <rFont val="Calibri"/>
        <color theme="1"/>
        <sz val="11.0"/>
      </rPr>
      <t>Coimbatore</t>
    </r>
  </si>
  <si>
    <r>
      <rPr>
        <rFont val="Calibri"/>
        <color rgb="FF467885"/>
        <sz val="11.0"/>
        <u/>
      </rPr>
      <t>e.kumaresan@titanpaints.in</t>
    </r>
  </si>
  <si>
    <t>water based Exterior and Interior emulsion paints</t>
  </si>
  <si>
    <r>
      <rPr>
        <rFont val="Calibri"/>
        <color theme="1"/>
        <sz val="11.0"/>
      </rPr>
      <t>Victor Paints (India)</t>
    </r>
  </si>
  <si>
    <r>
      <rPr>
        <rFont val="Calibri"/>
        <color theme="1"/>
        <sz val="11.0"/>
      </rPr>
      <t>Mr.  Vinod  Karwa</t>
    </r>
  </si>
  <si>
    <r>
      <rPr>
        <rFont val="Calibri"/>
        <color theme="1"/>
        <sz val="11.0"/>
      </rPr>
      <t>Director</t>
    </r>
  </si>
  <si>
    <r>
      <rPr>
        <rFont val="Calibri"/>
        <color theme="1"/>
        <sz val="11.0"/>
      </rPr>
      <t>N-37 Greater Kailash - I</t>
    </r>
  </si>
  <si>
    <r>
      <rPr>
        <rFont val="Calibri"/>
        <color theme="1"/>
        <sz val="11.0"/>
      </rPr>
      <t>New Delhi</t>
    </r>
  </si>
  <si>
    <r>
      <rPr>
        <rFont val="Calibri"/>
        <color rgb="FF1155CC"/>
        <sz val="11.0"/>
        <u/>
      </rPr>
      <t xml:space="preserve">vinodkarwa@victoragencies.com ; victorpaints@victorpaintsindia.com;
</t>
    </r>
    <r>
      <rPr>
        <rFont val="Calibri"/>
        <color rgb="FF1155CC"/>
        <sz val="11.0"/>
        <u/>
      </rPr>
      <t>info@victoragencies.com;</t>
    </r>
  </si>
  <si>
    <t>largest distributors of speciality chemicals.</t>
  </si>
  <si>
    <r>
      <rPr>
        <rFont val="Calibri"/>
        <color theme="1"/>
        <sz val="11.0"/>
      </rPr>
      <t>Vigneswara Paints Private Limited</t>
    </r>
  </si>
  <si>
    <r>
      <rPr>
        <rFont val="Calibri"/>
        <color theme="1"/>
        <sz val="11.0"/>
      </rPr>
      <t>Mr S Nagarajan</t>
    </r>
  </si>
  <si>
    <r>
      <rPr>
        <rFont val="Calibri"/>
        <color theme="1"/>
        <sz val="11.0"/>
      </rPr>
      <t>Director</t>
    </r>
  </si>
  <si>
    <r>
      <rPr>
        <rFont val="Calibri"/>
        <color theme="1"/>
        <sz val="11.0"/>
      </rPr>
      <t>2/2221, Theivanai Nagar Viswanatham Road</t>
    </r>
  </si>
  <si>
    <r>
      <rPr>
        <rFont val="Calibri"/>
        <color theme="1"/>
        <sz val="11.0"/>
      </rPr>
      <t>Sivakasi</t>
    </r>
  </si>
  <si>
    <r>
      <rPr>
        <rFont val="Calibri"/>
        <color rgb="FF0000FF"/>
        <sz val="11.0"/>
        <u/>
      </rPr>
      <t>ceo@vigneswarapaints.com</t>
    </r>
  </si>
  <si>
    <r>
      <rPr>
        <rFont val="Calibri"/>
        <color theme="1"/>
        <sz val="11.0"/>
      </rPr>
      <t>Virgo Paints Private Limited</t>
    </r>
  </si>
  <si>
    <r>
      <rPr>
        <rFont val="Calibri"/>
        <color theme="1"/>
        <sz val="11.0"/>
      </rPr>
      <t>Mr T Illango</t>
    </r>
  </si>
  <si>
    <r>
      <rPr>
        <rFont val="Calibri"/>
        <color theme="1"/>
        <sz val="11.0"/>
      </rPr>
      <t>Managing Director</t>
    </r>
  </si>
  <si>
    <r>
      <rPr>
        <rFont val="Calibri"/>
        <color theme="1"/>
        <sz val="11.0"/>
      </rPr>
      <t>No. 6 First Floor Kamakshi Nagar</t>
    </r>
  </si>
  <si>
    <r>
      <rPr>
        <rFont val="Calibri"/>
        <color theme="1"/>
        <sz val="11.0"/>
      </rPr>
      <t>Chennai</t>
    </r>
  </si>
  <si>
    <r>
      <rPr>
        <rFont val="Calibri"/>
        <color rgb="FF0000FF"/>
        <sz val="11.0"/>
        <u/>
      </rPr>
      <t>tillango@virgopaints.com</t>
    </r>
  </si>
  <si>
    <t>Data Point</t>
  </si>
  <si>
    <t>How to Find / Infer</t>
  </si>
  <si>
    <t>Revenue</t>
  </si>
  <si>
    <t>About Us, Investor Relations (for public companies), press releases</t>
  </si>
  <si>
    <t>Private/Public status</t>
  </si>
  <si>
    <t>Company description, filings, "About Us", business databases (LinkedIn, Bloomberg, etc.)</t>
  </si>
  <si>
    <t>Employee Count</t>
  </si>
  <si>
    <t>LinkedIn company page, "About Us" or Careers section</t>
  </si>
  <si>
    <t>Products</t>
  </si>
  <si>
    <t>Product pages, catalogs, brochures</t>
  </si>
  <si>
    <t>Manufacturing Type</t>
  </si>
  <si>
    <t>Mentions of "contract manufacturing", "OEM", "private label", or "own factory"</t>
  </si>
  <si>
    <t>Website Professionalism</t>
  </si>
  <si>
    <t>Responsive design, SSL certificate, design quality, language quality</t>
  </si>
  <si>
    <t>Social Media Handles</t>
  </si>
  <si>
    <t>Footer, Contact page, social icons</t>
  </si>
  <si>
    <t>Leadership Info</t>
  </si>
  <si>
    <t>"Team" or "About Us" page, press releases</t>
  </si>
  <si>
    <t>Headquarters Location</t>
  </si>
  <si>
    <t>Contact page, footer info</t>
  </si>
  <si>
    <t>Public filings (if public), press releases, news</t>
  </si>
  <si>
    <t>Contact Info</t>
  </si>
  <si>
    <t>Contact page, footer, "Get in Touch"</t>
  </si>
  <si>
    <t>Awards, certifications, client logos, testimonials</t>
  </si>
  <si>
    <t>Openness to Outsourcing</t>
  </si>
  <si>
    <t>Search keywords like "partner with us", "bulk supply", "contract manufacturing"</t>
  </si>
  <si>
    <t>Company Name</t>
  </si>
  <si>
    <t>Website URL</t>
  </si>
  <si>
    <t>Year Established</t>
  </si>
  <si>
    <t>Headquarters Location (City)</t>
  </si>
  <si>
    <t>Headquarters Location (Country)</t>
  </si>
  <si>
    <t>Industry Focus</t>
  </si>
  <si>
    <t>Annual Revenue</t>
  </si>
  <si>
    <t>Financial Performance Summary</t>
  </si>
  <si>
    <t>Product Categories</t>
  </si>
  <si>
    <t>Contact Email(s)</t>
  </si>
  <si>
    <t>Instagram Handle</t>
  </si>
  <si>
    <t>applications</t>
  </si>
  <si>
    <t>Ultra premium interior paint, the only choice for unparalleled color and stunning beauty that lasts.</t>
  </si>
  <si>
    <t>Vibrant, high-pigment colour. Ultra-low VOC. Water-based for safer, smarter living.</t>
  </si>
  <si>
    <t>Burnish and scuff resistant | Low VOC | Unbeatable hide | Designer-grade colour</t>
  </si>
  <si>
    <t>Gloss | Semi-gloss | Soft sheen | Matte | Ultra flat matte</t>
  </si>
  <si>
    <t>Ideal for plaster, POP, and drywall walls and ceilings</t>
  </si>
  <si>
    <t>Interior walls and ceilings</t>
  </si>
  <si>
    <t>Premium fade-resistant paint for prestige building exteriors.</t>
  </si>
  <si>
    <t>Regal Xterior preserves your design intent with fade-resistant colour and refined finishes for facades.</t>
  </si>
  <si>
    <t>ColourSet™ | Ultra fade-resist | Premium finish</t>
  </si>
  <si>
    <t>Ideal for elevated homes and designer facades</t>
  </si>
  <si>
    <t>Exterior wall surfaces</t>
  </si>
  <si>
    <t>Gloss-finish interior paint with high sheen and easy-clean properties.</t>
  </si>
  <si>
    <t>Recommended for high-gloss areas with traffic or statement finishes</t>
  </si>
  <si>
    <t>Plaster, wood and MDF furniture panels</t>
  </si>
  <si>
    <t>Smooth-sheen interior wall paint that delivers a soft, refined silk-like finish.</t>
  </si>
  <si>
    <t>Silk sheen | Low lustre</t>
  </si>
  <si>
    <t>Perfect for bedrooms, corridors, and living spaces</t>
  </si>
  <si>
    <t>Brick, cement plaster and wood surfaces</t>
  </si>
  <si>
    <t>Crisp neutral interior paint with brilliant clarity and balance.</t>
  </si>
  <si>
    <t>High clarity | Washable | Design-grade finish</t>
  </si>
  <si>
    <t>Best for clean, open-plan spaces</t>
  </si>
  <si>
    <t>Perfect for bedrooms and quiet spaces</t>
  </si>
  <si>
    <t>Interior ceilings and drywalls</t>
  </si>
  <si>
    <t>Rich color stain and sealer for all wood protection needs.</t>
  </si>
  <si>
    <t>Ideal for fencing, sheds, and outdoor wood surfaces</t>
  </si>
  <si>
    <t>Putty-finished interior walls and ceilings</t>
  </si>
  <si>
    <t>Heavy-duty resurfacing coating for damaged wood decks.</t>
  </si>
  <si>
    <t>Suitable for decks, ramps, and walkways</t>
  </si>
  <si>
    <t>Exterior wood like doors and windows</t>
  </si>
  <si>
    <t>Multi-surface stain and sealer for concrete, pavers, and masonry.</t>
  </si>
  <si>
    <t>Best for stone driveways, basements, and outdoor masonry</t>
  </si>
  <si>
    <t>Old timber decks and cracked wood surfaces</t>
  </si>
  <si>
    <t>Tough coating for industrial floors and commercial interiors.</t>
  </si>
  <si>
    <t>Designed for warehouses, basements, and garages</t>
  </si>
  <si>
    <t>Concrete and cement flooring areas</t>
  </si>
  <si>
    <t>Anti-corrosive coating for direct-to-metal applications.</t>
  </si>
  <si>
    <t>Protects metal structures, fences, and steel railings</t>
  </si>
  <si>
    <t>Shop floors and factory concrete tiles</t>
  </si>
  <si>
    <t>Heat-resistant coating for roofs, tanks, and pipes.</t>
  </si>
  <si>
    <t>Used on roofs, tanks, and pipelines</t>
  </si>
  <si>
    <t>MS, GI or painted metal structures</t>
  </si>
  <si>
    <t>Heavy-duty water-based acrylic primer for multi-surface bonding and sealing.</t>
  </si>
  <si>
    <t>Basecoat primer before any Calyco topcoat</t>
  </si>
  <si>
    <t>Sun-exposed roofs, parapets and sheds</t>
  </si>
  <si>
    <t>Transparent waterproofing coating for masonry, tile, and concrete without altering the surface look.</t>
  </si>
  <si>
    <t>Flat (clear)</t>
  </si>
  <si>
    <t>Protects natural stone, brick, and tile facades</t>
  </si>
  <si>
    <t>Ideal for interior and exterior surfaces of any kind</t>
  </si>
  <si>
    <t>Interior and exterior plaster/wood/metal</t>
  </si>
  <si>
    <t>Industrial fast-drying enamel with high gloss, excellent mechanical strength, and chemical resistance.</t>
  </si>
  <si>
    <t>Used for auto panels, transport equipment, and defense vehicles</t>
  </si>
  <si>
    <t>POP, drywall, wood or MDF partitions</t>
  </si>
  <si>
    <t>Oil-based alkyd enamel with a hard, glossy finish for long-term protection and performance.</t>
  </si>
  <si>
    <t>Great for trims, cabinets, and industrial metal surfaces</t>
  </si>
  <si>
    <t>Red brick or rough concrete walls</t>
  </si>
  <si>
    <t>Painted steel gates and railings</t>
  </si>
  <si>
    <t>Economical alkyd-based red oxide primer with excellent corrosion resistance for steel surfaces.</t>
  </si>
  <si>
    <t>Protects pipelines, beams, and steel surfaces in industrial zones</t>
  </si>
  <si>
    <t>Wooden doors, railings, furniture</t>
  </si>
  <si>
    <t>Shade Name</t>
  </si>
  <si>
    <t>Base Volume (mL)</t>
  </si>
  <si>
    <t>Pigment 1 Volume (mL)</t>
  </si>
  <si>
    <t>Pigment 2 Volume (mL)</t>
  </si>
  <si>
    <t>Pigment 3 Volume (mL)</t>
  </si>
  <si>
    <t>Yellow Oxide</t>
  </si>
  <si>
    <t>White</t>
  </si>
  <si>
    <t>Green Oxide</t>
  </si>
  <si>
    <t>Red Oxide</t>
  </si>
  <si>
    <t>Sage Mist</t>
  </si>
  <si>
    <t>Plum Glow</t>
  </si>
  <si>
    <t>Page Name</t>
  </si>
  <si>
    <t>Issue &amp; Insight</t>
  </si>
  <si>
    <t>Severity &amp; Priority</t>
  </si>
  <si>
    <t>Recommendation &amp; Actionable Suggestion</t>
  </si>
  <si>
    <t>Homepage</t>
  </si>
  <si>
    <t>Hero copy lacks strong product-specific messaging</t>
  </si>
  <si>
    <t>Content/Copywriting</t>
  </si>
  <si>
    <t>Refine hero headline to highlight CALYCO high-performance paints and low-VOC benefits; add clear CTA like Explore Products</t>
  </si>
  <si>
    <t>Low contrast text reduces readability</t>
  </si>
  <si>
    <t>Design</t>
  </si>
  <si>
    <t>Increase contrast between text and backgrounds; use accessible color combinations per WCAG guidelines</t>
  </si>
  <si>
    <t>Visualizer widget is not easily discoverable</t>
  </si>
  <si>
    <t>UI/UX</t>
  </si>
  <si>
    <t>Make the visualizer call-to-action more prominent; use a larger button or banner to encourage interaction</t>
  </si>
  <si>
    <t>Large hero and gallery images slow page loading</t>
  </si>
  <si>
    <t>Technology/Performance</t>
  </si>
  <si>
    <t>Low</t>
  </si>
  <si>
    <t>Compress and lazy-load images to improve performance</t>
  </si>
  <si>
    <t>Products Listing</t>
  </si>
  <si>
    <t>Filter panel resets and lacks sorting options</t>
  </si>
  <si>
    <t>Keep filters persistent and add sorting options (price, popularity); show item count for filters</t>
  </si>
  <si>
    <t>Product cards lack key benefits and quick-buy actions</t>
  </si>
  <si>
    <t>Marketing/Sales</t>
  </si>
  <si>
    <t>Add highlights (coverage, finish) to product cards and include quick add-to-cart or compare buttons to boost conversions</t>
  </si>
  <si>
    <t>Product Detail</t>
  </si>
  <si>
    <t>Size and quantity selectors are confusing and have no default selection</t>
  </si>
  <si>
    <t>Preselect the most popular size and simplify size/quantity controls with clearer labels and spacing</t>
  </si>
  <si>
    <t>Long bullet lists and text-heavy descriptions</t>
  </si>
  <si>
    <t>Provide concise summaries, highlight main benefits, and use toggles or tabs for detailed specifications</t>
  </si>
  <si>
    <t>Comparison table is large and not mobile-friendly</t>
  </si>
  <si>
    <t>Convert the comparison table into a responsive carousel or collapsible sections for mobile viewing</t>
  </si>
  <si>
    <t>SDS and TDS links are not prominent</t>
  </si>
  <si>
    <t>Use clear icons or buttons for SDS and TDS links and position them near the purchase area</t>
  </si>
  <si>
    <t>About</t>
  </si>
  <si>
    <t>Lack of founder story and company history</t>
  </si>
  <si>
    <t>Introduce the company’s origin story, founder background, and timeline to personalize the brand</t>
  </si>
  <si>
    <t>Contact</t>
  </si>
  <si>
    <t>No success message after form submission; user may not know if message was sent</t>
  </si>
  <si>
    <t>Implement a dynamic success message and confirmation email; use form validations and thank-you page</t>
  </si>
  <si>
    <t>No phone numbers or alternative contact channels (WhatsApp, chat)</t>
  </si>
  <si>
    <t>Provide phone numbers for each region and add live chat or WhatsApp integration to encourage quick responses and trust</t>
  </si>
  <si>
    <t>Generic contact form does not differentiate between B2B and B2C inquiries, may not route leads effectively</t>
  </si>
  <si>
    <t>Offer distinct forms or checkboxes for contractors, developers, industrial customers; capture details to route to appropriate sales teams</t>
  </si>
  <si>
    <t>Room Visualizer</t>
  </si>
  <si>
    <t>Limited room templates (only Bedroom, Living, Dining); some images fail to load</t>
  </si>
  <si>
    <t>Expand the library with additional room types (kitchen, bathroom, office, exterior) and ensure robust loading; provide suggestions for popular colors</t>
  </si>
  <si>
    <t>No ability to save or share designs or purchase selected colors</t>
  </si>
  <si>
    <t>Add functionality to save, share, and link directly to order paint samples or products based on selected colors</t>
  </si>
  <si>
    <t>Colors</t>
  </si>
  <si>
    <t>Lack of search bar or quick color code search; filter panel could be improved</t>
  </si>
  <si>
    <t>Add search by color name or hex code, provide copy color code tooltips, allow sorting by popularity or hue; unify filters</t>
  </si>
  <si>
    <t>Swatch cards do not offer call to action to order a sample or buy products</t>
  </si>
  <si>
    <t>Add quick-action buttons on swatch hover to order a dollop sample, add to favorites, or view suitable products (paints, stains)</t>
  </si>
  <si>
    <t>Color Detail</t>
  </si>
  <si>
    <t>Minimal color description; lacks design inspiration and cross-sell</t>
  </si>
  <si>
    <t>Expand the color description to include mood, design tips, and recommended palettes; show real-life room images using the color and link to related products</t>
  </si>
  <si>
    <t>No ability to try color in visualizer; no direct link to apply color</t>
  </si>
  <si>
    <t>Add a button 'Try this color in visualizer' enabling immediate application to sample rooms or uploaded photos</t>
  </si>
  <si>
    <t>Inspiration</t>
  </si>
  <si>
    <t>Inspiration categories lack search/filter by style, color, room, or trending ideas</t>
  </si>
  <si>
    <t>Add search and filter options, tags for style and color, and sorting (most popular, latest) to help users find relevant inspiration quickly</t>
  </si>
  <si>
    <t>Inspiration images not linked to products or colors; no 'Get this Look' CTA</t>
  </si>
  <si>
    <t>Add product tags to each inspiration image that link to color swatches or product pages; include a 'Get this Look' button to view recommended paint and finish</t>
  </si>
  <si>
    <t>Site-wide</t>
  </si>
  <si>
    <t>Images and icons lack descriptive alt text and titles, affecting accessibility and SEO</t>
  </si>
  <si>
    <t>High</t>
  </si>
  <si>
    <t>Add descriptive alt text and titles to all images and interactive elements for screen readers; implement ARIA labels where necessary</t>
  </si>
  <si>
    <t>No segmentation or personalization for different customer types (homeowners vs contractors vs industrial buyers)</t>
  </si>
  <si>
    <t>Implement personalized content or navigation for different customer segments; provide separate B2B and B2C portals, case studies, targeted CTAs</t>
  </si>
  <si>
    <t>Secondary navigation lacking quick links; no sticky navigation or quick-to-top button</t>
  </si>
  <si>
    <t>Add a sticky header or quick-to-top button; ensure the footer includes quick links to key pages like FAQ, returns, SDS/TDS, and contact forms</t>
  </si>
  <si>
    <t>Limited social proof; no testimonials or product reviews</t>
  </si>
  <si>
    <t>Integrate customer testimonials, case studies, and user-generated content; allow product reviews and ratings to build trust and encourage conversions</t>
  </si>
  <si>
    <t xml:space="preserve">link to google docs for better format : </t>
  </si>
  <si>
    <t>https://docs.google.com/document/d/1REyNF58RR7_sdeeG6RzVhTuwpUi2Uq1eOGPs5C7nic0/edit?addon_store&amp;tab=t.0</t>
  </si>
  <si>
    <t>Prompt:</t>
  </si>
  <si>
    <t>Create a high-resolution product visualization of a white Calyco paint bucket featuring a professionally wrapped product label for:</t>
  </si>
  <si>
    <t>Product Name:</t>
  </si>
  <si>
    <t>Even though my input will have multiple columns of data to explain all the related info, I just need from you the following COLUMNS ONLY: your requested data, tab-delimited, with:
ShortTitle: ≤20 chars, no name included
Features: ≤18 chars
MajorIcons: exactly 2 icons, each ≤15 chars (2-3 words)
MinorIcons: exactly 3 icons, each ≤15 chars (2-3 words)
name included as last column
Each icon follows the word/length limits and uses pipe | as separator. Dont use pipe | as separator for ShortTitle or Features</t>
  </si>
  <si>
    <t>CALYCO Dampshield</t>
  </si>
  <si>
    <t>Bucket Specifications:</t>
  </si>
  <si>
    <t>Size: 10-litre plastic paint bucket</t>
  </si>
  <si>
    <t>Body: Pure matte white plastic</t>
  </si>
  <si>
    <t>Handle: Side metal wire with plastic grip</t>
  </si>
  <si>
    <t>Label Wrap: High-contrast deep grey-blue or slate violet base color (to signal moisture protection), with metallic silver typography</t>
  </si>
  <si>
    <t>Label Design:</t>
  </si>
  <si>
    <t>Top Section:</t>
  </si>
  <si>
    <t>Centered Calyco logo: Use the upright two-leaf icon, gold color, exactly as shown in reference samples</t>
  </si>
  <si>
    <t>Beneath it, the word "CALYCO" in gold caps</t>
  </si>
  <si>
    <t>Large silver metallic font:</t>
  </si>
  <si>
    <t>DAMPSHIELD in bold uppercase serif or modern sans-serif</t>
  </si>
  <si>
    <t>Below it in small caps:</t>
  </si>
  <si>
    <t>INTERIOR WALL COATING</t>
  </si>
  <si>
    <t>Middle Band (Soft Beige on Slate Grey-Violet):</t>
  </si>
  <si>
    <t>Line 1: "Waterproof • Anti-Fungal • Matte Finish"</t>
  </si>
  <si>
    <t>Line 2: "For Bathrooms, Kitchens &amp; Utility Areas"</t>
  </si>
  <si>
    <t>Lower Section (Dark band with icon row):</t>
  </si>
  <si>
    <t>Include embossed-style icons in silver/gold:</t>
  </si>
  <si>
    <t>✧ Moisture-Blocking</t>
  </si>
  <si>
    <t>✧ Anti-Fungal</t>
  </si>
  <si>
    <t>✧ Matte Finish</t>
  </si>
  <si>
    <t>✧ Low VOC</t>
  </si>
  <si>
    <t>Add a "Low VOC | Water-Based" badge in green &amp; white at bottom corner</t>
  </si>
  <si>
    <t>Background &amp; Scene:</t>
  </si>
  <si>
    <t>Rich lifestyle background resembling a modern luxury bathroom or kitchen wall in deep neutral tones (e.g., granite grey, slate, light concrete)</t>
  </si>
  <si>
    <t>Include hints of interior design: tiled wall section, chrome faucet, soap tray, or matte storage shelf</t>
  </si>
  <si>
    <t>Soft grey herringbone flooring</t>
  </si>
  <si>
    <t>Include subtle misted steam glow around edges to hint at moisture-prone environment</t>
  </si>
  <si>
    <t>Lighting &amp; Camera:</t>
  </si>
  <si>
    <t>Studio side-lighting casting soft shadows on label edges and bucket curves</t>
  </si>
  <si>
    <t>Use subtle light reflections to accentuate the silver metallic name and Calyco logo</t>
  </si>
  <si>
    <t>Bucket should be centered, front-facing, slightly pulled forward from the wall</t>
  </si>
  <si>
    <t>Natural shadow falloff behind</t>
  </si>
  <si>
    <t>Instructions Recap:</t>
  </si>
  <si>
    <t>Only one Calyco logo, always upright 2-leaf style</t>
  </si>
  <si>
    <t>Correct spelling for all text from the product sheet</t>
  </si>
  <si>
    <t>White bucket with full label wrap</t>
  </si>
  <si>
    <t>Label color theme: moisture-proof cool grey-violet base with silver typography</t>
  </si>
  <si>
    <t>Create a high-resolution product image of a 10-litre white Calyco paint bucket featuring a premium label wrap for:</t>
  </si>
  <si>
    <t>CALYCO WALLARMOR</t>
  </si>
  <si>
    <t>Body: White matte-finish plastic bucket</t>
  </si>
  <si>
    <t>Size: 10 litres</t>
  </si>
  <si>
    <t>Lid: Snap-on with center ring</t>
  </si>
  <si>
    <t>Handle: Wire or plastic</t>
  </si>
  <si>
    <t>Label Wrap: Rich sun-resistant violet or cool metallic taupe, designed for outdoor durability aesthetic</t>
  </si>
  <si>
    <t>Main Title Font: Bold metallic silver or gold, clean sans-serif</t>
  </si>
  <si>
    <t>Wrap Texture: Slightly satin to hint at outdoor UV protection</t>
  </si>
  <si>
    <t>Centered Calyco logo (correct upright 2-leaf gold icon, matching brand references)</t>
  </si>
  <si>
    <t>CALYCO in gold, medium-weight font below the icon</t>
  </si>
  <si>
    <t>Large silver or gold foil font:</t>
  </si>
  <si>
    <t>WALLARMOR</t>
  </si>
  <si>
    <t>Subtext line in beige or white:</t>
  </si>
  <si>
    <t>EXTERIOR DEFENSE PAINT</t>
  </si>
  <si>
    <t>Middle Label Band (contrast beige or steel grey text):</t>
  </si>
  <si>
    <t>Line 1: "Rainproof • UV Stable • Dust-Repelling"</t>
  </si>
  <si>
    <t>Line 2: "Algae-Resistant | Long-Lasting Color | Satin Sheen"</t>
  </si>
  <si>
    <t>Bottom Icon Band (deep grey-violet strip):</t>
  </si>
  <si>
    <t>4 embossed-style icon callouts in silver:</t>
  </si>
  <si>
    <t>✧ UV Barrier</t>
  </si>
  <si>
    <t>✧ Water Shield</t>
  </si>
  <si>
    <t>✧ Algae Protection</t>
  </si>
  <si>
    <t>✧ Dust Defense</t>
  </si>
  <si>
    <t>Bottom-right corner: "Low VOC | Silicone-Modified" green + silver seal</t>
  </si>
  <si>
    <t>Scene &amp; Background:</t>
  </si>
  <si>
    <t>Outdoor modern home exterior wall (cement plaster, clean minimal design)</t>
  </si>
  <si>
    <t>Daytime scene with sunlight angled from top-left, soft shadows</t>
  </si>
  <si>
    <t>Include a clean front porch, subtle staircase, or stone planter near frame edge</t>
  </si>
  <si>
    <t>Wall behind bucket should show faint water droplet sheeting or light dusty rain effect for realism</t>
  </si>
  <si>
    <t>Slight texture on the wall to reflect realistic substrate (plaster or concrete)</t>
  </si>
  <si>
    <t>Sun-kissed warm lighting, from left/top-left</t>
  </si>
  <si>
    <t>Studio-grade clarity, no harsh shadows</t>
  </si>
  <si>
    <t>Use gold or silver edge highlights to bring out the label metallics</t>
  </si>
  <si>
    <t>Camera: eye-level shot, straight-on, centered on bucket</t>
  </si>
  <si>
    <t>Slight floor shadow under bucket, natural drop-back falloff</t>
  </si>
  <si>
    <t>Checklist Rules Recap:</t>
  </si>
  <si>
    <t>✅ Only one Calyco logo, upright 2-leaf, no variation</t>
  </si>
  <si>
    <t>✅ Spelling 100% accurate as provided</t>
  </si>
  <si>
    <t>✅ White bucket only</t>
  </si>
  <si>
    <t>✅ Label base colors: violet, taupe, brown families</t>
  </si>
  <si>
    <t>✅ Product name always in silver/gold metallic</t>
  </si>
  <si>
    <t>✅ Preserve all text and visual meaning — icons must match context</t>
  </si>
  <si>
    <t>Create a crisp, high-resolution image of a 1-litre white plastic Calyco paint bucket featuring a designer label wrap for:</t>
  </si>
  <si>
    <t>CALYCO REGAL XTERIOR</t>
  </si>
  <si>
    <t>Size: 1 litre</t>
  </si>
  <si>
    <t>Color: White body and lid</t>
  </si>
  <si>
    <t>Form: Cylindrical mini-bucket with a snug lid and rim</t>
  </si>
  <si>
    <t>Label Base Color: Royal violet or deep plum with metallic gold text accents</t>
  </si>
  <si>
    <t>Label Material: Smooth satin or matte with soft shimmer</t>
  </si>
  <si>
    <t>Typography: Sans-serif, spaced premium layout</t>
  </si>
  <si>
    <t>Top:</t>
  </si>
  <si>
    <t>Centered CALYCO logo with upright 2-leaf gold icon</t>
  </si>
  <si>
    <t>“CALYCO” in clean gold font underneath</t>
  </si>
  <si>
    <t>Main Product Name:</t>
  </si>
  <si>
    <t>Bold uppercase: REGAL XTERIOR in gold foil lettering</t>
  </si>
  <si>
    <t>Underline: “Fade-Resistant Exterior Finish” in soft beige/silver</t>
  </si>
  <si>
    <t>Mid Banner Section:</t>
  </si>
  <si>
    <t>Line 1: “ColourSet™ Formula | Ultra Fade-Resist | Premium Silk Finish”</t>
  </si>
  <si>
    <t>Line 2: “Self-Cleaning • No Chalking • Long-Lasting Colour”</t>
  </si>
  <si>
    <t>Finish Icon Strip (base band):</t>
  </si>
  <si>
    <t>3 round icons in gold &amp; beige:</t>
  </si>
  <si>
    <t>☀️ UV Fade Protection</t>
  </si>
  <si>
    <t>🌧️ Rain Shield</t>
  </si>
  <si>
    <t>🧼 Self-Cleansing</t>
  </si>
  <si>
    <t>Bottom-right seal: “Acrylic Elastomeric | 1L | Low VOC”</t>
  </si>
  <si>
    <t>Set the bucket outdoors against a modern villa wall</t>
  </si>
  <si>
    <t>Wall behind should be:</t>
  </si>
  <si>
    <t>Soft stucco-textured plaster or smooth exterior finish</t>
  </si>
  <si>
    <t>Lightly sunlit façade (angled top-right light)</t>
  </si>
  <si>
    <t>Cream, beige, or pale concrete tones</t>
  </si>
  <si>
    <t>Optional: show corner of modern balcony railing or elevated stairway</t>
  </si>
  <si>
    <t>Golden hour sunlight or clear daylight from top-right</t>
  </si>
  <si>
    <t>Slight shimmer reflection on gold label text</t>
  </si>
  <si>
    <t>Natural wall texture behind, slightly blurred</t>
  </si>
  <si>
    <t>Bucket in center, slightly rotated to show full wrap</t>
  </si>
  <si>
    <t>Mild shadow beneath bucket, clean white floor or neutral slab base</t>
  </si>
  <si>
    <t>Rules Recap (Must Follow):</t>
  </si>
  <si>
    <t>✅ Bucket must be 1 litre white</t>
  </si>
  <si>
    <t>✅ Only one Calyco logo, proper upright leaf design</t>
  </si>
  <si>
    <t>✅ Product name: “REGAL XTERIOR” in gold foil</t>
  </si>
  <si>
    <t>✅ No spelling errors</t>
  </si>
  <si>
    <t>✅ Base wrap colors: violet, deep plum, royal tones</t>
  </si>
  <si>
    <t>✅ Reflect luxury outdoor architecture for setting</t>
  </si>
  <si>
    <t>✅ Use fade-resistant theme in tone, sunlit visuals</t>
  </si>
  <si>
    <t>4 .</t>
  </si>
  <si>
    <t>Render a crisp, premium-quality image of a 1-litre white Calyco paint bucket featuring a full-color label wrap for:</t>
  </si>
  <si>
    <t>CALYCO BARRIERCOAT</t>
  </si>
  <si>
    <t>Bucket Specs:</t>
  </si>
  <si>
    <t>Material: Matte white plastic bucket</t>
  </si>
  <si>
    <t>Lid: White snap-lock lid</t>
  </si>
  <si>
    <t>Handle: Optional plastic loop or wire</t>
  </si>
  <si>
    <t>Label Base Color: Choose a rich terracotta orange or warm taupe tone — evoking warmth, stain defense, and kid-friendly practicality</t>
  </si>
  <si>
    <t>Texture: Slight satin label with soft color depth</t>
  </si>
  <si>
    <t>Centered Calyco gold two-leaf logo</t>
  </si>
  <si>
    <t>Below in small caps: CALYCO (metallic gold text)</t>
  </si>
  <si>
    <t>Main Product Title:</t>
  </si>
  <si>
    <t>Large uppercase: BARRIERCOAT in metallic silver foil</t>
  </si>
  <si>
    <t>Subtext in soft beige:</t>
  </si>
  <si>
    <t>Interior Anti-Stain Emulsion</t>
  </si>
  <si>
    <t>Middle Band Text:</t>
  </si>
  <si>
    <t>Line 1: “Stain-Repellent • Washable Matte • Anti-Microbial”</t>
  </si>
  <si>
    <t>Line 2: “Perfect for Kitchens, Dining Spaces &amp; Kid Rooms”</t>
  </si>
  <si>
    <t>Bottom Icon Strip (colored strip on label base):</t>
  </si>
  <si>
    <t>Embossed icon set in silver or beige:</t>
  </si>
  <si>
    <t>✧ Stain Guard</t>
  </si>
  <si>
    <t>✧ Washable Finish</t>
  </si>
  <si>
    <t>✧ Anti-Microbial</t>
  </si>
  <si>
    <t>✧ Fire-Aware</t>
  </si>
  <si>
    <t>Include a soft green “Low VOC | Nano Barrier” circle seal at bottom-right corner</t>
  </si>
  <si>
    <t>Modern indoor kitchen or child’s activity room as backdrop</t>
  </si>
  <si>
    <t>Background colors: soft white, light beige, or soft grey kitchen tiles</t>
  </si>
  <si>
    <t>Include realistic elements: wooden countertop, scribbled-on wall cleaned up, a child’s chair or utensil rack nearby</t>
  </si>
  <si>
    <t>Subtle visual cue: sponge or rag near the bucket to hint at washability</t>
  </si>
  <si>
    <t>Soft indoor daylight from side window, casting gentle ambient shadows</t>
  </si>
  <si>
    <t>Warm reflections on bucket lid and label surface</t>
  </si>
  <si>
    <t>Bucket in center of frame, straight-on angle</t>
  </si>
  <si>
    <t>Clean white base/floor or wooden surface beneath</t>
  </si>
  <si>
    <t>Enforced Visual Rules:</t>
  </si>
  <si>
    <t>✅ Only 1 Calyco logo, upright 2-leaf, exact style</t>
  </si>
  <si>
    <t>✅ White bucket body with colored wrap sticker only</t>
  </si>
  <si>
    <t>✅ Product name: BARRIERCOAT in metallic silver</t>
  </si>
  <si>
    <t>✅ Label base color: warm earthy tones (e.g. terracotta, taupe)</t>
  </si>
  <si>
    <t>✅ Match the indoor functional/stain-blocking theme</t>
  </si>
  <si>
    <t>✅ No spelling errors — all label text must exactly match provided info</t>
  </si>
  <si>
    <t>Generate a premium studio-style visual of a 1-litre white plastic paint bucket featuring a soft-glow, luxury-themed label wrap for:</t>
  </si>
  <si>
    <t>CALYCO VELVETA</t>
  </si>
  <si>
    <t>Bucket Design:</t>
  </si>
  <si>
    <t>Color: White matte plastic body</t>
  </si>
  <si>
    <t>Lid: White, smooth snap-fit</t>
  </si>
  <si>
    <t>Handle: Thin wire loop or none</t>
  </si>
  <si>
    <t>Label Base Color: Use dusty lavender or pearl beige as the background — evoking calm, elegance, and soft interiors</t>
  </si>
  <si>
    <t>Label Texture: Satin with slight soft reflection (not glossy)</t>
  </si>
  <si>
    <t>Label Layout:</t>
  </si>
  <si>
    <t>Top Zone:</t>
  </si>
  <si>
    <t>Centered Calyco logo in upright metallic gold two-leaf design</t>
  </si>
  <si>
    <t>Underneath: CALYCO in clean metallic gold serif or sans-serif</t>
  </si>
  <si>
    <t>Main Title:</t>
  </si>
  <si>
    <t>Bold uppercase in metallic silver foil: VELVETA</t>
  </si>
  <si>
    <t>Below in soft beige caps: Satin Interior Finish</t>
  </si>
  <si>
    <t>Middle Band (dusty lavender or pearl tint):</t>
  </si>
  <si>
    <t>Line 1: “Soft-Sheen Glow • Antimicrobial • Moisture Shield”</t>
  </si>
  <si>
    <t>Line 2: “Ideal for Bedrooms, Lounges &amp; Personal Spaces”</t>
  </si>
  <si>
    <t>Bottom Band (light violet or grey strip):</t>
  </si>
  <si>
    <t>Embossed-style icons in silver:</t>
  </si>
  <si>
    <t>✧ Satin Glow</t>
  </si>
  <si>
    <t>✧ Moisture Barrier</t>
  </si>
  <si>
    <t>Add circular green &amp; silver seal: Low VOC | Interior Safe</t>
  </si>
  <si>
    <t>Set inside a calm, upscale bedroom or private lounge</t>
  </si>
  <si>
    <t>Walls behind in soft pastel tones (lavender, pearl, or cream), painted with a light satin sheen</t>
  </si>
  <si>
    <t>Soft natural daylight entering through sheer curtains</t>
  </si>
  <si>
    <t>Include subtle props: a velvet cushion, nightstand lamp, or textured throw blanket</t>
  </si>
  <si>
    <t>Use plush rug or satin drape folds to echo the product’s soft feel</t>
  </si>
  <si>
    <t>Use diffused, warm lighting from the side window (simulating early evening)</t>
  </si>
  <si>
    <t>Light should softly wrap around bucket and label edges, accentuating the metallic logo and title</t>
  </si>
  <si>
    <t>Bucket is center-aligned, straight-on shot</t>
  </si>
  <si>
    <t>Floor surface: soft beige or neutral wood panel base</t>
  </si>
  <si>
    <t>Strict Visual Rules Recap:</t>
  </si>
  <si>
    <t>✅ Bucket is white only</t>
  </si>
  <si>
    <t>✅ Label wrap is colored — here: lavender or pearl beige</t>
  </si>
  <si>
    <t>✅ One upright Calyco logo, 2-leaf gold design</t>
  </si>
  <si>
    <t>✅ Product title: VELVETA, in metallic silver</t>
  </si>
  <si>
    <t>✅ Background must reflect soft interior comfort</t>
  </si>
  <si>
    <t>✅ Label text, icons, and badges must match provided specs with zero spelling errors</t>
  </si>
  <si>
    <t>Render a premium product image of a 1-litre white plastic paint bucket, cleanly wrapped with a luxury-themed label sticker for:</t>
  </si>
  <si>
    <t>CALYCO LUSTROLITE</t>
  </si>
  <si>
    <t>Bucket Color: Pure matte white plastic</t>
  </si>
  <si>
    <t>Lid: White with glossy edge detailing</t>
  </si>
  <si>
    <t>Handle: Wire or clip (optional)</t>
  </si>
  <si>
    <t>Label Wrap Base Color: Use deep sapphire blue or garnet red to reflect jewel-toned gloss finishes</t>
  </si>
  <si>
    <t>Label Texture: Ultra-smooth with reflective satin-gloss lighting effect to match the gloss product category</t>
  </si>
  <si>
    <t>Centered Calyco two-leaf gold logo, upright and crisp</t>
  </si>
  <si>
    <t>Below it: CALYCO in gold serif or clean sans-serif caps</t>
  </si>
  <si>
    <t>Large metallic silver foil text:</t>
  </si>
  <si>
    <t>Subtitle:</t>
  </si>
  <si>
    <t>High Gloss Interior Finish (in soft beige small caps)</t>
  </si>
  <si>
    <t>Middle Band (highlighted tone-on-tone section):</t>
  </si>
  <si>
    <t>Line 1: “Gloss Finish • Easy Clean • Long-Lasting Glow”</t>
  </si>
  <si>
    <t>Line 2: “Ideal for Walls, Furniture &amp; Formal Interiors”</t>
  </si>
  <si>
    <t>Icon Row (bottom stripe in navy or deep red):</t>
  </si>
  <si>
    <t>Embossed icons in silver:</t>
  </si>
  <si>
    <t>✧ High Gloss</t>
  </si>
  <si>
    <t>✧ Scrub Resistant</t>
  </si>
  <si>
    <t>✧ Colour Lock</t>
  </si>
  <si>
    <t>Bottom right: round seal “Designer-Grade | Water-Based | 1L” in silver with green outline for Low VOC indicator</t>
  </si>
  <si>
    <t>Set inside a high-end formal space like a staircase wall, hallway, or designer lobby</t>
  </si>
  <si>
    <t>Include reflective elements in the scene: gloss-painted accent wall, sleek furniture corner, or wall molding</t>
  </si>
  <si>
    <t>Wall paint in background should showcase high-gloss reflective sheen</t>
  </si>
  <si>
    <t>Add premium props like a gold wall sconce, marble base trim, or polished wood stair</t>
  </si>
  <si>
    <t>Lighting &amp; Camera Setup:</t>
  </si>
  <si>
    <t>Use angled studio lighting to create shine over the bucket label, especially the metallic silver and gloss visual zones</t>
  </si>
  <si>
    <t>Bucket is centered, front-facing, elevated slightly on a glossy platform or marble slab</t>
  </si>
  <si>
    <t>Mild floor reflection of the bucket adds elegance</t>
  </si>
  <si>
    <t>Deep shadows cast gently behind</t>
  </si>
  <si>
    <t>Visual Consistency Checklist:</t>
  </si>
  <si>
    <t>✅ White bucket only, colored label only</t>
  </si>
  <si>
    <t>✅ Calyco logo: only 1, upright 2-leaf gold style</t>
  </si>
  <si>
    <t>✅ Product title: LUSTROLITE, all caps, silver foil</t>
  </si>
  <si>
    <t>✅ Label base color: deep jewel tones (sapphire or garnet)</t>
  </si>
  <si>
    <t>✅ Background must match high-gloss, luxury interior setting</t>
  </si>
  <si>
    <t>✅ No spelling errors — replicate exactly as given</t>
  </si>
  <si>
    <t>7,</t>
  </si>
  <si>
    <t>Generate a premium studio-style image of a 1-litre white plastic Calyco paint bucket with a tightly wrapped label sticker designed for:</t>
  </si>
  <si>
    <t>CALYCO ROOFSEAL</t>
  </si>
  <si>
    <t>Bucket Details:</t>
  </si>
  <si>
    <t>Lid: Clean white snap-on lid</t>
  </si>
  <si>
    <t>Handle: Optional loop or wire</t>
  </si>
  <si>
    <t>Label Base Color: Use a terracotta orange, burnt red, or clay brown tone to match roofing substrates</t>
  </si>
  <si>
    <t>Label Finish: High-gloss or semi-gloss appearance to visually reinforce “brilliant sheen” promise</t>
  </si>
  <si>
    <t>Top Band:</t>
  </si>
  <si>
    <t>Centered Calyco logo in upright gold two-leaf format (do not distort or stylize)</t>
  </si>
  <si>
    <t>Brand text: CALYCO in metallic gold, caps below the icon</t>
  </si>
  <si>
    <t>Large, embossed-style metallic silver or gold foil text: ROOFSEAL</t>
  </si>
  <si>
    <t>Underline in small caps: Glossy Roof Tile &amp; Clay Coating</t>
  </si>
  <si>
    <t>Middle Content Band:</t>
  </si>
  <si>
    <t>Line 1: “Waterproof • UV-Stable • Weather-Tested”</t>
  </si>
  <si>
    <t>Line 2: “Ideal for Baked Clay, Terracotta Tiles, Parapets &amp; Brick Domes”</t>
  </si>
  <si>
    <t>Bottom Strip (deep burnt orange or dark tile red):</t>
  </si>
  <si>
    <t>Icon Set in silver:</t>
  </si>
  <si>
    <t>✧ Brilliant Gloss</t>
  </si>
  <si>
    <t>✧ UV-Resistant</t>
  </si>
  <si>
    <t>✧ Clay Bond</t>
  </si>
  <si>
    <t>✧ Waterproof Seal</t>
  </si>
  <si>
    <t>Bottom-right: Green + silver circular badge saying: Low VOC | 1L | Water-Based</t>
  </si>
  <si>
    <t>Background setting: rooftop studio render with a slope of red terracotta or clay tiles in view behind bucket</t>
  </si>
  <si>
    <t>Optionally include a domed roof or arched parapet corner to frame use-case</t>
  </si>
  <si>
    <t>Highlight glossy coated area on tile beside a dry/uncoated section for comparison</t>
  </si>
  <si>
    <t>Ground: textured concrete or clean red clay</t>
  </si>
  <si>
    <t>Use strong daylight-style lighting, coming top-right to create a gloss shine on the label</t>
  </si>
  <si>
    <t>Slight reflection on silver/gold product name and upper rim of the bucket</t>
  </si>
  <si>
    <t>Camera angle: front-centered with minor tilt up from below to show bucket form and background slope</t>
  </si>
  <si>
    <t>Include a fine mist/glow or slight warm shadow to imply heat/weather exposure</t>
  </si>
  <si>
    <t>Final Checklist (must-haves):</t>
  </si>
  <si>
    <t>✅ White bucket, 1-litre size only</t>
  </si>
  <si>
    <t>✅ Only one Calyco logo, upright 2-leaf style in metallic gold</t>
  </si>
  <si>
    <t>✅ Product name ROOFSEAL in metallic silver or gold foil</t>
  </si>
  <si>
    <t>✅ Label base color in roof-appropriate tones (terracotta/brown/burnt red)</t>
  </si>
  <si>
    <t>✅ Gloss label surface matches gloss product</t>
  </si>
  <si>
    <t>✅ Background aligns with roof tile / baked clay coating use-case</t>
  </si>
  <si>
    <t>✅ Spelling and technical copy must match product data exactly</t>
  </si>
  <si>
    <t>Create a soft, lifestyle-inspired studio image of a 1-litre white Calyco plastic paint bucket featuring a minimalist, serene label wrap designed for:</t>
  </si>
  <si>
    <t>CALYCO CALMMATTE</t>
  </si>
  <si>
    <t>Body: Matte white plastic bucket</t>
  </si>
  <si>
    <t>Lid: White, snap-fit</t>
  </si>
  <si>
    <t>Handle: Optional wire loop</t>
  </si>
  <si>
    <t>Label Base Color: Use a muted sage grey, dusty lilac, or pale stone beige to signal peace and stillness</t>
  </si>
  <si>
    <t>Label Texture: Ultra-matte (absolutely no shine), with soft-touch or paper-like finish</t>
  </si>
  <si>
    <t>Centered Calyco logo, upright gold two-leaf emblem</t>
  </si>
  <si>
    <t>Text: CALYCO below in clean, soft-gold caps</t>
  </si>
  <si>
    <t>Product Title:</t>
  </si>
  <si>
    <t>Large metallic matte silver or subtle brushed gold font:</t>
  </si>
  <si>
    <t>CALMMATTE</t>
  </si>
  <si>
    <t>Subheading: Ultra-Flat Interior Emulsion (soft beige small caps)</t>
  </si>
  <si>
    <t>Middle Section Text:</t>
  </si>
  <si>
    <t>Line 1: “Low Glare • Colour-Harmonizing • Ultra Calm Base”</t>
  </si>
  <si>
    <t>Line 2: “Ideal for Bedrooms, Meditation Zones &amp; Contemporary Interiors”</t>
  </si>
  <si>
    <t>Bottom Strip (dusty tone strip, e.g. soft sage):</t>
  </si>
  <si>
    <t>Embossed icon-style visuals:</t>
  </si>
  <si>
    <t>✧ Ultra Flat</t>
  </si>
  <si>
    <t>✧ Anti-Glare</t>
  </si>
  <si>
    <t>✧ Soothing Finish</t>
  </si>
  <si>
    <t>Bottom-right: “Low VOC | 1L | Water-Based” badge in muted green and grey</t>
  </si>
  <si>
    <t>Background setting: minimalist calm bedroom or meditation space</t>
  </si>
  <si>
    <t>Walls in the background painted in light CalmMatte-compatible colors like dove grey, linen, or off-white</t>
  </si>
  <si>
    <t>Natural light entering from a fabric-curtained window</t>
  </si>
  <si>
    <t>Props: yoga mat rolled, cotton drapes, small bookshelf, or minimal planter</t>
  </si>
  <si>
    <t>Bucket placed on light wood, raw concrete, or woven jute floor</t>
  </si>
  <si>
    <t>Diffused natural daylight, no harsh shadows</t>
  </si>
  <si>
    <t>Use warm-white studio fill to emphasize softness</t>
  </si>
  <si>
    <t>No gloss or shine — bucket and label must feel muted and grounded</t>
  </si>
  <si>
    <t>Camera angle: eye-level, straight-on or slight left tilt</t>
  </si>
  <si>
    <t>Subtle cast shadow beneath the bucket</t>
  </si>
  <si>
    <t>Final Rules Recap:</t>
  </si>
  <si>
    <t>✅ Colored wrap only: muted, calming tones (sage, lilac, stone, etc.)</t>
  </si>
  <si>
    <t>✅ Only 1 Calyco logo: upright 2-leaf gold</t>
  </si>
  <si>
    <t>✅ Product name: CALMMATTE in subtle metallic (silver/gold matte)</t>
  </si>
  <si>
    <t>✅ Texture: Ultra-flat, no gloss</t>
  </si>
  <si>
    <t>✅ Background: minimalist peaceful interior (no clutter), with soft ambient lighting</t>
  </si>
  <si>
    <t>✅ No spelling errors — text must exactly match provided info</t>
  </si>
  <si>
    <t>Create a minimalist, architectural product visual of a 1-litre white Calyco plastic paint bucket, cleanly wrapped with a label sticker designed for:</t>
  </si>
  <si>
    <t>Color: Pure matte white plastic</t>
  </si>
  <si>
    <t>Lid: Smooth white, subtle rim</t>
  </si>
  <si>
    <t>Label Base Color: Choose a warm greige, soft off-white, or muted stone grey — to reflect neutral clarity and light balance</t>
  </si>
  <si>
    <t>Label Finish: Matte or soft satin (no gloss), clean and architectural</t>
  </si>
  <si>
    <t>Centered Calyco logo — upright two-leaf design in metallic gold</t>
  </si>
  <si>
    <t>Beneath it, small caps: CALYCO in gold</t>
  </si>
  <si>
    <t>Large caps in metallic silver foil: PURETONE</t>
  </si>
  <si>
    <t>Subheading: Neutral Interior Emulsion (soft taupe or beige caps)</t>
  </si>
  <si>
    <t>Middle Label Copy:</t>
  </si>
  <si>
    <t>Line 1: “High Clarity • Soft Matte • Washable Surface”</t>
  </si>
  <si>
    <t>Line 2: “For Living Rooms, Offices, and Open Interiors”</t>
  </si>
  <si>
    <t>Lower Strip (taupe or grey band):</t>
  </si>
  <si>
    <t>Softly embossed icons in silver:</t>
  </si>
  <si>
    <t>✧ Light Balance</t>
  </si>
  <si>
    <t>✧ Washable</t>
  </si>
  <si>
    <t>✧ Neutral Tone Clarity</t>
  </si>
  <si>
    <t>Badge bottom-right: Low VOC | 1L | Water-Based, in clean green + silver combo</t>
  </si>
  <si>
    <t>Background: Contemporary open-plan interior space with natural daylight, neutral walls, and defined architecture (hallway corner, beam, clean ceiling line)</t>
  </si>
  <si>
    <t>Walls behind should be painted in soft grey or greige, hinting use of the PureTone shade</t>
  </si>
  <si>
    <t>Floor: polished concrete, natural wood, or minimalist tiling</t>
  </si>
  <si>
    <t>Include soft decor: a sculptural chair, bench, or vertical bookshelf in distance</t>
  </si>
  <si>
    <t>Use diffused daylight to reinforce clarity and color fidelity</t>
  </si>
  <si>
    <t>Bucket in front-center, slightly elevated</t>
  </si>
  <si>
    <t>Cast clean shadows under bucket</t>
  </si>
  <si>
    <t>Use slight bounce reflection on the silver foil product name for visual interest</t>
  </si>
  <si>
    <t>Camera angle: front or slight left-center, straight-on</t>
  </si>
  <si>
    <t>Visual Rules Checklist:</t>
  </si>
  <si>
    <t>✅ White bucket always</t>
  </si>
  <si>
    <t>✅ Colored wrap sticker only (here: warm neutral tones)</t>
  </si>
  <si>
    <t>✅ One upright Calyco logo, 2-leaf, in gold</t>
  </si>
  <si>
    <t>✅ Product name: PURETONE in metallic silver</t>
  </si>
  <si>
    <t>✅ Label design reflects minimalist clarity + neutral elegance</t>
  </si>
  <si>
    <t>✅ Scene: clean, light-filled architectural space</t>
  </si>
  <si>
    <t>✅ All product text, icon meanings, and features match data exactly</t>
  </si>
  <si>
    <t>Create a premium outdoor product visual of a 1-litre white plastic Calyco paint bucket wrapped with a high-performance label sticker for:</t>
  </si>
  <si>
    <t>CALYCO WOODGUARD</t>
  </si>
  <si>
    <t>Bucket Body: Matte white plastic with smooth surface</t>
  </si>
  <si>
    <t>Lid: Clean white snap lid</t>
  </si>
  <si>
    <t>Label Base Color: Use a rich wood-tone brown, burnt umber, or deep mahogany tone to reflect solid wood stain aesthetics</t>
  </si>
  <si>
    <t>Label Texture: Soft satin with matte accents, no gloss, earthy appearance</t>
  </si>
  <si>
    <t>Centered Calyco logo — upright two-leaf gold icon</t>
  </si>
  <si>
    <t>Below in small caps: CALYCO in metallic gold</t>
  </si>
  <si>
    <t>Large metallic silver or aged brass foil text: WOODGUARD</t>
  </si>
  <si>
    <t>Subheading in beige: Solid Color Wood Stain + Sealer</t>
  </si>
  <si>
    <t>Middle Section:</t>
  </si>
  <si>
    <t>Line 1: “Waterproof • Long-Term Protection • Strong Adhesion”</t>
  </si>
  <si>
    <t>Line 2: “Restores &amp; Seals | For Exterior Woodwork”</t>
  </si>
  <si>
    <t>Lower Band (deep brown or rustic base):</t>
  </si>
  <si>
    <t>✧ Rich Colour</t>
  </si>
  <si>
    <t>✧ Weather Barrier</t>
  </si>
  <si>
    <t>✧ Flexible Film</t>
  </si>
  <si>
    <t>Bottom-right: seal in green/silver: Low VOC | 1L | Water-Based</t>
  </si>
  <si>
    <t>Set outdoors in a natural setting (e.g. backyard, patio, garden corner)</t>
  </si>
  <si>
    <t>Background shows a stained wooden fence, shed, or outdoor window frame — with one side clearly painted in rich deep brown to show effect</t>
  </si>
  <si>
    <t>Ground: gravel, stone, or deck platform</t>
  </si>
  <si>
    <t>Include small details like a stain brush, gloves, or wood prep sponge beside the bucket</t>
  </si>
  <si>
    <t>Late afternoon sunlight or slightly diffused warm daylight from top left</t>
  </si>
  <si>
    <t>Highlight the metallic title and gold logo with soft edge reflections</t>
  </si>
  <si>
    <t>Angle: straight-on bucket view at ground level, optionally tilted to show label curve</t>
  </si>
  <si>
    <t>Background blur should keep the bucket in crisp focus</t>
  </si>
  <si>
    <t>Branding and Accuracy Rules Recap:</t>
  </si>
  <si>
    <t>✅ Colored label wrap only — here: deep wood tone (brown/mahogany)</t>
  </si>
  <si>
    <t>✅ One Calyco logo, upright 2-leaf, in gold</t>
  </si>
  <si>
    <t>✅ Product name: WOODGUARD in silver or aged gold metallic</t>
  </si>
  <si>
    <t>✅ Label tone and scene match wood-care, exterior use-case</t>
  </si>
  <si>
    <t>✅ Visual emphasis on natural, durable, long-lasting protection</t>
  </si>
  <si>
    <t>✅ Spelling and text from product sheet must be replicated 1:1</t>
  </si>
  <si>
    <t>Create a high-resolution outdoor visual of a 4-litre white Calyco plastic bucket, fully wrapped in a rugged, performance-themed label sticker for:</t>
  </si>
  <si>
    <t>CALYCO DECKSURE</t>
  </si>
  <si>
    <t>Size: 4 litres</t>
  </si>
  <si>
    <t>Bucket Body: White plastic, slightly rugged with thick rim</t>
  </si>
  <si>
    <t>Lid: Matte white snap-fit with textured edge</t>
  </si>
  <si>
    <t>Handle: Large plastic or metal</t>
  </si>
  <si>
    <t>Label Base Color: Use a charcoal grey, weathered brown, or deck-tone taupe — evoking outdoor resilience and texture</t>
  </si>
  <si>
    <t>Label Texture: Slight grain or visual grit pattern to match “resurfacing” theme</t>
  </si>
  <si>
    <t>Centered Calyco logo, upright two-leaf icon in gold</t>
  </si>
  <si>
    <t>Below: CALYCO in bold gold caps</t>
  </si>
  <si>
    <t>Large, metallic silver foil: DECKSURE</t>
  </si>
  <si>
    <t>Subline in small beige caps: Heavy-Duty Deck Resurfacing Coating</t>
  </si>
  <si>
    <t>Middle Section (grit-style stripe):</t>
  </si>
  <si>
    <t>Line 1: “Fills Cracks • Slip-Resistant • Weather-Sealing”</t>
  </si>
  <si>
    <t>Line 2: “Ideal for Worn Decks, Walkways &amp; Ramps”</t>
  </si>
  <si>
    <t>Bottom Label Band (dark brown or grey strip):</t>
  </si>
  <si>
    <t>Embossed icons in silver or beige:</t>
  </si>
  <si>
    <t>✧ Crack Fill</t>
  </si>
  <si>
    <t>✧ Textured Grip</t>
  </si>
  <si>
    <t>✧ Weather-Resistant</t>
  </si>
  <si>
    <t>Add green-and-silver badge: “Water-Based | Low VOC | 4L”</t>
  </si>
  <si>
    <t>Set on an outdoor wooden deck or ramp, showing clear before/after effect</t>
  </si>
  <si>
    <t>Scene includes partially coated timber planks, with crack-filled areas visible</t>
  </si>
  <si>
    <t>Texture of the deck should show rough wood grain, dry on one side, freshly coated on the other</t>
  </si>
  <si>
    <t>Include deck roller or wide squeegee lying next to bucket</t>
  </si>
  <si>
    <t>Optional: railing, deck chairs, or potted plants in background</t>
  </si>
  <si>
    <t>Natural daylight, mid-morning sun with slight warmth</t>
  </si>
  <si>
    <t>Highlights should reflect slightly off the silver product name, while preserving matte texture elsewhere</t>
  </si>
  <si>
    <t>Bucket centered, straight-on with slight downward tilt</t>
  </si>
  <si>
    <t>Slight texture shadow under bucket and tools nearby</t>
  </si>
  <si>
    <t>Visual Guidelines Recap:</t>
  </si>
  <si>
    <t>✅ White bucket body only</t>
  </si>
  <si>
    <t>✅ Colored wrap in weathered brown/grey/taupe (deck-appropriate)</t>
  </si>
  <si>
    <t>✅ 1 Calyco logo in upright 2-leaf gold style</t>
  </si>
  <si>
    <t>✅ Product name: DECKSURE in metallic silver</t>
  </si>
  <si>
    <t>✅ Label conveys rugged deck repair, not decorative elegance</t>
  </si>
  <si>
    <t>✅ Background must include old wooden deck with visible restoration</t>
  </si>
  <si>
    <t>✅ Copy, features, and icons must match data perfectly (no spelling errors)</t>
  </si>
  <si>
    <t>Render a professional, outdoor-focused product visual of a 4-litre white plastic Calyco paint bucket, wrapped with a rugged, architectural-style label sticker designed for:</t>
  </si>
  <si>
    <t>CALYCO STONESHIELD</t>
  </si>
  <si>
    <t>Body: White matte plastic with flat profile</t>
  </si>
  <si>
    <t>Lid: White tight-seal lid</t>
  </si>
  <si>
    <t>Handle: Optional metal or integrated grip</t>
  </si>
  <si>
    <t>Label Base Color: Choose a cool concrete grey, stone taupe, or dusty slate base — representing rugged masonry surfaces</t>
  </si>
  <si>
    <t>Label Texture: Smooth matte with subtle grit overlay or cement-pattern effect</t>
  </si>
  <si>
    <t>Centered Calyco upright two-leaf logo in metallic gold</t>
  </si>
  <si>
    <t>Below in small caps: CALYCO, clean gold font</t>
  </si>
  <si>
    <t>Large metallic silver or brushed steel-style text: STONESHIELD</t>
  </si>
  <si>
    <t>Subtitle: Concrete, Paver &amp; Masonry Stain + Sealer (soft grey small caps)</t>
  </si>
  <si>
    <t>Middle Section (flat grey or taupe block):</t>
  </si>
  <si>
    <t>Line 1: “Stain + Seal • UV-Proof • Breathable Barrier”</t>
  </si>
  <si>
    <t>Line 2: “Ideal for Concrete Driveways, Pavers, Basements &amp; Brick Walls”</t>
  </si>
  <si>
    <t>Lower Band (stone-textured strip):</t>
  </si>
  <si>
    <t>Icon Row (silver or beige):</t>
  </si>
  <si>
    <t>✧ Breathable Barrier</t>
  </si>
  <si>
    <t>✧ UV &amp; Algae Resistant</t>
  </si>
  <si>
    <t>✧ No Peeling</t>
  </si>
  <si>
    <t>Bottom-right: green + silver seal: Low VOC | Water-Based | 4L</t>
  </si>
  <si>
    <t>Scene should feature an outdoor concrete surface or stone paver patio</t>
  </si>
  <si>
    <t>Floor behind bucket shows partially treated vs untreated surface (one half enhanced and waterproofed)</t>
  </si>
  <si>
    <t>Background may include brick edging, garden border, or a building wall with cement finish</t>
  </si>
  <si>
    <t>Optional: include a paint roller, sprayer, or paver brush beside the bucket</t>
  </si>
  <si>
    <t>Use natural diffused outdoor light (slightly overcast or afternoon setting)</t>
  </si>
  <si>
    <t>Cast mild shadows around the bucket to emphasize real-world weight</t>
  </si>
  <si>
    <t>Camera view: eye-level straight-on, bucket centered with surface detail clearly visible</t>
  </si>
  <si>
    <t>Slight reflection on metallic title to distinguish it from matte base</t>
  </si>
  <si>
    <t>✅ Bucket: White, 4-litre only</t>
  </si>
  <si>
    <t>✅ Label Wrap: Colored sticker in masonry tones (grey, taupe, slate)</t>
  </si>
  <si>
    <t>✅ Calyco Logo: Only one, upright 2-leaf gold version</t>
  </si>
  <si>
    <t>✅ Product Title: STONESHIELD, in metallic silver or steel foil</t>
  </si>
  <si>
    <t>✅ Visual tone: rugged, architectural, performance-driven</t>
  </si>
  <si>
    <t>✅ Match the substrate: pavers, cement, brick — not wall or wood</t>
  </si>
  <si>
    <t>✅ All text and icons must follow given product sheet exactly</t>
  </si>
  <si>
    <t>Create a high-resolution, professional product render of a 4-litre white plastic Calyco paint bucket wrapped with a label sticker built for:</t>
  </si>
  <si>
    <t>CALYCO FLOORPRO</t>
  </si>
  <si>
    <t>Material: White matte plastic</t>
  </si>
  <si>
    <t>Lid: Sturdy white snap-on type</t>
  </si>
  <si>
    <t>Handle: Integrated or wire</t>
  </si>
  <si>
    <t>Label Base Color: Use a steel grey, charcoal neutral, or graphite blue to reflect industrial/commercial toughness</t>
  </si>
  <si>
    <t>Label Finish: Smooth matte or soft satin — not glossy</t>
  </si>
  <si>
    <t>Centered Calyco logo, upright two-leaf metallic gold icon</t>
  </si>
  <si>
    <t>Below: CALYCO in clean gold caps</t>
  </si>
  <si>
    <t>Large, metallic silver text: FLOORPRO</t>
  </si>
  <si>
    <t>Subline: Industrial Floor Coating (soft beige or grey small caps)</t>
  </si>
  <si>
    <t>Middle Content Area (cool neutral band):</t>
  </si>
  <si>
    <t>Line 1: “Impact Resistant • Easy Maintenance • Satin Finish”</t>
  </si>
  <si>
    <t>Line 2: “For Garages, Shop Floors, Warehouses, &amp; Basements”</t>
  </si>
  <si>
    <t>Bottom Strip (dark grey or graphite band):</t>
  </si>
  <si>
    <t>✧ Impact Tough</t>
  </si>
  <si>
    <t>✧ Abrasion Resistant</t>
  </si>
  <si>
    <t>Bottom-right seal: Low VOC | Water-Based | 4L, in green + silver</t>
  </si>
  <si>
    <t>Background: Industrial or commercial interior — clean, sealed concrete floor (grey tones)</t>
  </si>
  <si>
    <t>Show surface with partially coated concrete tiles or garage floor, with a roller tray and brush in frame</t>
  </si>
  <si>
    <t>Optional elements: a faint warehouse rack, metal stair, garage shelving, or painted yellow safety stripe</t>
  </si>
  <si>
    <t>Focus on smooth floor texture, clean edges, and practical realism</t>
  </si>
  <si>
    <t>Cool-toned studio light or simulated overhead industrial lighting</t>
  </si>
  <si>
    <t>Label should be lit from front-left to highlight metallics subtly</t>
  </si>
  <si>
    <t>Camera angle: straight-on, center-framed, or slightly angled for dynamic depth</t>
  </si>
  <si>
    <t>Crisp, high contrast between bucket and industrial background</t>
  </si>
  <si>
    <t>✅ Bucket: White only, 4-litre format</t>
  </si>
  <si>
    <t>✅ Label Sticker: Colored in industrial greys or muted neutrals</t>
  </si>
  <si>
    <t>✅ One upright Calyco logo only (2-leaf gold)</t>
  </si>
  <si>
    <t>✅ Product name: FLOORPRO in metallic silver</t>
  </si>
  <si>
    <t>✅ Label tone must match tough, professional setting</t>
  </si>
  <si>
    <t>✅ All copy exactly as per provided sheet — no spelling errors</t>
  </si>
  <si>
    <t>✅ Must clearly convey impact-resistance, cleanability, and floor-specific use-case</t>
  </si>
  <si>
    <t>Render a clean, industrial-styled product image of a 4-litre white plastic Calyco paint bucket, fully wrapped with a label sticker designed for:</t>
  </si>
  <si>
    <t>CALYCO QUICKSHIELD</t>
  </si>
  <si>
    <t>Color: Matte white plastic body</t>
  </si>
  <si>
    <t>Lid: White, clean-lock with slight rim edge</t>
  </si>
  <si>
    <t>Label Base Color: Choose storm grey, slate blue, or metallic cement tone to reflect quick-turnover, durable project settings</t>
  </si>
  <si>
    <t>Label Texture: Smooth satin with subtle gloss flare (to match “semi-gloss” category)</t>
  </si>
  <si>
    <t>Centered upright Calyco logo, two-leaf in metallic gold</t>
  </si>
  <si>
    <t>Beneath: CALYCO in clean gold type</t>
  </si>
  <si>
    <t>Large metallic silver or brushed chrome foil text: QUICKSHIELD</t>
  </si>
  <si>
    <t>Subline in small caps: Rapid-Dry Floor Enamel</t>
  </si>
  <si>
    <t>Mid Section (mid-grey band):</t>
  </si>
  <si>
    <t>Line 1: “Fast-Dry • Hard-Cure • Scuff Resistant”</t>
  </si>
  <si>
    <t>Line 2: “Ready in 4 Hours • For Retail &amp; Garage Flooring”</t>
  </si>
  <si>
    <t>Lower Label Band (darker grey base strip):</t>
  </si>
  <si>
    <t>✧ Quick Dry</t>
  </si>
  <si>
    <t>✧ Semi-Gloss</t>
  </si>
  <si>
    <t>✧ Heavy Use</t>
  </si>
  <si>
    <t>Bottom-right badge: Low VOC | Water-Based | 4L, silver + green</t>
  </si>
  <si>
    <t>Background: Indoor commercial flooring — clean warehouse, garage bay, or retail shop</t>
  </si>
  <si>
    <t>Flooring should feature concrete or mosaic tile with a partially coated section</t>
  </si>
  <si>
    <t>Include props like roller tray, safety cones, or line tape to emphasize commercial application</t>
  </si>
  <si>
    <t>Slight motion blur or light trails (optional) to emphasize speed of use</t>
  </si>
  <si>
    <t>Use bright directional studio lighting to create sharp highlights on bucket edges</t>
  </si>
  <si>
    <t>Mild edge reflection on silver QUICKSHIELD title</t>
  </si>
  <si>
    <t>Camera: front-facing angle or slight tilt for energy</t>
  </si>
  <si>
    <t>Bucket placed directly on painted concrete, slight label curvature visible</t>
  </si>
  <si>
    <t>✅ Visual Rules Recap:</t>
  </si>
  <si>
    <t>Bucket must be white, 4-litre</t>
  </si>
  <si>
    <t>Label is the only colored part — base in industrial greys/slate tones</t>
  </si>
  <si>
    <t>One Calyco logo only, upright gold two-leaf</t>
  </si>
  <si>
    <t>Product title: QUICKSHIELD, all caps, metallic silver</t>
  </si>
  <si>
    <t>Tone: fast, precise, clean — reflects time-sensitive commercial jobs</t>
  </si>
  <si>
    <t>No spelling errors — all label text must match given sheet exactly</t>
  </si>
  <si>
    <t>Background must reflect high-turnover floor setting (e.g. retail, garage, warehouse)</t>
  </si>
  <si>
    <t>Create an industrial-themed product visual of a 1-litre white Calyco plastic paint bucket, fully wrapped with a label sticker designed for:</t>
  </si>
  <si>
    <t>CALYCO IRONSHIELD</t>
  </si>
  <si>
    <t>Handle: Optional loop or none</t>
  </si>
  <si>
    <t>Label Base Color: Use a gunmetal grey, deep charcoal, or industrial oxide blue — to communicate rust protection and metal defense</t>
  </si>
  <si>
    <t>Label Texture: Smooth matte or ultra-flat finish (no gloss), with faint brushed metal or weathered texture motif</t>
  </si>
  <si>
    <t>Centered Calyco upright gold two-leaf logo</t>
  </si>
  <si>
    <t>Beneath: CALYCO in clean metallic gold caps</t>
  </si>
  <si>
    <t>Large, metallic silver or iron-tone foil: IRONSHIELD</t>
  </si>
  <si>
    <t>Subheading in soft grey small caps: Direct-to-Metal Rust Protection</t>
  </si>
  <si>
    <t>Mid Section (flat grey or steel stripe):</t>
  </si>
  <si>
    <t>Line 1: “Stops Rust • Flexible Film • Harsh Environment Resistant”</t>
  </si>
  <si>
    <t>Line 2: “Ideal for Structural Steel, Railings, Fences &amp; Tanks”</t>
  </si>
  <si>
    <t>Lower Strip (dark graphite tone):</t>
  </si>
  <si>
    <t>Embossed icon row in silver:</t>
  </si>
  <si>
    <t>✧ Anti-Corrosive</t>
  </si>
  <si>
    <t>✧ Direct-to-Metal</t>
  </si>
  <si>
    <t>Badge: Water-Based | Low VOC | 1L, silver with green ring</t>
  </si>
  <si>
    <t>Scene: Industrial steelwork setting — e.g. structural metal railing, fencing, warehouse pillar, or steel tank in background</t>
  </si>
  <si>
    <t>Include partially painted steel showing before/after protection — one side bare, other side coated matte grey</t>
  </si>
  <si>
    <t>Ground: cement or metal floor with slight reflection</t>
  </si>
  <si>
    <t>Nearby: brush or spray gun, paint rag, or rusted metal flake on floor</t>
  </si>
  <si>
    <t>Use cool-toned directional lighting (like from a worksite or warehouse skylight)</t>
  </si>
  <si>
    <t>Slight metallic reflections on bucket rim and silver IRONSHIELD title</t>
  </si>
  <si>
    <t>Camera angle: straight-on front or ¾ left angle to show label curve and surrounding steel</t>
  </si>
  <si>
    <t>Mild texture shadow below bucket</t>
  </si>
  <si>
    <t>✅ Visual Branding Recap:</t>
  </si>
  <si>
    <t>Bucket: White only, 1L format</t>
  </si>
  <si>
    <t>Label Wrap: Gunmetal, charcoal, oxide blue, matte with metallic font</t>
  </si>
  <si>
    <t>One Calyco logo only: upright gold two-leaf</t>
  </si>
  <si>
    <t>Title: IRONSHIELD in metallic silver</t>
  </si>
  <si>
    <t>Label must look direct-to-metal industrial, not decorative</t>
  </si>
  <si>
    <t>Background must clearly show metal context, not concrete or wall</t>
  </si>
  <si>
    <t>All text, icons, and product benefits must exactly match sheet</t>
  </si>
  <si>
    <t>Generate a professional product image of a 1-litre Calyco paint bucket in white matte plastic, wrapped in a full-body sticker label designed specifically for:</t>
  </si>
  <si>
    <t>CALYCO FLEXCOAT</t>
  </si>
  <si>
    <t>Bucket &amp; Label Specifications:</t>
  </si>
  <si>
    <t>Bucket Type: 1-litre, white plastic pail, matte finish</t>
  </si>
  <si>
    <t>Label Base Color: Cool slate grey, cement grey, or concrete white — to represent sealing, junctions, and flexibility</t>
  </si>
  <si>
    <t>Font Color:</t>
  </si>
  <si>
    <t>Product Name ("FLEXCOAT") in metallic silver foil</t>
  </si>
  <si>
    <t>Supporting text in soft charcoal or cool white</t>
  </si>
  <si>
    <t>Label Style: Ultra-clean, industrial-modern, slightly technical</t>
  </si>
  <si>
    <t>Centered Calyco gold upright two-leaf logo</t>
  </si>
  <si>
    <t>Below it, in neat small caps: CALYCO</t>
  </si>
  <si>
    <t>Main Text Section:</t>
  </si>
  <si>
    <t>Large metallic silver text: FLEXCOAT</t>
  </si>
  <si>
    <t>Subtext in lighter grey: High-Flex Waterproofing for Expansion Zones</t>
  </si>
  <si>
    <t>Feature Band:</t>
  </si>
  <si>
    <t>Gray band with icons:</t>
  </si>
  <si>
    <t>✧ Crack-Bridging</t>
  </si>
  <si>
    <t>✧ Joint Sealer</t>
  </si>
  <si>
    <t>✧ Flexible Barrier</t>
  </si>
  <si>
    <t>Label badge: “Elastic + Waterproof | 1L | Industrial Grade”</t>
  </si>
  <si>
    <t>Scene &amp; Environment:</t>
  </si>
  <si>
    <t>Background:</t>
  </si>
  <si>
    <t>A construction or industrial setting — concrete-to-metal junction, such as a beam-wall transition, metal window frame junction, or expansion joint</t>
  </si>
  <si>
    <t>Show FlexCoat being applied between materials (like plaster meeting steel) using a brush</t>
  </si>
  <si>
    <t>Subtle flexing line or crack sealed with FlexCoat</t>
  </si>
  <si>
    <t>Ground: Raw concrete or masonry slab</t>
  </si>
  <si>
    <t>Optional prop: Painter’s hand applying the coating or tool laying down a bead of sealant</t>
  </si>
  <si>
    <t>Lighting &amp; Perspective:</t>
  </si>
  <si>
    <t>Camera: Front or ¾ angle showing full label curve</t>
  </si>
  <si>
    <t>Lighting: Cool daylight with soft shadows, industrial clarity</t>
  </si>
  <si>
    <t>Focus: Crisp on bucket label, background softly blurred</t>
  </si>
  <si>
    <t>Reflection: Slight sheen on metal, label matte, FLEXCOAT in silver glint</t>
  </si>
  <si>
    <t>✅ Checklist:</t>
  </si>
  <si>
    <t>1L white bucket only, no size variation</t>
  </si>
  <si>
    <t>Sticker label in cement/construction-themed grey tones</t>
  </si>
  <si>
    <t>Only one Calyco logo, always upright two-leaf gold</t>
  </si>
  <si>
    <t>Title “FLEXCOAT” must be in metallic silver, centered</t>
  </si>
  <si>
    <t>Background must match product category: junctions, construction transitions, frame joints</t>
  </si>
  <si>
    <t>Industrial yet clean aesthetic — not glossy or overly decorative</t>
  </si>
  <si>
    <t>Create a premium product image featuring a 1-litre white plastic Calyco bucket with a full-body wraparound sticker designed for:</t>
  </si>
  <si>
    <t>CALYCO ALLGUARD</t>
  </si>
  <si>
    <t>🪣 Bucket &amp; Label Design:</t>
  </si>
  <si>
    <t>Bucket:</t>
  </si>
  <si>
    <t>White matte plastic, 1-litre size, clean professional form</t>
  </si>
  <si>
    <t>No background label behind bucket — bucket is primary subject</t>
  </si>
  <si>
    <t>Label Base Color:</t>
  </si>
  <si>
    <t>Stone grey or industrial beige, hinting multi-purpose use</t>
  </si>
  <si>
    <t>Slight two-tone split: lighter lower half, darker upper band</t>
  </si>
  <si>
    <t>Text Styling:</t>
  </si>
  <si>
    <t>“ALLGUARD” in metallic silver or soft brushed gold</t>
  </si>
  <si>
    <t>Subheading: Multi-Surface Barrier Topcoat</t>
  </si>
  <si>
    <t>Minimalist sans-serif font for all text</t>
  </si>
  <si>
    <t>Calyco Branding:</t>
  </si>
  <si>
    <t>Top-center: Gold two-leaf Calyco icon (upright only)</t>
  </si>
  <si>
    <t>Below it: “CALYCO” in clean uppercase</t>
  </si>
  <si>
    <t>Only one logo in frame, always in same position</t>
  </si>
  <si>
    <t>Icon Row:</t>
  </si>
  <si>
    <t>Breathable Shield • Stain Blocker • Strong Adhesion • Low VOC</t>
  </si>
  <si>
    <t>Include 1L | Multi-Surface | Pro Grade badge below</t>
  </si>
  <si>
    <t>🏗️ Background Scene:</t>
  </si>
  <si>
    <t>Environment:</t>
  </si>
  <si>
    <t>A multi-material surface scene—part concrete, part plaster, part painted wood or metal</t>
  </si>
  <si>
    <t>Bucket placed on construction plank or floor, hinting real usage</t>
  </si>
  <si>
    <t>Use-case depiction:</t>
  </si>
  <si>
    <t>Optional: Gloved hand applying coating with brush across a transition</t>
  </si>
  <si>
    <t>Slight moisture or stains on uncoated areas, dry finish where product is applied</t>
  </si>
  <si>
    <t>Lighting:</t>
  </si>
  <si>
    <t>Natural daylight or site lighting</t>
  </si>
  <si>
    <t>Slight warm tint to hint usability in any weather</t>
  </si>
  <si>
    <t>📷 Camera &amp; Composition:</t>
  </si>
  <si>
    <t>Angle: Slight ¾ view, showing label curvature and front clearly</t>
  </si>
  <si>
    <t>Lighting: Clean and soft, label must pop</t>
  </si>
  <si>
    <t>Focus: Sharp on label; background gently out of focus</t>
  </si>
  <si>
    <t>Texture: Slight matte grain on bucket, metallic shine on “ALLGUARD” text</t>
  </si>
  <si>
    <t>✅ Final Checklist:</t>
  </si>
  <si>
    <t>✅ White matte 1L bucket only</t>
  </si>
  <si>
    <t>✅ Only 1 Calyco gold two-leaf logo, upright</t>
  </si>
  <si>
    <t>✅ Base label color: stone grey or industrial beige</t>
  </si>
  <si>
    <t>✅ “ALLGUARD” in metallic silver/gold</t>
  </si>
  <si>
    <t>✅ Label must feel pro-grade, multi-purpose</t>
  </si>
  <si>
    <t>✅ Background = construction/workshop scene with multi-surface context</t>
  </si>
  <si>
    <t>✅ Product must feel versatile, durable, contractor-trusted</t>
  </si>
  <si>
    <t>Design a professional-grade product image featuring a 1-litre white Calyco plastic bucket with a wraparound sticker for:</t>
  </si>
  <si>
    <t>CALYCO THERMACOOL</t>
  </si>
  <si>
    <t>White, matte-finish plastic, clean cylindrical 1L bucket</t>
  </si>
  <si>
    <t>No stains, no distortions — crisp and symmetrical</t>
  </si>
  <si>
    <t>Silver-grey, reflecting the thermal &amp; metallic nature of the product</t>
  </si>
  <si>
    <t>Light shimmer effect on base color, not overly glossy</t>
  </si>
  <si>
    <t>“THERMACOOL” in metallic silver or soft chrome finish</t>
  </si>
  <si>
    <t>Subheading: Heat-Reflective Coating for Roofs, Tanks &amp; Pipes</t>
  </si>
  <si>
    <t>All caps, clean sans-serif typography, technical but elegant</t>
  </si>
  <si>
    <t>Gold upright two-leaf Calyco icon centered at the top</t>
  </si>
  <si>
    <t>CALYCO below it in black or dark grey</t>
  </si>
  <si>
    <t>Only one logo, clearly visible and consistent across all products</t>
  </si>
  <si>
    <t>Badge / Icons Section:</t>
  </si>
  <si>
    <t>Reflective Shield • Heat Barrier • Anti-Peel • Water-Based</t>
  </si>
  <si>
    <t>Include 1L | ThermoGuard | Exterior Use badge strip at the base of label</t>
  </si>
  <si>
    <t>🌇 Background Environment:</t>
  </si>
  <si>
    <t>Scene Theme:</t>
  </si>
  <si>
    <t>Industrial rooftop or thermal zone with visible metal tanks, cement slabs, or overhead pipelines</t>
  </si>
  <si>
    <t>Concrete parapet or GI roofing visible behind the product</t>
  </si>
  <si>
    <t>Optional: soft focus silhouette of someone applying product on rooftop</t>
  </si>
  <si>
    <t>Color Scheme &amp; Lighting:</t>
  </si>
  <si>
    <t>Early morning or evening tone (as per application instructions)</t>
  </si>
  <si>
    <t>Subtle warm-cool contrast — heat bouncing off coated surface</t>
  </si>
  <si>
    <t>Sky gradient or rooftop glare can be hinted subtly in reflection</t>
  </si>
  <si>
    <t>📷 Camera &amp; Image Style:</t>
  </si>
  <si>
    <t>Camera Angle:</t>
  </si>
  <si>
    <t>Slight ¾ top-down view showing bucket lid, body curvature, and full label</t>
  </si>
  <si>
    <t>Ensure label reads clearly and isn’t distorted</t>
  </si>
  <si>
    <t>Natural and sharp, no artificial glare</t>
  </si>
  <si>
    <t>Highlights to accentuate silver label and bucket texture</t>
  </si>
  <si>
    <t>Texture &amp; Details:</t>
  </si>
  <si>
    <t>Slight matte bucket feel</t>
  </si>
  <si>
    <t>Chrome-text finish on “THERMACOOL” must be legible and premium</t>
  </si>
  <si>
    <t>✅ Prompt Essentials Recap:</t>
  </si>
  <si>
    <t>✅ Use 1L white matte bucket only</t>
  </si>
  <si>
    <t>✅ Label base color: Silver-grey</t>
  </si>
  <si>
    <t>✅ “THERMACOOL” in metallic silver or chrome</t>
  </si>
  <si>
    <t>✅ Include only one Calyco logo (gold upright two-leaf icon)</t>
  </si>
  <si>
    <t>✅ Show industrial rooftop or tank application scene</t>
  </si>
  <si>
    <t>✅ Time of day: early morning or evening</t>
  </si>
  <si>
    <t>✅ Mood: clean, resilient, heat-blocking, industrial strength</t>
  </si>
  <si>
    <t>Design a high-performance product visualization for a 1-litre white Calyco plastic paint bucket with a premium wraparound label for:</t>
  </si>
  <si>
    <t>🛡 Product Name:</t>
  </si>
  <si>
    <t>🪣 Bucket &amp; Label Design</t>
  </si>
  <si>
    <t>Matte white plastic, 1-litre size</t>
  </si>
  <si>
    <t>Symmetrical cylindrical body, snap-fit white lid, no handle</t>
  </si>
  <si>
    <t>Clean, smooth finish — slight industrial texture for realism</t>
  </si>
  <si>
    <t>Neutral earthy tone (stone grey or pale beige)</t>
  </si>
  <si>
    <t>Subtle matte finish to signal protection, not shine</t>
  </si>
  <si>
    <t>Professional-grade, no-gloss</t>
  </si>
  <si>
    <t>Typography &amp; Text Layout:</t>
  </si>
  <si>
    <t>“DEFENSE” in bold charcoal black, wide tracking</t>
  </si>
  <si>
    <t>Subheading: Ultimate Multi-Surface Protection</t>
  </si>
  <si>
    <t>Uppercase sans-serif typeface — modern and resilient</t>
  </si>
  <si>
    <t>“CALYCO” in dark grey, below the logo, aligned center</t>
  </si>
  <si>
    <t>Calyco Logo:</t>
  </si>
  <si>
    <t>One upright two-leaf gold Calyco icon, exactly as it is, no alterations</t>
  </si>
  <si>
    <t>Centered at the top of the label</t>
  </si>
  <si>
    <t>Do not modify, tilt, restyle, or replace the logo in any way</t>
  </si>
  <si>
    <t>Badge / Icon Strip:</t>
  </si>
  <si>
    <t>Include a clean horizontal badge band near the bottom with:</t>
  </si>
  <si>
    <t>All-in-One</t>
  </si>
  <si>
    <t>Waterproof</t>
  </si>
  <si>
    <t>UV-Resistant</t>
  </si>
  <si>
    <t>Breathable</t>
  </si>
  <si>
    <t>Anti-Fungal</t>
  </si>
  <si>
    <t>Interior &amp; Exterior</t>
  </si>
  <si>
    <t>1L | Flat Finish | Multi-Surface</t>
  </si>
  <si>
    <t>🏡 Background Environment</t>
  </si>
  <si>
    <t>Multi-surface transition zone — semi-outdoor space with visible surfaces like concrete wall, plastered interior, wooden fence, and metal railing</t>
  </si>
  <si>
    <t>Realistic application context: a gloved hand with roller or brush applying product on tile, wood, or brick in soft focus</t>
  </si>
  <si>
    <t>Lighting &amp; Mood:</t>
  </si>
  <si>
    <t>Natural daylight — between late morning to mid-afternoon</t>
  </si>
  <si>
    <t>Balanced brightness with soft shadows</t>
  </si>
  <si>
    <t>Mood: durable, trustworthy, protective across seasons</t>
  </si>
  <si>
    <t>📸 Camera &amp; Visual Style</t>
  </si>
  <si>
    <t>¾ top-down angle to show bucket lid, curvature, and full label</t>
  </si>
  <si>
    <t>Label must be distortion-free and clearly readable</t>
  </si>
  <si>
    <t>Image Detailing:</t>
  </si>
  <si>
    <t>Wraparound label fits snugly with clean edges</t>
  </si>
  <si>
    <t>No smudges, stains, or warping</t>
  </si>
  <si>
    <t>Include visual hint of surface compatibility in background (wood, metal, plaster, tile, concrete)</t>
  </si>
  <si>
    <t>✅ Use 1L matte white Calyco plastic bucket only</t>
  </si>
  <si>
    <t>✅ Label base: stone grey or pale neutral</t>
  </si>
  <si>
    <t>✅ “DEFENSE” in bold charcoal black, clear subheading</t>
  </si>
  <si>
    <t>✅ Include only one upright unaltered gold Calyco two-leaf logo</t>
  </si>
  <si>
    <t>✅ No typing or spelling errors on label or text</t>
  </si>
  <si>
    <t>✅ Multi-surface visual scene: wood, metal, plaster, tile, concrete</t>
  </si>
  <si>
    <t>✅ Show product being applied or placed in real setting</t>
  </si>
  <si>
    <t>✅ Lighting: natural midday tones</t>
  </si>
  <si>
    <t>✅ Mood: rugged, adaptable, long-term protection</t>
  </si>
  <si>
    <t>Create a soft, elegant product visualization for a 1-litre white Calyco plastic paint bucket featuring a premium label wrap designed for:</t>
  </si>
  <si>
    <t>🎨 Product Name:</t>
  </si>
  <si>
    <t>Standard 1L size, matte white plastic</t>
  </si>
  <si>
    <t>Snap-fit white lid, clean surface, no handle</t>
  </si>
  <si>
    <t>Smooth finish with gentle curves — studio clean</t>
  </si>
  <si>
    <t>Light pastel hue such as dusty lilac, soft ivory, or warm beige</t>
  </si>
  <si>
    <t>Satin-like texture, low lustre — should visually suggest silk</t>
  </si>
  <si>
    <t>Subtle gradient or soft glow can be used to enhance elegance</t>
  </si>
  <si>
    <t>Typography &amp; Layout:</t>
  </si>
  <si>
    <t>“SILKTOUCH” in soft metallic grey or muted gold foil effect</t>
  </si>
  <si>
    <t>Subheading: Smooth-Sheen Interior Wall Finish</t>
  </si>
  <si>
    <t>Typeface: Elegant serif or clean sans-serif with wide kerning</t>
  </si>
  <si>
    <t>CALYCO below logo in deep grey, small caps</t>
  </si>
  <si>
    <t>Single upright gold two-leaf icon, exactly as it is, no changes</t>
  </si>
  <si>
    <t>Centered at top — clean, well-aligned</t>
  </si>
  <si>
    <t>No modifications to shape, tilt, or styling</t>
  </si>
  <si>
    <t>Features &amp; Badge Strip:</t>
  </si>
  <si>
    <t>Horizontal strip at base or side with refined icons:</t>
  </si>
  <si>
    <t>Silk Sheen</t>
  </si>
  <si>
    <t>Scuff Resistant</t>
  </si>
  <si>
    <t>Interior Use</t>
  </si>
  <si>
    <t>1L | Soft Finish | Bedrooms &amp; Living Spaces</t>
  </si>
  <si>
    <t>🏠 Background Environment</t>
  </si>
  <si>
    <t>Interior home setting — soft-lit bedroom, calm living room, or refined corridor</t>
  </si>
  <si>
    <t>Show painted wall in background in muted pastel tone (e.g., Sage Green, Linen, Lilac)</t>
  </si>
  <si>
    <t>Optional: cozy elements like a sofa edge, curtain, or a side table</t>
  </si>
  <si>
    <t>Warm diffused daylight (late morning or afternoon)</t>
  </si>
  <si>
    <t>Mood: peaceful, elegant, welcoming</t>
  </si>
  <si>
    <t>Light bounce from walls to reflect subtle sheen without harsh gloss</t>
  </si>
  <si>
    <t>¾ angle or soft eye-level shot</t>
  </si>
  <si>
    <t>Clear view of lid, label front, and curvature</t>
  </si>
  <si>
    <t>Ensure label is readable and undistorted</t>
  </si>
  <si>
    <t>Details &amp; Texture:</t>
  </si>
  <si>
    <t>Label print must show mid-sheen look visually</t>
  </si>
  <si>
    <t>Bucket should reflect soft lighting to evoke silk finish</t>
  </si>
  <si>
    <t>Include background painted wall as proof of tone and finish quality</t>
  </si>
  <si>
    <t>✅ Label base: soft pastel or neutral tone with silk-like finish</t>
  </si>
  <si>
    <t>✅ “SILKTOUCH” in soft metallic grey or muted foil</t>
  </si>
  <si>
    <t>✅ Include only one upright unaltered Calyco gold two-leaf logo</t>
  </si>
  <si>
    <t>✅ No spelling or typing errors on label or text</t>
  </si>
  <si>
    <t>✅ Background must show a peaceful indoor setting (e.g., bedroom or living space)</t>
  </si>
  <si>
    <t>✅ Lighting: soft, diffused daylight</t>
  </si>
  <si>
    <t>✅ Mood: elegant, clean, low-lustre sophistication</t>
  </si>
  <si>
    <t>Design a clean, professional product visualization for a 1-litre white Calyco plastic paint bucket featuring a primer-grade label wrap for:</t>
  </si>
  <si>
    <t>🔧 Product Name:</t>
  </si>
  <si>
    <t>CALYCO PRIMEDEFENSE PRIMER</t>
  </si>
  <si>
    <t>Matte white plastic, standard 1L cylindrical body</t>
  </si>
  <si>
    <t>Snap-fit white lid, no handle</t>
  </si>
  <si>
    <t>Crisp, symmetrical shape with smooth surface</t>
  </si>
  <si>
    <t>Base white or off-white with subtle cool grey undertone</t>
  </si>
  <si>
    <t>No gloss — flat finish to reflect the primer's base nature</t>
  </si>
  <si>
    <t>Should evoke technical cleanliness and foundation strength</t>
  </si>
  <si>
    <t>“PRIMEDEFENSE PRIMER” in solid black or deep navy</t>
  </si>
  <si>
    <t>Subheading: Multi-Surface Bonding &amp; Sealing Primer</t>
  </si>
  <si>
    <t>Type: functional sans-serif with clear weight hierarchy</t>
  </si>
  <si>
    <t>CALYCO below logo in neutral grey, all caps, small font</t>
  </si>
  <si>
    <t>One upright gold two-leaf Calyco icon, exactly as it is</t>
  </si>
  <si>
    <t>No tilt, no stylization — strict logo accuracy maintained</t>
  </si>
  <si>
    <t>Badges / Features Strip:</t>
  </si>
  <si>
    <t>Clean, monochrome badge line near base or right side with:</t>
  </si>
  <si>
    <t>Adhesion Booster</t>
  </si>
  <si>
    <t>Alkali-Resistant</t>
  </si>
  <si>
    <t>Stain-Blocking</t>
  </si>
  <si>
    <t>Fast-Drying</t>
  </si>
  <si>
    <t>Interior / Exterior Compatible</t>
  </si>
  <si>
    <t>1L | Matte | Primer</t>
  </si>
  <si>
    <t>🧱 Background Environment</t>
  </si>
  <si>
    <t>Raw or pre-painted surface zone — plaster wall, MDF panel, or unpainted wood</t>
  </si>
  <si>
    <t>Contextual backdrop: surface being prepared for painting</t>
  </si>
  <si>
    <t>Optional: hand lightly sanding or brushing surface near bucket</t>
  </si>
  <si>
    <t>Natural, neutral daylight — no color cast</t>
  </si>
  <si>
    <t>Mood: preparatory, clean, technically focused</t>
  </si>
  <si>
    <t>Subtle shadows allowed to emphasize surface prep context</t>
  </si>
  <si>
    <t>Slight top-down ¾ angle to showcase lid and full label</t>
  </si>
  <si>
    <t>Focused and distortion-free — label must read clearly</t>
  </si>
  <si>
    <t>Label should appear professionally printed with primer-grade clarity</t>
  </si>
  <si>
    <t>Surface below or behind bucket can show sanding, priming, or masking tape hints</t>
  </si>
  <si>
    <t>Minimalist but technical — utility-forward</t>
  </si>
  <si>
    <t>✅ Label base: clean white or soft grey (flat/matte)</t>
  </si>
  <si>
    <t>✅ “PRIMEDEFENSE PRIMER” in black/navy with clear subheading</t>
  </si>
  <si>
    <t>✅ Only one unaltered gold upright Calyco two-leaf logo</t>
  </si>
  <si>
    <t>✅ No spelling or typing errors</t>
  </si>
  <si>
    <t>✅ Background: wall, wood, or drywall surface in prep phase</t>
  </si>
  <si>
    <t>✅ Lighting: clean natural light, neutral tone</t>
  </si>
  <si>
    <t>✅ Mood: technical, clean, dependable primer professionalism</t>
  </si>
  <si>
    <t>Create a technical yet minimal product visualization for a 1-litre white Calyco plastic paint bucket featuring a clear waterproofing label wrap for:</t>
  </si>
  <si>
    <t>💧 Product Name:</t>
  </si>
  <si>
    <t>CALYCO HYDROCLEAR SHIELD</t>
  </si>
  <si>
    <t>1L matte white cylindrical plastic bucket</t>
  </si>
  <si>
    <t>Clean and distortion-free — subtle industrial texture</t>
  </si>
  <si>
    <t>Transparent or ultra-light grey tone suggesting invisibility</t>
  </si>
  <si>
    <t>Visual design should emphasize “clear finish” and water repellency</t>
  </si>
  <si>
    <t>Texture hint: water beading or subtle wet stone background behind text</t>
  </si>
  <si>
    <t>“HYDROCLEAR SHIELD” in blue-grey or slate tone</t>
  </si>
  <si>
    <t>Subheading: Invisible Waterproofing for Masonry, Tile &amp; Stone</t>
  </si>
  <si>
    <t>Typeface: technical, narrow sans-serif with a clean hierarchy</t>
  </si>
  <si>
    <t>“CALYCO” below logo in charcoal grey, minimal weight</t>
  </si>
  <si>
    <t>Positioned top center of label — no alteration or stylization</t>
  </si>
  <si>
    <t>Badge / Features Strip:</t>
  </si>
  <si>
    <t>Horizontal icon band with waterproofing features:</t>
  </si>
  <si>
    <t>Invisible Finish</t>
  </si>
  <si>
    <t>Water Repellent</t>
  </si>
  <si>
    <t>Anti-Algae</t>
  </si>
  <si>
    <t>Breathable Barrier</t>
  </si>
  <si>
    <t>1L | Clear | Exterior Masonry &amp; Tile</t>
  </si>
  <si>
    <t>Outdoor facade — red brick wall, natural stone cladding, or raw concrete slab</t>
  </si>
  <si>
    <t>Include visible beading of water droplets to emphasize repellency</t>
  </si>
  <si>
    <t>Optional: a sprayer nozzle or gloved hand applying on vertical brick wall</t>
  </si>
  <si>
    <t>Bright, neutral daylight to bring out surface texture</t>
  </si>
  <si>
    <t>Lighting must not cause gloss — maintain flat clear matte aesthetic</t>
  </si>
  <si>
    <t>Mood: invisible protection, technical clarity</t>
  </si>
  <si>
    <t>Slight ¾ top-down angle showing full bucket and label clarity</t>
  </si>
  <si>
    <t>Label must remain legible — no distortion or wrap error</t>
  </si>
  <si>
    <t>Detailing:</t>
  </si>
  <si>
    <t>Subtle droplet or bead effect near label or wall in background</t>
  </si>
  <si>
    <t>Text and features printed cleanly, minimal visual clutter</t>
  </si>
  <si>
    <t>Emphasize that product leaves no visible film on surface</t>
  </si>
  <si>
    <t>✅ Label base: ultra-light, solid opaque, or water-effect background</t>
  </si>
  <si>
    <t>✅ “HYDROCLEAR SHIELD” in slate/blue-grey with subheading</t>
  </si>
  <si>
    <t>✅ Single unaltered upright Calyco gold two-leaf logo</t>
  </si>
  <si>
    <t>✅ Background: stone, brick, or tile wall with water-repelling effect</t>
  </si>
  <si>
    <t>✅ Lighting: natural, bright but not glossy</t>
  </si>
  <si>
    <t>✅ Mood: clean, technical, protective invisibility</t>
  </si>
  <si>
    <t>23,</t>
  </si>
  <si>
    <t>Create a rugged, high-impact product visualization for a 1-litre white Calyco plastic paint bucket showcasing an industrial-grade label wrap for:</t>
  </si>
  <si>
    <t>⚙️ Product Name:</t>
  </si>
  <si>
    <t>CALYCO FAST DRYING ENAMEL</t>
  </si>
  <si>
    <t>1L standard white matte plastic bucket</t>
  </si>
  <si>
    <t>Slight industrial texture, perfectly cylindrical body — no warping</t>
  </si>
  <si>
    <t>Deep black base with subtle metallic undertones or dark grey accents</t>
  </si>
  <si>
    <t>Finish should visually reflect high-gloss enamel nature — simulate a polished effect without actual shine</t>
  </si>
  <si>
    <t>Bold, professional contrast between text and base</t>
  </si>
  <si>
    <t>“FAST DRYING ENAMEL” in bright silver or white with clean spacing</t>
  </si>
  <si>
    <t>Subheading: High-Gloss Industrial Enamel for Metal Surfaces</t>
  </si>
  <si>
    <t>Typeface: condensed sans-serif, strong and technical</t>
  </si>
  <si>
    <t>“CALYCO” below the logo in neutral grey or silver tone</t>
  </si>
  <si>
    <t>Positioned at the top center — do not alter, restyle, or reposition</t>
  </si>
  <si>
    <t>Horizontal badge row near base or side of label with:</t>
  </si>
  <si>
    <t>High Gloss</t>
  </si>
  <si>
    <t>Fast Drying</t>
  </si>
  <si>
    <t>Chemical Resistant</t>
  </si>
  <si>
    <t>Mechanical Strength</t>
  </si>
  <si>
    <t>1L | Industrial Use | Enamel Finish</t>
  </si>
  <si>
    <t>🏭 Background Environment</t>
  </si>
  <si>
    <t>Factory floor, automotive garage, or industrial workshop</t>
  </si>
  <si>
    <t>Metal surfaces in background: painted auto body, steel gate, or railing</t>
  </si>
  <si>
    <t>Optional: blurred motion of spraying or brushing enamel on a metal panel</t>
  </si>
  <si>
    <t>Focused lighting with slight metallic reflections</t>
  </si>
  <si>
    <t>Emphasize gloss and technical quality of the finish</t>
  </si>
  <si>
    <t>Mood: fast-paced, precise, professional industrial usage</t>
  </si>
  <si>
    <t>Slight top-down ¾ angle showing lid, full label front, and part curvature</t>
  </si>
  <si>
    <t>Label must be clearly visible and crisp, no distortion</t>
  </si>
  <si>
    <t>Details &amp; Effects:</t>
  </si>
  <si>
    <t>Simulate gloss via subtle reflections on black background</t>
  </si>
  <si>
    <t>No visual clutter — emphasize industrial utility</t>
  </si>
  <si>
    <t>Surface in background should highlight glossy black finish applied cleanly</t>
  </si>
  <si>
    <t>✅ Label base: black or deep charcoal with gloss-inspired finish</t>
  </si>
  <si>
    <t>✅ “FAST DRYING ENAMEL” in white/silver with subheading</t>
  </si>
  <si>
    <t>✅ One unaltered upright Calyco gold two-leaf logo</t>
  </si>
  <si>
    <t>✅ Background: industrial/automotive setting with coated metal</t>
  </si>
  <si>
    <t>✅ Lighting: clear and sharp with metallic surface reflections</t>
  </si>
  <si>
    <t>✅ Mood: strong, fast, high-performance enamel durability</t>
  </si>
  <si>
    <t>Design a premium yet rugged product visualization for a 1-litre white Calyco plastic paint bucket featuring a label wrap for:</t>
  </si>
  <si>
    <t>🛠 Product Name:</t>
  </si>
  <si>
    <t>CALYCO ALKYD ENAMEL</t>
  </si>
  <si>
    <t>1L matte-finish white plastic bucket</t>
  </si>
  <si>
    <t>Clean, cylindrical shape with snap-fit white lid</t>
  </si>
  <si>
    <t>No handle — smooth surface with light industrial texture</t>
  </si>
  <si>
    <t>Deep burgundy or classic enamel red with a soft-gloss effect</t>
  </si>
  <si>
    <t>Should reflect a traditional enamel look with premium industrial clarity</t>
  </si>
  <si>
    <t>Slight glow gradient toward edges to simulate oil-based richness</t>
  </si>
  <si>
    <t>“ALKYD ENAMEL” in sharp white or metallic silver lettering</t>
  </si>
  <si>
    <t>Subheading: Durable Gloss Finish for Wood &amp; Metal Surfaces</t>
  </si>
  <si>
    <t>Font: balanced serif or industrial sans-serif — clean and authoritative</t>
  </si>
  <si>
    <t>“CALYCO” in subtle grey or silver beneath the logo</t>
  </si>
  <si>
    <t>One upright gold two-leaf Calyco icon, exactly as it is, no edits</t>
  </si>
  <si>
    <t>Centered at the top of the label — no resizing, stylization, or shifts allowed</t>
  </si>
  <si>
    <t>Features / Badges Strip:</t>
  </si>
  <si>
    <t>A horizontal band with refined icons, clearly spaced:</t>
  </si>
  <si>
    <t>Gloss Finish</t>
  </si>
  <si>
    <t>Durable Adhesion</t>
  </si>
  <si>
    <t>Slow Drying</t>
  </si>
  <si>
    <t>1L | Oil-Based | Interior/Exterior Use</t>
  </si>
  <si>
    <t>Woodwork or industrial interior — wooden door, cabinet, metal furniture, railing</t>
  </si>
  <si>
    <t>Optionally show a partially painted surface using gloss enamel</t>
  </si>
  <si>
    <t>Natural wooden or metal tones complementing the enamel red</t>
  </si>
  <si>
    <t>Late afternoon or controlled studio light mimicking warm ambient tones</t>
  </si>
  <si>
    <t>Subtle highlights to emphasize gloss without overwhelming reflection</t>
  </si>
  <si>
    <t>Mood: refined toughness, classic protection, durable quality</t>
  </si>
  <si>
    <t>Soft ¾ top-front angle to show lid, label wrap, and partial bucket curvature</t>
  </si>
  <si>
    <t>Label text must be fully readable with no distortion</t>
  </si>
  <si>
    <t>Visual Detailing:</t>
  </si>
  <si>
    <t>Simulate soft enamel sheen on label background</t>
  </si>
  <si>
    <t>Background surface can show freshly painted gloss on wood or metal</t>
  </si>
  <si>
    <t>Product must look durable, classic, and long-lasting</t>
  </si>
  <si>
    <t>✅ Label base: deep burgundy or enamel red with gloss-inspired gradient</t>
  </si>
  <si>
    <t>✅ “ALKYD ENAMEL” in clean white/silver with clear subheading</t>
  </si>
  <si>
    <t>✅ Background: trims, doors, cabinets, or coated metal surfaces</t>
  </si>
  <si>
    <t>✅ Lighting: ambient or warm-toned studio light to enhance gloss</t>
  </si>
  <si>
    <t>✅ Mood: rich, long-lasting, industrial-class finish</t>
  </si>
  <si>
    <t>Design a high-performance, fire-protection-themed product visualization for a 1-litre white Calyco plastic bucket featuring a specialized matte label wrap for:</t>
  </si>
  <si>
    <t>🔥 Product Name:</t>
  </si>
  <si>
    <t>CALYCO FIRE RETARDANT PAINT</t>
  </si>
  <si>
    <t>Standard 1L matte white plastic body</t>
  </si>
  <si>
    <t>Clean, even surface — symmetrical and professional</t>
  </si>
  <si>
    <t>Industrial white with a gradient or accent of muted red or brick red, symbolizing heat/fire protection</t>
  </si>
  <si>
    <t>Not glossy — flat or ultra-matte label finish</t>
  </si>
  <si>
    <t>Optional: subtle abstract flame silhouette or angular red bands near the base or side</t>
  </si>
  <si>
    <t>“FIRE RETARDANT PAINT” in bold black or dark red</t>
  </si>
  <si>
    <t>Subheading: Flame-Resistant Topcoat for Multi-Surface Protection</t>
  </si>
  <si>
    <t>Font: strong sans-serif, technical and legible</t>
  </si>
  <si>
    <t>“CALYCO” in small grey caps beneath the logo</t>
  </si>
  <si>
    <t>One upright gold two-leaf Calyco icon, exactly as it is, unedited</t>
  </si>
  <si>
    <t>Center-aligned at the top — consistent placement only</t>
  </si>
  <si>
    <t>No distortion, tilt, restyling, or size change</t>
  </si>
  <si>
    <t>Feature Icons Strip:</t>
  </si>
  <si>
    <t>Structured icon line or column with:</t>
  </si>
  <si>
    <t>Flame Resistant</t>
  </si>
  <si>
    <t>UV Resistant</t>
  </si>
  <si>
    <t>Moisture Blocking</t>
  </si>
  <si>
    <t>Industrial Grade</t>
  </si>
  <si>
    <t>1L | Matte | Solvent-Based</t>
  </si>
  <si>
    <t>Industrial or structural backdrop — steel gates, fuel tanks, wood panels, or partitions</t>
  </si>
  <si>
    <t>Slightly rugged but clean setting — real-world context for fire-retardant application</t>
  </si>
  <si>
    <t>Optional: spray equipment in soft focus nearby</t>
  </si>
  <si>
    <t>Midday or artificial lighting (LED-style) to match industrial use</t>
  </si>
  <si>
    <t>No gloss or reflections — emphasize matte fire-shield finish</t>
  </si>
  <si>
    <t>Mood: protective, controlled, fire-safe</t>
  </si>
  <si>
    <t>¾ top-front angle showing full label wrap, bucket lid, and side arc</t>
  </si>
  <si>
    <t>Label must be readable, flat, and undistorted</t>
  </si>
  <si>
    <t>Label wrap shows reddish accents, matte fire-retardant finish</t>
  </si>
  <si>
    <t>Background substrate (steel, concrete, wood) subtly visible</t>
  </si>
  <si>
    <t>Paint texture or coating hint optional, no flame illustration directly</t>
  </si>
  <si>
    <t>✅ Label wrap only — bucket body stays white</t>
  </si>
  <si>
    <t>✅ Label base: industrial white with muted red accent or gradient</t>
  </si>
  <si>
    <t>✅ “FIRE RETARDANT PAINT” in bold black/red with technical subheading</t>
  </si>
  <si>
    <t>✅ Background: industrial surface or coated metal structure</t>
  </si>
  <si>
    <t>✅ Lighting: clean, neutral — matte clarity only</t>
  </si>
  <si>
    <t>✅ Mood: tough, heat-resistant, industrial safety-grade</t>
  </si>
  <si>
    <t>Design a metallic-industrial product visualization for a 1-litre white Calyco plastic paint bucket featuring a premium label wrap for:</t>
  </si>
  <si>
    <t>🔩 Product Name:</t>
  </si>
  <si>
    <t>CALYCO ALUMINIUM PAINT</t>
  </si>
  <si>
    <t>Clean, distortion-free finish — slightly reflective texture acceptable for industrial theme</t>
  </si>
  <si>
    <t>Metallic silver or brushed aluminium-style label background</t>
  </si>
  <si>
    <t>Slight shimmer to reflect the aluminium nature, but not mirror-like</t>
  </si>
  <si>
    <t>Subtle gradient from steel grey to silver may be added for dimension</t>
  </si>
  <si>
    <t>“ALUMINIUM PAINT” in bold black or deep grey</t>
  </si>
  <si>
    <t>Subheading: Durable Metallic Finish for Primed Metal Surfaces</t>
  </si>
  <si>
    <t>Typeface: compact sans-serif with technical styling</t>
  </si>
  <si>
    <t>“CALYCO” below the logo in small caps, neutral grey</t>
  </si>
  <si>
    <t>One upright gold two-leaf Calyco icon, exactly as it is, unaltered</t>
  </si>
  <si>
    <t>Positioned top center — no distortion or re-styling</t>
  </si>
  <si>
    <t>Feature Icons / Strip:</t>
  </si>
  <si>
    <t>Include a horizontal band or side column with icons for:</t>
  </si>
  <si>
    <t>Metallic Gloss Finish</t>
  </si>
  <si>
    <t>Durable Coverage</t>
  </si>
  <si>
    <t>Washable Surface</t>
  </si>
  <si>
    <t>Modified Alkyd</t>
  </si>
  <si>
    <t>1L | Exterior Grade | Industrial Use</t>
  </si>
  <si>
    <t>🏗️ Background Environment</t>
  </si>
  <si>
    <t>Industrial or infrastructure zone — metallic ducts, storage tanks, or pipeline rails</t>
  </si>
  <si>
    <t>Slightly desaturated environment to highlight the metallic sheen of the label and product</t>
  </si>
  <si>
    <t>Optional: a metal brush or spray gun in soft blur behind the bucket</t>
  </si>
  <si>
    <t>Bright controlled lighting to reflect subtle sheen — no harsh glare</t>
  </si>
  <si>
    <t>Light should enhance silver tones and gloss of background surfaces</t>
  </si>
  <si>
    <t>Mood: clean, industrial, metallic precision</t>
  </si>
  <si>
    <t>¾ top-front angle to show the full curvature of the bucket and label</t>
  </si>
  <si>
    <t>Ensure label is distortion-free and legible</t>
  </si>
  <si>
    <t>Simulate metallic printing effect on the label wrap</t>
  </si>
  <si>
    <t>Bucket must remain matte white — only the label has sheen</t>
  </si>
  <si>
    <t>Background may show partially painted aluminium surfaces or ductwork</t>
  </si>
  <si>
    <t>✅ Label base: metallic silver or aluminium with gloss-style shimmer</t>
  </si>
  <si>
    <t>✅ “ALUMINIUM PAINT” in bold black with clean technical subheading</t>
  </si>
  <si>
    <t>✅ Include one unaltered upright Calyco gold two-leaf logo</t>
  </si>
  <si>
    <t>✅ Background: ducts, tanks, fixtures, or industrial railings</t>
  </si>
  <si>
    <t>✅ Lighting: bright, clean, metallic-accented</t>
  </si>
  <si>
    <t>✅ Mood: professional, durable, industrial-grade metallic coating</t>
  </si>
  <si>
    <t>Create a premium, design-focused product visualization for a 1-litre white Calyco plastic bucket featuring a luxurious label wrap for:</t>
  </si>
  <si>
    <t>✨ Product Name:</t>
  </si>
  <si>
    <t>CALYCO NOVA</t>
  </si>
  <si>
    <t>1L clean matte white plastic bucket</t>
  </si>
  <si>
    <t>Sleek, symmetrical body with elegant finish — no smudges or warping</t>
  </si>
  <si>
    <t>Pure white, soft beige, or a luxe designer-neutral (e.g. muted lilac, greige, or sage)</t>
  </si>
  <si>
    <t>Background must evoke quiet luxury and high-end taste</t>
  </si>
  <si>
    <t>Optional: minimal brushstroke or gradient fade for visual depth</t>
  </si>
  <si>
    <t>“NOVA” in metallic gold, silver, or rich black — bold and minimalist</t>
  </si>
  <si>
    <t>Subheading: Ultra-Premium Interior Colour with Lasting Impact</t>
  </si>
  <si>
    <t>Type: sharp sans-serif or elegant serif, high kerning, modern layout</t>
  </si>
  <si>
    <t>“CALYCO” in small caps beneath logo, subtle grey or gold foil effect</t>
  </si>
  <si>
    <t>Use only the official Calyco logo with upright two-leaf gold icon above the word CALYCO</t>
  </si>
  <si>
    <t>Do not change, tilt, restyle, recolor, or reposition the logo</t>
  </si>
  <si>
    <t>It must appear exactly as designed, centered at the top of the label</t>
  </si>
  <si>
    <t>Minimalist icon strip aligned bottom or side:</t>
  </si>
  <si>
    <t>Designer-Grade Colour</t>
  </si>
  <si>
    <t>Ultra-Low VOC</t>
  </si>
  <si>
    <t>High Pigment Load</t>
  </si>
  <si>
    <t>Scrub-Resistant</t>
  </si>
  <si>
    <t>1L | Matte to Gloss | Interior Walls</t>
  </si>
  <si>
    <t>Designer interior setting — modern living room, styled hallway, or gallery-like wall</t>
  </si>
  <si>
    <t>Background wall painted in soft Calyco tone (e.g. Lavender, Linen, Sage Green)</t>
  </si>
  <si>
    <t>Optional: tasteful furnishings in frame — art frame, shadow lines, woodwork</t>
  </si>
  <si>
    <t>Soft ambient light (early morning or sunset tones)</t>
  </si>
  <si>
    <t>Subtle shadows on the wall — highlighting surface finish</t>
  </si>
  <si>
    <t>Mood: luxury, depth, serenity, high aesthetic value</t>
  </si>
  <si>
    <t>Slight top-down ¾ view — showing bucket lid and full label curve</t>
  </si>
  <si>
    <t>Label must remain distortion-free and completely legible</t>
  </si>
  <si>
    <t>Simulate matte or soft-sheen finish depending on the variant</t>
  </si>
  <si>
    <t>Optional: subtle reflection under bucket for studio realism</t>
  </si>
  <si>
    <t>Surface texture on wall should match interior paint quality (matte, soft gloss, etc.)</t>
  </si>
  <si>
    <t>✅ Label base: soft neutral or designer shade (no loud colors)</t>
  </si>
  <si>
    <t>✅ “NOVA” in premium font and finish, clearly visible</t>
  </si>
  <si>
    <t>✅ One unaltered, official upright Calyco two-leaf gold logo — do not change or stylize</t>
  </si>
  <si>
    <t>✅ Background: upscale interior with painted Calyco color</t>
  </si>
  <si>
    <t>✅ Lighting: soft, ambient, luxury-inspired</t>
  </si>
  <si>
    <t>✅ Mood: refined, timeless, ultra-premium interior product</t>
  </si>
  <si>
    <t>Design a luxurious, studio-style product visualization for a 1-litre white Calyco plastic paint bucket featuring a rich, velvet-inspired label wrap for:</t>
  </si>
  <si>
    <t>👑 Product Name:</t>
  </si>
  <si>
    <t>CALYCO REGAL</t>
  </si>
  <si>
    <t>Standard 1L matte white plastic bucket</t>
  </si>
  <si>
    <t>Smooth, symmetrical silhouette — spotless, premium-grade bucket</t>
  </si>
  <si>
    <t>Deep jewel tone (e.g. regal plum, royal navy, deep emerald, or soft maroon)</t>
  </si>
  <si>
    <t>Visual texture suggestion of velvet or brushed matte fabric — subtle, not photographic</t>
  </si>
  <si>
    <t>Flat or velvet-matte label finish to align with the product’s core promise</t>
  </si>
  <si>
    <t>“REGAL” in elegant serif or clean caps with gold foil effect</t>
  </si>
  <si>
    <t>Subheading: Designer-Grade Interior Paint for Luxurious Walls</t>
  </si>
  <si>
    <t>Font hierarchy should reflect premium interiors — minimal, perfectly spaced</t>
  </si>
  <si>
    <t>“CALYCO” beneath the logo in understated grey or gold</t>
  </si>
  <si>
    <t>Include one upright gold two-leaf Calyco icon, placed top center</t>
  </si>
  <si>
    <t>Do not change, tilt, stylize, or recolor the logo in any way — must be exactly as designed</t>
  </si>
  <si>
    <t>Feature Badge Strip:</t>
  </si>
  <si>
    <t>Horizontal or vertical icon line with soft gold or neutral tone:</t>
  </si>
  <si>
    <t>Velvet Finish</t>
  </si>
  <si>
    <t>Fade-Proof Colour</t>
  </si>
  <si>
    <t>Extreme Washability</t>
  </si>
  <si>
    <t>Luxury Pigments</t>
  </si>
  <si>
    <t>1L | Interior | Designer Finish</t>
  </si>
  <si>
    <t>🏛️ Background Environment</t>
  </si>
  <si>
    <t>High-end interior — luxury drawing room, designer foyer, or boutique hotel wall</t>
  </si>
  <si>
    <t>Wall behind bucket painted in a regal Calyco tone (e.g. Barn Red, Lilac, Sage Green)</t>
  </si>
  <si>
    <t>Optional: elegant furniture edges or decor elements visible (e.g. paneling, art frames)</t>
  </si>
  <si>
    <t>Warm white lighting, angled to create velvet-textured shadow depth</t>
  </si>
  <si>
    <t>Controlled soft glow — no hard glare</t>
  </si>
  <si>
    <t>Mood: indulgent, premium, timeless</t>
  </si>
  <si>
    <t>Studio-quality ¾ front-top angle</t>
  </si>
  <si>
    <t>Label and lid fully visible, wrapped neatly — no distortion</t>
  </si>
  <si>
    <t>Details &amp; Finish:</t>
  </si>
  <si>
    <t>Label texture should visually imply velvet touch or muted matte richness</t>
  </si>
  <si>
    <t>Optional: slight soft shadow or reflection under the bucket for realism</t>
  </si>
  <si>
    <t>Background tones must complement the label color — no clash</t>
  </si>
  <si>
    <t>✅ Label base: deep regal color with velvet-inspired matte finish</t>
  </si>
  <si>
    <t>✅ “REGAL” in luxury serif or caps with gold/foil styling</t>
  </si>
  <si>
    <t>✅ One unaltered upright Calyco two-leaf gold logo — no edits permitted</t>
  </si>
  <si>
    <t>✅ Background: luxury interior space with painted feature wall</t>
  </si>
  <si>
    <t>✅ Lighting: warm, soft, elegant</t>
  </si>
  <si>
    <t>✅ Mood: regal, indulgent, designer-class interior finish</t>
  </si>
  <si>
    <t>Matawala Products Database for CALYCO Rebranding</t>
  </si>
  <si>
    <t>Complete Product Catalog CSV</t>
  </si>
  <si>
    <t>Product_ID</t>
  </si>
  <si>
    <t>Product_Name</t>
  </si>
  <si>
    <t>Product_Category</t>
  </si>
  <si>
    <t>Product_Type</t>
  </si>
  <si>
    <t>Technical_Specifications</t>
  </si>
  <si>
    <t>Sheen_Level</t>
  </si>
  <si>
    <t>Gloss_Units</t>
  </si>
  <si>
    <t>Durability</t>
  </si>
  <si>
    <t>Coverage_Per_Gallon</t>
  </si>
  <si>
    <t>Dry_Time</t>
  </si>
  <si>
    <t>Recoat_Time</t>
  </si>
  <si>
    <t>VOC_Content</t>
  </si>
  <si>
    <t>Base_Types_Available</t>
  </si>
  <si>
    <t>Recommended_Substrate</t>
  </si>
  <si>
    <t>Primary_Use</t>
  </si>
  <si>
    <t>Secondary_Use</t>
  </si>
  <si>
    <t>Packaging_Options</t>
  </si>
  <si>
    <t>Container_Sizes</t>
  </si>
  <si>
    <t>Bulk_Packaging</t>
  </si>
  <si>
    <t>Advantages</t>
  </si>
  <si>
    <t>Disadvantages</t>
  </si>
  <si>
    <t>Color_Options</t>
  </si>
  <si>
    <t>Tinting_Capability</t>
  </si>
  <si>
    <t>Special_Features</t>
  </si>
  <si>
    <t>Storage_Requirements</t>
  </si>
  <si>
    <t>Shelf_Life</t>
  </si>
  <si>
    <t>Application_Method</t>
  </si>
  <si>
    <t>Primer_Required</t>
  </si>
  <si>
    <t>Cleanup_Method</t>
  </si>
  <si>
    <t>Temperature_Range</t>
  </si>
  <si>
    <t>Humidity_Tolerance</t>
  </si>
  <si>
    <t>Brand_Equivalent</t>
  </si>
  <si>
    <t>Market_Segment</t>
  </si>
  <si>
    <t>Price_Category</t>
  </si>
  <si>
    <t>CAL001</t>
  </si>
  <si>
    <t>Hi Gloss Latex</t>
  </si>
  <si>
    <t>Interior/Exterior Paint</t>
  </si>
  <si>
    <t>Latex</t>
  </si>
  <si>
    <t>Premium high-gloss latex paint with excellent durability and washability</t>
  </si>
  <si>
    <t>Latex-based, high-gloss finish, moisture-resistant</t>
  </si>
  <si>
    <t>80-100%</t>
  </si>
  <si>
    <t>Extremely High</t>
  </si>
  <si>
    <t>350-400 sq ft</t>
  </si>
  <si>
    <t>2-4 hours</t>
  </si>
  <si>
    <t>4-6 hours</t>
  </si>
  <si>
    <t>&lt;50 g/L</t>
  </si>
  <si>
    <t>Base 1, Base 2, Base 3</t>
  </si>
  <si>
    <t>Drywall, wood, metal, previously painted surfaces</t>
  </si>
  <si>
    <t>Kitchen cabinets, trim, doors</t>
  </si>
  <si>
    <t>Bathrooms, high-traffic areas</t>
  </si>
  <si>
    <t>Quart, Gallon, 5-Gallon</t>
  </si>
  <si>
    <t>1 Qt, 1 Gal, 5 Gal</t>
  </si>
  <si>
    <t>270-gallon totes</t>
  </si>
  <si>
    <t>Easy to clean, stain-resistant, highly durable</t>
  </si>
  <si>
    <t>Shows imperfections, requires perfect prep</t>
  </si>
  <si>
    <t>3000+ colors</t>
  </si>
  <si>
    <t>Yes</t>
  </si>
  <si>
    <t>Single coat coverage, mildew resistant</t>
  </si>
  <si>
    <t>Cool, dry place, 50-80°F</t>
  </si>
  <si>
    <t>Recommended for bare surfaces</t>
  </si>
  <si>
    <t>Soap and water</t>
  </si>
  <si>
    <t>50-90°F</t>
  </si>
  <si>
    <t>Up to 85% RH</t>
  </si>
  <si>
    <t>Sherwin Williams ProClassic</t>
  </si>
  <si>
    <t>Professional &amp; Retail</t>
  </si>
  <si>
    <t>Premium</t>
  </si>
  <si>
    <t>CAL002</t>
  </si>
  <si>
    <t>Semi Gloss Latex</t>
  </si>
  <si>
    <t>Premium semi-gloss latex paint ideal for high-moisture areas</t>
  </si>
  <si>
    <t>Latex-based, semi-gloss finish, moisture-resistant</t>
  </si>
  <si>
    <t>Semi Gloss</t>
  </si>
  <si>
    <t>35-70%</t>
  </si>
  <si>
    <t>Very High</t>
  </si>
  <si>
    <t>375-425 sq ft</t>
  </si>
  <si>
    <t>Drywall, wood, metal, masonry</t>
  </si>
  <si>
    <t>Bathrooms, kitchens, children's rooms</t>
  </si>
  <si>
    <t>Trim, doors, high-traffic areas</t>
  </si>
  <si>
    <t>Good durability, washable, moisture-resistant</t>
  </si>
  <si>
    <t>Can highlight imperfections</t>
  </si>
  <si>
    <t>Mildew resistant, scrubbable</t>
  </si>
  <si>
    <t>Benjamin Moore Advance</t>
  </si>
  <si>
    <t>CAL003</t>
  </si>
  <si>
    <t>Velvet Latex</t>
  </si>
  <si>
    <t>Interior Paint</t>
  </si>
  <si>
    <t>Interior Only</t>
  </si>
  <si>
    <t>Premium velvet finish latex paint with rich appearance</t>
  </si>
  <si>
    <t>Latex-based, velvet finish, decorative sheen</t>
  </si>
  <si>
    <t>Velvet</t>
  </si>
  <si>
    <t>10-25%</t>
  </si>
  <si>
    <t>Moderate</t>
  </si>
  <si>
    <t>400-450 sq ft</t>
  </si>
  <si>
    <t>Drywall, plaster, previously painted surfaces</t>
  </si>
  <si>
    <t>Living rooms, bedrooms, dining rooms</t>
  </si>
  <si>
    <t>Hallways, accent walls</t>
  </si>
  <si>
    <t>Rich appearance, hides minor imperfections</t>
  </si>
  <si>
    <t>Less durable than higher gloss</t>
  </si>
  <si>
    <t>Elegant finish, good hide</t>
  </si>
  <si>
    <t>Sherwin Williams Cashmere</t>
  </si>
  <si>
    <t>Retail</t>
  </si>
  <si>
    <t>CAL004</t>
  </si>
  <si>
    <t>Egg Shell Latex</t>
  </si>
  <si>
    <t>Premium eggshell latex paint with sophisticated appearance</t>
  </si>
  <si>
    <t>Latex-based, eggshell finish, low sheen</t>
  </si>
  <si>
    <t>Eggshell</t>
  </si>
  <si>
    <t>Low-traffic areas, accent walls</t>
  </si>
  <si>
    <t>Warm appearance, hides imperfections well</t>
  </si>
  <si>
    <t>Limited washability</t>
  </si>
  <si>
    <t>Sophisticated look, good hide</t>
  </si>
  <si>
    <t>Benjamin Moore Regal</t>
  </si>
  <si>
    <t>CAL005</t>
  </si>
  <si>
    <t>Egg Shell Single Coat Extra Coverage</t>
  </si>
  <si>
    <t>High-performance eggshell with superior one-coat coverage</t>
  </si>
  <si>
    <t>Latex-based, eggshell finish, enhanced opacity</t>
  </si>
  <si>
    <t>450-500 sq ft</t>
  </si>
  <si>
    <t>Quick repainting projects, time-sensitive jobs</t>
  </si>
  <si>
    <t>Rental properties, new construction</t>
  </si>
  <si>
    <t>One-coat coverage, excellent hide, time-saving</t>
  </si>
  <si>
    <t>Higher cost per gallon</t>
  </si>
  <si>
    <t>Superior opacity, single coat application</t>
  </si>
  <si>
    <t>May not be required</t>
  </si>
  <si>
    <t>Sherwin Williams SuperPaint</t>
  </si>
  <si>
    <t>Professional</t>
  </si>
  <si>
    <t>CAL006</t>
  </si>
  <si>
    <t>Matte Latex</t>
  </si>
  <si>
    <t>Premium matte latex paint with excellent imperfection hiding</t>
  </si>
  <si>
    <t>Latex-based, matte finish, non-reflective</t>
  </si>
  <si>
    <t>0-10%</t>
  </si>
  <si>
    <t>Lower</t>
  </si>
  <si>
    <t>425-475 sq ft</t>
  </si>
  <si>
    <t>Bedrooms, living rooms, ceilings</t>
  </si>
  <si>
    <t>Excellent imperfection hiding, non-reflective</t>
  </si>
  <si>
    <t>Difficult to clean, shows marks</t>
  </si>
  <si>
    <t>Superior hide, sophisticated appearance</t>
  </si>
  <si>
    <t>Benjamin Moore Natura</t>
  </si>
  <si>
    <t>CAL007</t>
  </si>
  <si>
    <t>Flat Contractor Finish</t>
  </si>
  <si>
    <t>Economy flat latex paint for large-scale projects</t>
  </si>
  <si>
    <t>Latex-based, flat finish, contractor-grade</t>
  </si>
  <si>
    <t>Flat</t>
  </si>
  <si>
    <t>0-5%</t>
  </si>
  <si>
    <t>New construction, rental properties</t>
  </si>
  <si>
    <t>Apartment complexes, quick coverage</t>
  </si>
  <si>
    <t>Gallon, 5-Gallon</t>
  </si>
  <si>
    <t>1 Gal, 5 Gal</t>
  </si>
  <si>
    <t>Economical, excellent coverage, hides imperfections</t>
  </si>
  <si>
    <t>Not washable, limited durability</t>
  </si>
  <si>
    <t>Cost-effective, good coverage</t>
  </si>
  <si>
    <t>Sherwin Williams Builders Solution</t>
  </si>
  <si>
    <t>Economy</t>
  </si>
  <si>
    <t>CAL008</t>
  </si>
  <si>
    <t>Plastic Emulsion Interior</t>
  </si>
  <si>
    <t>Emulsion</t>
  </si>
  <si>
    <t>Water-based plastic emulsion for interior walls</t>
  </si>
  <si>
    <t>Plastic emulsion, water-based, breathable</t>
  </si>
  <si>
    <t>Cement, plaster, brick, previously painted surfaces</t>
  </si>
  <si>
    <t>Interior walls, ceilings</t>
  </si>
  <si>
    <t>Budget-friendly projects, rental properties</t>
  </si>
  <si>
    <t>Breathable, cost-effective, good coverage</t>
  </si>
  <si>
    <t>Limited washability, basic durability</t>
  </si>
  <si>
    <t>Breathable formula, economical</t>
  </si>
  <si>
    <t>2 years</t>
  </si>
  <si>
    <t>Asian Paints Tractor Emulsion</t>
  </si>
  <si>
    <t>Budget</t>
  </si>
  <si>
    <t>CAL009</t>
  </si>
  <si>
    <t>Plastic Emulsion Exterior</t>
  </si>
  <si>
    <t>Exterior Paint</t>
  </si>
  <si>
    <t>Exterior Only</t>
  </si>
  <si>
    <t>Weather-resistant plastic emulsion for exterior surfaces</t>
  </si>
  <si>
    <t>Plastic emulsion, weather-resistant, UV protection</t>
  </si>
  <si>
    <t>Cement, plaster, brick, stucco</t>
  </si>
  <si>
    <t>Exterior walls, boundary walls</t>
  </si>
  <si>
    <t>Commercial buildings, residential exteriors</t>
  </si>
  <si>
    <t>Weather-resistant, UV protection, breathable</t>
  </si>
  <si>
    <t>Requires frequent recoating</t>
  </si>
  <si>
    <t>UV resistant, weatherproof</t>
  </si>
  <si>
    <t>40-100°F</t>
  </si>
  <si>
    <t>Up to 90% RH</t>
  </si>
  <si>
    <t>Berger Weathercoat</t>
  </si>
  <si>
    <t>Commercial</t>
  </si>
  <si>
    <t>CAL010</t>
  </si>
  <si>
    <t>Water Primer</t>
  </si>
  <si>
    <t>High-quality water-based primer for all surfaces</t>
  </si>
  <si>
    <t>Latex-based, sealing primer, stain-blocking</t>
  </si>
  <si>
    <t>N/A</t>
  </si>
  <si>
    <t>1-2 hours</t>
  </si>
  <si>
    <t>Single Base</t>
  </si>
  <si>
    <t>Wood, metal, drywall, masonry</t>
  </si>
  <si>
    <t>Surface preparation, stain blocking</t>
  </si>
  <si>
    <t>New construction, repainting</t>
  </si>
  <si>
    <t>Excellent adhesion, stain-blocking, fast-drying</t>
  </si>
  <si>
    <t>Requires topcoat</t>
  </si>
  <si>
    <t>White and tintable</t>
  </si>
  <si>
    <t>Limited tinting</t>
  </si>
  <si>
    <t>Fast-drying, stain-blocking</t>
  </si>
  <si>
    <t>Not required</t>
  </si>
  <si>
    <t>Kilz 2 Latex</t>
  </si>
  <si>
    <t>Standard</t>
  </si>
  <si>
    <t>Enamel Paint</t>
  </si>
  <si>
    <t>Alkyd</t>
  </si>
  <si>
    <t>Oil-based alkyd enamel with superior durability</t>
  </si>
  <si>
    <t>Alkyd-based, oil-modified, high-gloss finish</t>
  </si>
  <si>
    <t>8-16 hours</t>
  </si>
  <si>
    <t>&lt;250 g/L</t>
  </si>
  <si>
    <t>Wood, metal, previously painted surfaces</t>
  </si>
  <si>
    <t>Trim, doors, cabinets</t>
  </si>
  <si>
    <t>Industrial equipment, machinery</t>
  </si>
  <si>
    <t>200-liter drums</t>
  </si>
  <si>
    <t>Extremely durable, chemical-resistant</t>
  </si>
  <si>
    <t>Slow drying, strong odor</t>
  </si>
  <si>
    <t>Chemical resistant, long-lasting</t>
  </si>
  <si>
    <t>Sherwin Williams All Surface Enamel</t>
  </si>
  <si>
    <t>CAL012</t>
  </si>
  <si>
    <t>Quick Drying Enamel</t>
  </si>
  <si>
    <t>Fast-drying alkyd enamel for quick turnaround projects</t>
  </si>
  <si>
    <t>Modified alkyd, quick-drying formula</t>
  </si>
  <si>
    <t>325-375 sq ft</t>
  </si>
  <si>
    <t>4-8 hours</t>
  </si>
  <si>
    <t>Industrial applications, machinery</t>
  </si>
  <si>
    <t>Quick turnaround projects, repairs</t>
  </si>
  <si>
    <t>Fast-drying, durable, chemical-resistant</t>
  </si>
  <si>
    <t>Strong odor, requires ventilation</t>
  </si>
  <si>
    <t>Quick turnaround, industrial strength</t>
  </si>
  <si>
    <t>Rust-Oleum Universal</t>
  </si>
  <si>
    <t>Industrial</t>
  </si>
  <si>
    <t>CAL013</t>
  </si>
  <si>
    <t>Epoxy Paint</t>
  </si>
  <si>
    <t>Specialty Paint</t>
  </si>
  <si>
    <t>Epoxy</t>
  </si>
  <si>
    <t>Two-component epoxy paint for extreme durability</t>
  </si>
  <si>
    <t>Epoxy-based, chemical-resistant, high-build</t>
  </si>
  <si>
    <t>250-300 sq ft</t>
  </si>
  <si>
    <t>6-8 hours</t>
  </si>
  <si>
    <t>12-24 hours</t>
  </si>
  <si>
    <t>&lt;100 g/L</t>
  </si>
  <si>
    <t>Mixed Components</t>
  </si>
  <si>
    <t>Concrete, metal, previously painted surfaces</t>
  </si>
  <si>
    <t>Industrial floors, chemical plants</t>
  </si>
  <si>
    <t>Garages, workshops, high-traffic areas</t>
  </si>
  <si>
    <t>Chemical-resistant, extremely durable</t>
  </si>
  <si>
    <t>Complex mixing, professional application</t>
  </si>
  <si>
    <t>Limited colors</t>
  </si>
  <si>
    <t>No</t>
  </si>
  <si>
    <t>Chemical resistance, abrasion resistance</t>
  </si>
  <si>
    <t>Cool, dry place, 40-80°F</t>
  </si>
  <si>
    <t>Recommended</t>
  </si>
  <si>
    <t>Special solvents</t>
  </si>
  <si>
    <t>60-85°F</t>
  </si>
  <si>
    <t>Sherwin Williams ArmorSeal</t>
  </si>
  <si>
    <t>CAL014</t>
  </si>
  <si>
    <t>Bitumen Emulsion</t>
  </si>
  <si>
    <t>Waterproofing</t>
  </si>
  <si>
    <t>Bitumen</t>
  </si>
  <si>
    <t>Water-based bitumen emulsion for waterproofing</t>
  </si>
  <si>
    <t>Bitumen-based, water-repellent, flexible</t>
  </si>
  <si>
    <t>200-250 sq ft</t>
  </si>
  <si>
    <t>Concrete, masonry, roofing</t>
  </si>
  <si>
    <t>Waterproofing, roof coatings</t>
  </si>
  <si>
    <t>Foundation walls, basement waterproofing</t>
  </si>
  <si>
    <t>Excellent waterproofing, flexible</t>
  </si>
  <si>
    <t>Limited color options, maintenance required</t>
  </si>
  <si>
    <t>Black only</t>
  </si>
  <si>
    <t>Waterproof, flexible coating</t>
  </si>
  <si>
    <t>Recommended for porous surfaces</t>
  </si>
  <si>
    <t>Henry Bitumen Emulsion</t>
  </si>
  <si>
    <t>CAL015</t>
  </si>
  <si>
    <t>Bitumen Primer</t>
  </si>
  <si>
    <t>Bitumen-based primer for waterproofing systems</t>
  </si>
  <si>
    <t>Bitumen-based, penetrating primer</t>
  </si>
  <si>
    <t>300-350 sq ft</t>
  </si>
  <si>
    <t>Concrete, masonry, metal</t>
  </si>
  <si>
    <t>Primer for waterproofing, corrosion protection</t>
  </si>
  <si>
    <t>Industrial structures, marine applications</t>
  </si>
  <si>
    <t>Penetrating primer, corrosion protection</t>
  </si>
  <si>
    <t>Penetrating formula, corrosion resistant</t>
  </si>
  <si>
    <t>Rust-Oleum Bitumen Primer</t>
  </si>
  <si>
    <t>CAL016</t>
  </si>
  <si>
    <t>Polyurethane Paint 2-Pack</t>
  </si>
  <si>
    <t>Polyurethane</t>
  </si>
  <si>
    <t>Two-component polyurethane paint for marine and industrial use</t>
  </si>
  <si>
    <t>Polyurethane-based, chemical-resistant, UV-stable</t>
  </si>
  <si>
    <t>85-95%</t>
  </si>
  <si>
    <t>8-12 hours</t>
  </si>
  <si>
    <t>&lt;420 g/L</t>
  </si>
  <si>
    <t>Metal, fiberglass, previously painted surfaces</t>
  </si>
  <si>
    <t>Marine applications, industrial equipment</t>
  </si>
  <si>
    <t>Automotive, aerospace, chemical plants</t>
  </si>
  <si>
    <t>Quart, Gallon</t>
  </si>
  <si>
    <t>1 Qt, 1 Gal</t>
  </si>
  <si>
    <t>UV-stable, chemical-resistant, marine-grade</t>
  </si>
  <si>
    <t>Professional application required</t>
  </si>
  <si>
    <t>Standard colors</t>
  </si>
  <si>
    <t>Limited</t>
  </si>
  <si>
    <t>UV resistance, chemical resistance</t>
  </si>
  <si>
    <t>Spray, brush</t>
  </si>
  <si>
    <t>International Interthane</t>
  </si>
  <si>
    <t>Marine/Industrial</t>
  </si>
  <si>
    <t>CAL017</t>
  </si>
  <si>
    <t>Road Marking Paint</t>
  </si>
  <si>
    <t>Acrylic</t>
  </si>
  <si>
    <t>High-visibility paint for road and traffic markings</t>
  </si>
  <si>
    <t>Acrylic-based, reflective, fast-drying</t>
  </si>
  <si>
    <t>70-90%</t>
  </si>
  <si>
    <t>150-200 sq ft</t>
  </si>
  <si>
    <t>30 minutes</t>
  </si>
  <si>
    <t>Asphalt, concrete road surfaces</t>
  </si>
  <si>
    <t>Road markings, parking lots</t>
  </si>
  <si>
    <t>Sports courts, warehouse floors</t>
  </si>
  <si>
    <t>Fast-drying, high-visibility, durable</t>
  </si>
  <si>
    <t>Specialized application equipment</t>
  </si>
  <si>
    <t>White and yellow</t>
  </si>
  <si>
    <t>Reflective properties, quick-drying</t>
  </si>
  <si>
    <t>Spray, specialized equipment</t>
  </si>
  <si>
    <t>50-100°F</t>
  </si>
  <si>
    <t>Below 85% RH</t>
  </si>
  <si>
    <t>Sherwin Williams B25R1</t>
  </si>
  <si>
    <t>Specialty</t>
  </si>
  <si>
    <t>CAL018</t>
  </si>
  <si>
    <t>Thermoplastic Acrylic Paint</t>
  </si>
  <si>
    <t>Heat-resistant acrylic paint for high-temperature applications</t>
  </si>
  <si>
    <t>Acrylic-based, heat-resistant, protective</t>
  </si>
  <si>
    <t>35-60%</t>
  </si>
  <si>
    <t>Metal, masonry, previously painted surfaces</t>
  </si>
  <si>
    <t>High-temperature equipment, industrial pipes</t>
  </si>
  <si>
    <t>Automotive parts, HVAC systems</t>
  </si>
  <si>
    <t>Heat-resistant, protective, durable</t>
  </si>
  <si>
    <t>Requires proper surface preparation</t>
  </si>
  <si>
    <t>Heat resistance up to 200°F</t>
  </si>
  <si>
    <t>Rust-Oleum High Heat</t>
  </si>
  <si>
    <t>CAL019</t>
  </si>
  <si>
    <t>Synthetic Enamel</t>
  </si>
  <si>
    <t>Synthetic</t>
  </si>
  <si>
    <t>General-purpose synthetic enamel for multiple surfaces</t>
  </si>
  <si>
    <t>Synthetic resin-based, good durability</t>
  </si>
  <si>
    <t>Wood, metal, masonry, previously painted surfaces</t>
  </si>
  <si>
    <t>General maintenance, decorative finishing</t>
  </si>
  <si>
    <t>Furniture, fixtures, industrial equipment</t>
  </si>
  <si>
    <t>Versatile, good durability, cost-effective</t>
  </si>
  <si>
    <t>Moderate drying time</t>
  </si>
  <si>
    <t>Multi-surface application, cost-effective</t>
  </si>
  <si>
    <t>Asian Paints Apcolite</t>
  </si>
  <si>
    <t>General</t>
  </si>
  <si>
    <t>CAL020</t>
  </si>
  <si>
    <t>Thinner</t>
  </si>
  <si>
    <t>Solvent</t>
  </si>
  <si>
    <t>General Use</t>
  </si>
  <si>
    <t>High-quality thinner for solvent-based paints</t>
  </si>
  <si>
    <t>Petroleum-based solvent, paint thinner</t>
  </si>
  <si>
    <t>High VOC</t>
  </si>
  <si>
    <t>Single Product</t>
  </si>
  <si>
    <t>For thinning oil-based paints</t>
  </si>
  <si>
    <t>Paint thinning, cleanup</t>
  </si>
  <si>
    <t>Brush cleaning, equipment maintenance</t>
  </si>
  <si>
    <t>High-quality solvent, multi-purpose</t>
  </si>
  <si>
    <t>Flammable, strong odor</t>
  </si>
  <si>
    <t>Clear</t>
  </si>
  <si>
    <t>Multi-purpose solvent</t>
  </si>
  <si>
    <t>Cool, dry place, below 80°F</t>
  </si>
  <si>
    <t>Solvent only</t>
  </si>
  <si>
    <t>32-100°F</t>
  </si>
  <si>
    <t>Up to 95% RH</t>
  </si>
  <si>
    <t>Klean-Strip Thinner</t>
  </si>
  <si>
    <t>CAL021</t>
  </si>
  <si>
    <t>Aluminum Paint</t>
  </si>
  <si>
    <t>Heat-reflective aluminum paint for metal surfaces</t>
  </si>
  <si>
    <t>Aluminum pigment, alkyd-based, heat-reflective</t>
  </si>
  <si>
    <t>Metal surfaces, roofing, industrial equipment</t>
  </si>
  <si>
    <t>Heat reflection, metal protection</t>
  </si>
  <si>
    <t>Roofing, tanks, industrial structures</t>
  </si>
  <si>
    <t>Heat-reflective, corrosion-resistant</t>
  </si>
  <si>
    <t>Requires stirring, specialized application</t>
  </si>
  <si>
    <t>Aluminum only</t>
  </si>
  <si>
    <t>Heat reflection, corrosion protection</t>
  </si>
  <si>
    <t>Rust-Oleum Aluminum</t>
  </si>
  <si>
    <t>CAL022</t>
  </si>
  <si>
    <t>Elastomeric waterproof coating for exterior surfaces</t>
  </si>
  <si>
    <t>Acrylic-based, flexible, waterproof</t>
  </si>
  <si>
    <t>5-15%</t>
  </si>
  <si>
    <t>100-150 sq ft</t>
  </si>
  <si>
    <t>Base 1, Base 2</t>
  </si>
  <si>
    <t>Concrete</t>
  </si>
  <si>
    <t>masonry</t>
  </si>
  <si>
    <t>stucco</t>
  </si>
  <si>
    <t>Waterproofing, crack bridging</t>
  </si>
  <si>
    <t>Exterior walls, roofing, basements</t>
  </si>
  <si>
    <t>Flexible, crack-bridging, waterproof</t>
  </si>
  <si>
    <t>Thick application required</t>
  </si>
  <si>
    <t>Crack bridging, flexible membrane</t>
  </si>
  <si>
    <t>Surface preparation critical</t>
  </si>
  <si>
    <t>Sherwin Williams Loxon</t>
  </si>
  <si>
    <t>CAL023</t>
  </si>
  <si>
    <t>Varnish</t>
  </si>
  <si>
    <t>Wood Finish</t>
  </si>
  <si>
    <t>Clear protective varnish for wood surfaces</t>
  </si>
  <si>
    <t>Alkyd-based, UV-resistant, clear finish</t>
  </si>
  <si>
    <t>Wood surfaces, furniture, flooring</t>
  </si>
  <si>
    <t>Wood protection, enhancement</t>
  </si>
  <si>
    <t>Furniture, trim, exterior wood</t>
  </si>
  <si>
    <t>UV-resistant, enhances wood grain</t>
  </si>
  <si>
    <t>Requires multiple coats</t>
  </si>
  <si>
    <t>UV protection, enhances natural wood</t>
  </si>
  <si>
    <t>Brush, spray</t>
  </si>
  <si>
    <t>Up to 75% RH</t>
  </si>
  <si>
    <t>Minwax Helmsman</t>
  </si>
  <si>
    <t>description</t>
  </si>
  <si>
    <t>finish_type</t>
  </si>
  <si>
    <t>suitable_surfaces</t>
  </si>
  <si>
    <t>Beige 01</t>
  </si>
  <si>
    <t>Expertly formulated trace-VOC and water-based paint with high pigment content for rich and vibrant colour coverage</t>
  </si>
  <si>
    <t>Water-based low VOC formulation with high pigment content</t>
  </si>
  <si>
    <t>Excellent coverage with rich vibrant colour</t>
  </si>
  <si>
    <t>Scrubbable and stain resistant</t>
  </si>
  <si>
    <t>Living rooms bedrooms dining rooms</t>
  </si>
  <si>
    <t>2.5L tin</t>
  </si>
  <si>
    <t>Low VOC (trace VOC)</t>
  </si>
  <si>
    <t>10-13m² per litre</t>
  </si>
  <si>
    <t>1 hour</t>
  </si>
  <si>
    <t>Matt</t>
  </si>
  <si>
    <t>Paint</t>
  </si>
  <si>
    <t>Clean and dry surfaces before application</t>
  </si>
  <si>
    <t>Apply with brush roller or spray</t>
  </si>
  <si>
    <t>Water-based cleanup</t>
  </si>
  <si>
    <t>Follow container instructions</t>
  </si>
  <si>
    <t>Store in cool dry place</t>
  </si>
  <si>
    <t>5°C to 35°C</t>
  </si>
  <si>
    <t>Brush roller or spray</t>
  </si>
  <si>
    <t>Beige 02</t>
  </si>
  <si>
    <t>Beige 03</t>
  </si>
  <si>
    <t>Beige 04</t>
  </si>
  <si>
    <t>Beige 05</t>
  </si>
  <si>
    <t>Black 01</t>
  </si>
  <si>
    <t>Black 02</t>
  </si>
  <si>
    <t>Blue 01</t>
  </si>
  <si>
    <t>Blue 02</t>
  </si>
  <si>
    <t>Blue 03</t>
  </si>
  <si>
    <t>Green 01</t>
  </si>
  <si>
    <t>Green 02</t>
  </si>
  <si>
    <t>Grey 01</t>
  </si>
  <si>
    <t>Grey 02</t>
  </si>
  <si>
    <t>White 01</t>
  </si>
  <si>
    <t>White 02</t>
  </si>
  <si>
    <t>short_description</t>
  </si>
  <si>
    <t>details</t>
  </si>
  <si>
    <t>BEHR ULTRA Interior Paint</t>
  </si>
  <si>
    <t>Premium interior paint with stain-blocking technology and one-coat coverage</t>
  </si>
  <si>
    <t>Stain-blocking interior paint with superior coverage</t>
  </si>
  <si>
    <t>Advanced stain-blocking technology, washable, fade-resistant</t>
  </si>
  <si>
    <t>One-coat coverage, stain-resistant, washable</t>
  </si>
  <si>
    <t>Stain-blocking primer, antimicrobial finish, low odor</t>
  </si>
  <si>
    <t>Flat, Eggshell, Satin, Semi-Gloss</t>
  </si>
  <si>
    <t>Drywall, plaster, masonry, wood</t>
  </si>
  <si>
    <t>Living rooms, bedrooms, kitchens, bathrooms</t>
  </si>
  <si>
    <t>$45-65 per gallon</t>
  </si>
  <si>
    <t>Coverage: 250-400 sq ft per gallon</t>
  </si>
  <si>
    <t>Water-based acrylic</t>
  </si>
  <si>
    <t>250-400 sq ft per gallon</t>
  </si>
  <si>
    <t>Interior walls, ceilings, trim</t>
  </si>
  <si>
    <t>Apply with brush, roller, or sprayer</t>
  </si>
  <si>
    <t>1 hour to touch, 4 hours to recoat</t>
  </si>
  <si>
    <t>4 hours</t>
  </si>
  <si>
    <t>BEHR ULTRA Exterior Paint</t>
  </si>
  <si>
    <t>Weather-resistant exterior paint with advanced durability</t>
  </si>
  <si>
    <t>Durable exterior paint for all weather conditions</t>
  </si>
  <si>
    <t>Weather-resistant, fade-resistant, self-priming</t>
  </si>
  <si>
    <t>Exterior siding, trim, doors</t>
  </si>
  <si>
    <t>All-weather protection, fade-resistant, self-priming</t>
  </si>
  <si>
    <t>UV protection, mildew-resistant, dirt-resistant</t>
  </si>
  <si>
    <t>Flat, Satin, Semi-Gloss</t>
  </si>
  <si>
    <t>Wood, vinyl, fiber cement, masonry</t>
  </si>
  <si>
    <t>Siding, trim, doors, shutters</t>
  </si>
  <si>
    <t>$50-70 per gallon</t>
  </si>
  <si>
    <t>100% acrylic latex</t>
  </si>
  <si>
    <t>Exterior wood, vinyl, masonry</t>
  </si>
  <si>
    <t>BEHR Transparent Wood Stain</t>
  </si>
  <si>
    <t>Natural wood stain that enhances wood grain while providing protection</t>
  </si>
  <si>
    <t>Clear wood stain that enhances natural wood beauty</t>
  </si>
  <si>
    <t>UV protection, water-repellent, enhances wood grain</t>
  </si>
  <si>
    <t>Wood Stains</t>
  </si>
  <si>
    <t>Exterior wood surfaces</t>
  </si>
  <si>
    <t>Natural appearance, UV protection, water-repellent</t>
  </si>
  <si>
    <t>Semi-transparent, breathable, easy application</t>
  </si>
  <si>
    <t>Natural/Transparent</t>
  </si>
  <si>
    <t>Bare or previously stained wood</t>
  </si>
  <si>
    <t>Decks, fences, siding, outdoor furniture</t>
  </si>
  <si>
    <t>$35-50 per gallon</t>
  </si>
  <si>
    <t>Coverage: 150-300 sq ft per gallon</t>
  </si>
  <si>
    <t>Oil-based</t>
  </si>
  <si>
    <t>150-300 sq ft per gallon</t>
  </si>
  <si>
    <t>Exterior wood decks, fences, siding</t>
  </si>
  <si>
    <t>Apply with brush, pad, or sprayer</t>
  </si>
  <si>
    <t>2-4 hours to touch, 24 hours to recoat</t>
  </si>
  <si>
    <t>24 hours</t>
  </si>
  <si>
    <t>BEHR EXPRESS Interior Paint</t>
  </si>
  <si>
    <t>High-quality interior paint for superior performance and durability</t>
  </si>
  <si>
    <t>Premium interior paint with advanced technology</t>
  </si>
  <si>
    <t>Advanced formula with superior coverage and durability</t>
  </si>
  <si>
    <t>Interior surfaces</t>
  </si>
  <si>
    <t>Superior coverage, fade-resistant, easy application</t>
  </si>
  <si>
    <t>Low odor, quick-drying, washable</t>
  </si>
  <si>
    <t>Wood, drywall, masonry, metal</t>
  </si>
  <si>
    <t>Walls, ceilings, trim, doors</t>
  </si>
  <si>
    <t>$51-89 per gallon</t>
  </si>
  <si>
    <t>Coverage: 382-484 sq ft per gallon</t>
  </si>
  <si>
    <t>289-496 sq ft per gallon</t>
  </si>
  <si>
    <t>&lt;51 g/L</t>
  </si>
  <si>
    <t>2 hour to touch, 6 hours to recoat</t>
  </si>
  <si>
    <t>BEHR PREMIUM Interior Paint</t>
  </si>
  <si>
    <t>Semi-Gloss</t>
  </si>
  <si>
    <t>$51-67 per gallon</t>
  </si>
  <si>
    <t>Coverage: 328-471 sq ft per gallon</t>
  </si>
  <si>
    <t>217-478 sq ft per gallon</t>
  </si>
  <si>
    <t>&lt;183 g/L</t>
  </si>
  <si>
    <t>2 hour to touch, 5 hours to recoat</t>
  </si>
  <si>
    <t>5 hours</t>
  </si>
  <si>
    <t>BEHR MARQUEE Interior Paint</t>
  </si>
  <si>
    <t>$70-65 per gallon</t>
  </si>
  <si>
    <t>Coverage: 226-510 sq ft per gallon</t>
  </si>
  <si>
    <t>253-407 sq ft per gallon</t>
  </si>
  <si>
    <t>&lt;54 g/L</t>
  </si>
  <si>
    <t>1 hour to touch, 7 hours to recoat</t>
  </si>
  <si>
    <t>BEHR DYNASTY Interior Paint</t>
  </si>
  <si>
    <t>$74-74 per gallon</t>
  </si>
  <si>
    <t>Coverage: 386-591 sq ft per gallon</t>
  </si>
  <si>
    <t>390-585 sq ft per gallon</t>
  </si>
  <si>
    <t>&lt;160 g/L</t>
  </si>
  <si>
    <t>6 hours</t>
  </si>
  <si>
    <t>BEHR EXPRESS Exterior Paint</t>
  </si>
  <si>
    <t>High-quality exterior paint for superior performance and durability</t>
  </si>
  <si>
    <t>Premium exterior paint with advanced technology</t>
  </si>
  <si>
    <t>Exterior surfaces</t>
  </si>
  <si>
    <t>Satin</t>
  </si>
  <si>
    <t>$76-70 per gallon</t>
  </si>
  <si>
    <t>Coverage: 286-591 sq ft per gallon</t>
  </si>
  <si>
    <t>364-468 sq ft per gallon</t>
  </si>
  <si>
    <t>&lt;238 g/L</t>
  </si>
  <si>
    <t>Exterior siding, trim</t>
  </si>
  <si>
    <t>2 hour to touch, 4 hours to recoat</t>
  </si>
  <si>
    <t>BEHR SEMI-TRANSPARENT Exterior Paint</t>
  </si>
  <si>
    <t>$46-78 per gallon</t>
  </si>
  <si>
    <t>Coverage: 368-529 sq ft per gallon</t>
  </si>
  <si>
    <t>248-537 sq ft per gallon</t>
  </si>
  <si>
    <t>&lt;219 g/L</t>
  </si>
  <si>
    <t>BEHR MARQUEE Exterior Paint</t>
  </si>
  <si>
    <t>$72-87 per gallon</t>
  </si>
  <si>
    <t>Coverage: 282-534 sq ft per gallon</t>
  </si>
  <si>
    <t>309-469 sq ft per gallon</t>
  </si>
  <si>
    <t>&lt;71 g/L</t>
  </si>
  <si>
    <t>BEHR PREMIUM PLUS Exterior Paint</t>
  </si>
  <si>
    <t>$58-75 per gallon</t>
  </si>
  <si>
    <t>Coverage: 397-474 sq ft per gallon</t>
  </si>
  <si>
    <t>390-439 sq ft per gallon</t>
  </si>
  <si>
    <t>&lt;152 g/L</t>
  </si>
  <si>
    <t>BEHR SOLID COLOR Exterior Paint</t>
  </si>
  <si>
    <t>$50-83 per gallon</t>
  </si>
  <si>
    <t>Coverage: 224-574 sq ft per gallon</t>
  </si>
  <si>
    <t>271-416 sq ft per gallon</t>
  </si>
  <si>
    <t>&lt;154 g/L</t>
  </si>
  <si>
    <t>7 hours</t>
  </si>
  <si>
    <t>BEHR WATERPROOFING Exterior Paint</t>
  </si>
  <si>
    <t>$64-81 per gallon</t>
  </si>
  <si>
    <t>Coverage: 282-415 sq ft per gallon</t>
  </si>
  <si>
    <t>317-468 sq ft per gallon</t>
  </si>
  <si>
    <t>&lt;153 g/L</t>
  </si>
  <si>
    <t>1 hour to touch, 6 hours to recoat</t>
  </si>
  <si>
    <t>BEHR PREMIUM Exterior Paint</t>
  </si>
  <si>
    <t>$56-86 per gallon</t>
  </si>
  <si>
    <t>Coverage: 224-480 sq ft per gallon</t>
  </si>
  <si>
    <t>254-458 sq ft per gallon</t>
  </si>
  <si>
    <t>&lt;132 g/L</t>
  </si>
  <si>
    <t>BEHR SOLID COLOR Wood Stains</t>
  </si>
  <si>
    <t>High-quality wood stains for superior performance and durability</t>
  </si>
  <si>
    <t>Premium wood stains with advanced technology</t>
  </si>
  <si>
    <t>$63-74 per gallon</t>
  </si>
  <si>
    <t>Coverage: 352-540 sq ft per gallon</t>
  </si>
  <si>
    <t>244-471 sq ft per gallon</t>
  </si>
  <si>
    <t>&lt;162 g/L</t>
  </si>
  <si>
    <t>BEHR PREMIUM PLUS Wood Stains</t>
  </si>
  <si>
    <t>$70-73 per gallon</t>
  </si>
  <si>
    <t>Coverage: 398-583 sq ft per gallon</t>
  </si>
  <si>
    <t>236-528 sq ft per gallon</t>
  </si>
  <si>
    <t>&lt;247 g/L</t>
  </si>
  <si>
    <t>BEHR WATERPROOFING Interior Paint</t>
  </si>
  <si>
    <t>$42-88 per gallon</t>
  </si>
  <si>
    <t>Coverage: 360-510 sq ft per gallon</t>
  </si>
  <si>
    <t>321-596 sq ft per gallon</t>
  </si>
  <si>
    <t>&lt;96 g/L</t>
  </si>
  <si>
    <t>BEHR PREMIUM PLUS Interior Paint</t>
  </si>
  <si>
    <t>$75-74 per gallon</t>
  </si>
  <si>
    <t>Coverage: 388-597 sq ft per gallon</t>
  </si>
  <si>
    <t>389-570 sq ft per gallon</t>
  </si>
  <si>
    <t>&lt;137 g/L</t>
  </si>
  <si>
    <t>BEHR DECKOVER Interior Paint</t>
  </si>
  <si>
    <t>$52-83 per gallon</t>
  </si>
  <si>
    <t>Coverage: 229-431 sq ft per gallon</t>
  </si>
  <si>
    <t>262-508 sq ft per gallon</t>
  </si>
  <si>
    <t>&lt;124 g/L</t>
  </si>
  <si>
    <t>BEHR SOLID COLOR Interior Paint</t>
  </si>
  <si>
    <t>$35-83 per gallon</t>
  </si>
  <si>
    <t>Coverage: 371-535 sq ft per gallon</t>
  </si>
  <si>
    <t>314-502 sq ft per gallon</t>
  </si>
  <si>
    <t>&lt;155 g/L</t>
  </si>
  <si>
    <t>1 hour to touch, 5 hours to recoat</t>
  </si>
  <si>
    <t>BEHR DYNASTY Exterior Paint</t>
  </si>
  <si>
    <t>$75-60 per gallon</t>
  </si>
  <si>
    <t>Coverage: 311-448 sq ft per gallon</t>
  </si>
  <si>
    <t>315-460 sq ft per gallon</t>
  </si>
  <si>
    <t>&lt;108 g/L</t>
  </si>
  <si>
    <t>2 hour to touch, 7 hours to recoat</t>
  </si>
  <si>
    <t>BEHR DECKOVER Exterior Paint</t>
  </si>
  <si>
    <t>$73-87 per gallon</t>
  </si>
  <si>
    <t>Coverage: 277-479 sq ft per gallon</t>
  </si>
  <si>
    <t>251-469 sq ft per gallon</t>
  </si>
  <si>
    <t>&lt;215 g/L</t>
  </si>
  <si>
    <t>BEHR ULTRA Wood Stains</t>
  </si>
  <si>
    <t>$63-71 per gallon</t>
  </si>
  <si>
    <t>Coverage: 309-543 sq ft per gallon</t>
  </si>
  <si>
    <t>203-540 sq ft per gallon</t>
  </si>
  <si>
    <t>&lt;225 g/L</t>
  </si>
  <si>
    <t>BEHR EXPRESS Wood Stains</t>
  </si>
  <si>
    <t>$58-86 per gallon</t>
  </si>
  <si>
    <t>Coverage: 257-529 sq ft per gallon</t>
  </si>
  <si>
    <t>227-408 sq ft per gallon</t>
  </si>
  <si>
    <t>&lt;56 g/L</t>
  </si>
  <si>
    <t>BEHR SEMI-TRANSPARENT Wood Stains</t>
  </si>
  <si>
    <t>$56-87 per gallon</t>
  </si>
  <si>
    <t>Coverage: 379-560 sq ft per gallon</t>
  </si>
  <si>
    <t>326-577 sq ft per gallon</t>
  </si>
  <si>
    <t>&lt;139 g/L</t>
  </si>
  <si>
    <t>BEHR MARQUEE Wood Stains</t>
  </si>
  <si>
    <t>$47-87 per gallon</t>
  </si>
  <si>
    <t>Coverage: 283-505 sq ft per gallon</t>
  </si>
  <si>
    <t>347-511 sq ft per gallon</t>
  </si>
  <si>
    <t>&lt;233 g/L</t>
  </si>
  <si>
    <t>BEHR WATERPROOFING Wood Stains</t>
  </si>
  <si>
    <t>$52-71 per gallon</t>
  </si>
  <si>
    <t>Coverage: 286-588 sq ft per gallon</t>
  </si>
  <si>
    <t>389-582 sq ft per gallon</t>
  </si>
  <si>
    <t>&lt;243 g/L</t>
  </si>
  <si>
    <t>BEHR DECKOVER Wood Stains</t>
  </si>
  <si>
    <t>$31-64 per gallon</t>
  </si>
  <si>
    <t>Coverage: 304-446 sq ft per gallon</t>
  </si>
  <si>
    <t>238-478 sq ft per gallon</t>
  </si>
  <si>
    <t>BEHR DECKOVER Specialty Paints</t>
  </si>
  <si>
    <t>High-quality specialty paints for superior performance and durability</t>
  </si>
  <si>
    <t>Premium specialty paints with advanced technology</t>
  </si>
  <si>
    <t>Specialty Paints</t>
  </si>
  <si>
    <t>$43-64 per gallon</t>
  </si>
  <si>
    <t>Coverage: 234-542 sq ft per gallon</t>
  </si>
  <si>
    <t>390-508 sq ft per gallon</t>
  </si>
  <si>
    <t>&lt;191 g/L</t>
  </si>
  <si>
    <t>BEHR SEMI-TRANSPARENT Specialty Paints</t>
  </si>
  <si>
    <t>$42-66 per gallon</t>
  </si>
  <si>
    <t>Coverage: 359-414 sq ft per gallon</t>
  </si>
  <si>
    <t>315-463 sq ft per gallon</t>
  </si>
  <si>
    <t>&lt;179 g/L</t>
  </si>
  <si>
    <t>BEHR MARQUEE Specialty Paints</t>
  </si>
  <si>
    <t>$35-81 per gallon</t>
  </si>
  <si>
    <t>Coverage: 287-494 sq ft per gallon</t>
  </si>
  <si>
    <t>378-487 sq ft per gallon</t>
  </si>
  <si>
    <t>&lt;200 g/L</t>
  </si>
  <si>
    <t>BEHR PREMIUM Specialty Paints</t>
  </si>
  <si>
    <t>$70-71 per gallon</t>
  </si>
  <si>
    <t>Coverage: 215-562 sq ft per gallon</t>
  </si>
  <si>
    <t>290-410 sq ft per gallon</t>
  </si>
  <si>
    <t>BEHR SOLID COLOR Specialty Paints</t>
  </si>
  <si>
    <t>$53-83 per gallon</t>
  </si>
  <si>
    <t>Coverage: 311-464 sq ft per gallon</t>
  </si>
  <si>
    <t>390-453 sq ft per gallon</t>
  </si>
  <si>
    <t>&lt;67 g/L</t>
  </si>
  <si>
    <t>BEHR WATERPROOFING Specialty Paints</t>
  </si>
  <si>
    <t>$37-64 per gallon</t>
  </si>
  <si>
    <t>Coverage: 211-561 sq ft per gallon</t>
  </si>
  <si>
    <t>304-407 sq ft per gallon</t>
  </si>
  <si>
    <t>&lt;245 g/L</t>
  </si>
  <si>
    <t>BEHR EXPRESS Specialty Paints</t>
  </si>
  <si>
    <t>$60-89 per gallon</t>
  </si>
  <si>
    <t>Coverage: 249-526 sq ft per gallon</t>
  </si>
  <si>
    <t>371-538 sq ft per gallon</t>
  </si>
  <si>
    <t>BEHR ULTRA Specialty Paints</t>
  </si>
  <si>
    <t>$67-86 per gallon</t>
  </si>
  <si>
    <t>Coverage: 214-575 sq ft per gallon</t>
  </si>
  <si>
    <t>342-452 sq ft per gallon</t>
  </si>
  <si>
    <t>&lt;110 g/L</t>
  </si>
  <si>
    <t>BEHR MARQUEE Decorative Finishes</t>
  </si>
  <si>
    <t>High-quality decorative finishes for superior performance and durability</t>
  </si>
  <si>
    <t>Premium decorative finishes with advanced technology</t>
  </si>
  <si>
    <t>Decorative Finishes</t>
  </si>
  <si>
    <t>$52-65 per gallon</t>
  </si>
  <si>
    <t>Coverage: 225-580 sq ft per gallon</t>
  </si>
  <si>
    <t>348-495 sq ft per gallon</t>
  </si>
  <si>
    <t>&lt;68 g/L</t>
  </si>
  <si>
    <t>BEHR PREMIUM PLUS Decorative Finishes</t>
  </si>
  <si>
    <t>$46-67 per gallon</t>
  </si>
  <si>
    <t>Coverage: 231-561 sq ft per gallon</t>
  </si>
  <si>
    <t>309-449 sq ft per gallon</t>
  </si>
  <si>
    <t>&lt;114 g/L</t>
  </si>
  <si>
    <t>BEHR WATERPROOFING Decorative Finishes</t>
  </si>
  <si>
    <t>$44-77 per gallon</t>
  </si>
  <si>
    <t>Coverage: 377-448 sq ft per gallon</t>
  </si>
  <si>
    <t>239-584 sq ft per gallon</t>
  </si>
  <si>
    <t>&lt;80 g/L</t>
  </si>
  <si>
    <t>BEHR SOLID COLOR Decorative Finishes</t>
  </si>
  <si>
    <t>$33-82 per gallon</t>
  </si>
  <si>
    <t>Coverage: 229-434 sq ft per gallon</t>
  </si>
  <si>
    <t>246-477 sq ft per gallon</t>
  </si>
  <si>
    <t>BEHR WATERPROOFING Floor Coatings</t>
  </si>
  <si>
    <t>High-quality floor coatings for superior performance and durability</t>
  </si>
  <si>
    <t>Premium floor coatings with advanced technology</t>
  </si>
  <si>
    <t>Floor Coatings</t>
  </si>
  <si>
    <t>$75-86 per gallon</t>
  </si>
  <si>
    <t>Coverage: 381-459 sq ft per gallon</t>
  </si>
  <si>
    <t>319-580 sq ft per gallon</t>
  </si>
  <si>
    <t>&lt;165 g/L</t>
  </si>
  <si>
    <t>BEHR SEMI-TRANSPARENT Floor Coatings</t>
  </si>
  <si>
    <t>$72-84 per gallon</t>
  </si>
  <si>
    <t>Coverage: 204-528 sq ft per gallon</t>
  </si>
  <si>
    <t>255-456 sq ft per gallon</t>
  </si>
  <si>
    <t>&lt;73 g/L</t>
  </si>
  <si>
    <t>BEHR DYNASTY Floor Coatings</t>
  </si>
  <si>
    <t>$59-63 per gallon</t>
  </si>
  <si>
    <t>Coverage: 232-404 sq ft per gallon</t>
  </si>
  <si>
    <t>235-504 sq ft per gallon</t>
  </si>
  <si>
    <t>&lt;103 g/L</t>
  </si>
  <si>
    <t>BEHR PREMIUM PLUS Floor Coatings</t>
  </si>
  <si>
    <t>$34-69 per gallon</t>
  </si>
  <si>
    <t>Coverage: 261-445 sq ft per gallon</t>
  </si>
  <si>
    <t>382-510 sq ft per gallon</t>
  </si>
  <si>
    <t>&lt;163 g/L</t>
  </si>
  <si>
    <t>BEHR EXPRESS Floor Coatings</t>
  </si>
  <si>
    <t>$42-63 per gallon</t>
  </si>
  <si>
    <t>Coverage: 303-486 sq ft per gallon</t>
  </si>
  <si>
    <t>257-420 sq ft per gallon</t>
  </si>
  <si>
    <t>BEHR MARQUEE Floor Coatings</t>
  </si>
  <si>
    <t>$35-80 per gallon</t>
  </si>
  <si>
    <t>Coverage: 294-463 sq ft per gallon</t>
  </si>
  <si>
    <t>387-490 sq ft per gallon</t>
  </si>
  <si>
    <t>&lt;220 g/L</t>
  </si>
  <si>
    <t>BEHR DECKOVER Floor Coatings</t>
  </si>
  <si>
    <t>Coverage: 359-532 sq ft per gallon</t>
  </si>
  <si>
    <t>286-599 sq ft per gallon</t>
  </si>
  <si>
    <t>&lt;86 g/L</t>
  </si>
  <si>
    <t>BEHR ULTRA Floor Coatings</t>
  </si>
  <si>
    <t>$32-88 per gallon</t>
  </si>
  <si>
    <t>Coverage: 247-562 sq ft per gallon</t>
  </si>
  <si>
    <t>377-511 sq ft per gallon</t>
  </si>
  <si>
    <t>&lt;63 g/L</t>
  </si>
  <si>
    <t>BEHR SOLID COLOR Floor Coatings</t>
  </si>
  <si>
    <t>$76-67 per gallon</t>
  </si>
  <si>
    <t>Coverage: 379-455 sq ft per gallon</t>
  </si>
  <si>
    <t>236-556 sq ft per gallon</t>
  </si>
  <si>
    <t>BEHR SEMI-TRANSPARENT Interior Paint</t>
  </si>
  <si>
    <t>$31-89 per gallon</t>
  </si>
  <si>
    <t>Coverage: 270-483 sq ft per gallon</t>
  </si>
  <si>
    <t>327-413 sq ft per gallon</t>
  </si>
  <si>
    <t>&lt;178 g/L</t>
  </si>
  <si>
    <t>BEHR DYNASTY Wood Stains</t>
  </si>
  <si>
    <t>$59-70 per gallon</t>
  </si>
  <si>
    <t>Coverage: 374-474 sq ft per gallon</t>
  </si>
  <si>
    <t>279-493 sq ft per gallon</t>
  </si>
  <si>
    <t>&lt;232 g/L</t>
  </si>
  <si>
    <t>BEHR PREMIUM Wood Stains</t>
  </si>
  <si>
    <t>$52-70 per gallon</t>
  </si>
  <si>
    <t>Coverage: 283-414 sq ft per gallon</t>
  </si>
  <si>
    <t>394-545 sq ft per gallon</t>
  </si>
  <si>
    <t>&lt;133 g/L</t>
  </si>
  <si>
    <t>BEHR PREMIUM PLUS Specialty Paints</t>
  </si>
  <si>
    <t>Coverage: 242-556 sq ft per gallon</t>
  </si>
  <si>
    <t>378-541 sq ft per gallon</t>
  </si>
  <si>
    <t>&lt;70 g/L</t>
  </si>
  <si>
    <t>BEHR DYNASTY Specialty Paints</t>
  </si>
  <si>
    <t>$48-76 per gallon</t>
  </si>
  <si>
    <t>Coverage: 207-497 sq ft per gallon</t>
  </si>
  <si>
    <t>208-521 sq ft per gallon</t>
  </si>
  <si>
    <t>BEHR SEMI-TRANSPARENT Decorative Finishes</t>
  </si>
  <si>
    <t>$65-75 per gallon</t>
  </si>
  <si>
    <t>Coverage: 379-544 sq ft per gallon</t>
  </si>
  <si>
    <t>214-446 sq ft per gallon</t>
  </si>
  <si>
    <t>&lt;216 g/L</t>
  </si>
  <si>
    <t>BEHR PREMIUM Decorative Finishes</t>
  </si>
  <si>
    <t>$46-71 per gallon</t>
  </si>
  <si>
    <t>Coverage: 380-520 sq ft per gallon</t>
  </si>
  <si>
    <t>323-418 sq ft per gallon</t>
  </si>
  <si>
    <t>&lt;84 g/L</t>
  </si>
  <si>
    <t>BEHR DECKOVER Decorative Finishes</t>
  </si>
  <si>
    <t>$58-60 per gallon</t>
  </si>
  <si>
    <t>Coverage: 280-578 sq ft per gallon</t>
  </si>
  <si>
    <t>349-570 sq ft per gallon</t>
  </si>
  <si>
    <t>BEHR DYNASTY Decorative Finishes</t>
  </si>
  <si>
    <t>$32-74 per gallon</t>
  </si>
  <si>
    <t>Coverage: 335-557 sq ft per gallon</t>
  </si>
  <si>
    <t>230-462 sq ft per gallon</t>
  </si>
  <si>
    <t>&lt;97 g/L</t>
  </si>
  <si>
    <t>BEHR ULTRA Decorative Finishes</t>
  </si>
  <si>
    <t>$61-60 per gallon</t>
  </si>
  <si>
    <t>Coverage: 358-455 sq ft per gallon</t>
  </si>
  <si>
    <t>275-506 sq ft per gallon</t>
  </si>
  <si>
    <t>BEHR PREMIUM Floor Coatings</t>
  </si>
  <si>
    <t>$31-79 per gallon</t>
  </si>
  <si>
    <t>Coverage: 291-552 sq ft per gallon</t>
  </si>
  <si>
    <t>339-560 sq ft per gallon</t>
  </si>
  <si>
    <t>&lt;102 g/L</t>
  </si>
  <si>
    <t>Advance® Interior Paint - Satin</t>
  </si>
  <si>
    <t>A premium quality waterborne alkyd satin finish that provides the desired flow and leveling characteristics of a conventional alkyd. It delivers a durable, smooth satin finish similar to that of a hand-rubbed lacquer that stands up to repeated washing.</t>
  </si>
  <si>
    <t>Premium waterborne alkyd satin finish with exceptional flow and leveling</t>
  </si>
  <si>
    <t>Exceptional application and feel, Outstanding coverage and hide, Cures to a hard furniture-quality finish, Tinted with Benjamin Moore's proprietary waterborne colorants, Low VOC even after tinting, Available in over 3,500 colors</t>
  </si>
  <si>
    <t>Exceptional application and feel, Outstanding coverage and hide, Cures to a hard furniture-quality finish</t>
  </si>
  <si>
    <t>Waterborne alkyd technology, Gennex Color Technology, Low VOC, Available in 3,500+ colors</t>
  </si>
  <si>
    <t>Drywall, Plaster, Wood, Masonry, Ferrous Metal, Non-Ferrous Metal</t>
  </si>
  <si>
    <t>Doors, trim, cabinets, walls, and ceilings. For primed or previously painted wallboard, plaster, masonry, wood and metal</t>
  </si>
  <si>
    <t>1 Gallon</t>
  </si>
  <si>
    <t>Volume Solids: 39.0%, WFT: 3.6 mils, DFT: 1.3 mils, Weight per Gallon: 10.9 lbs</t>
  </si>
  <si>
    <t>Waterborne Alkyd</t>
  </si>
  <si>
    <t>400-500 sq ft/gal</t>
  </si>
  <si>
    <t>&lt; 50 g/L</t>
  </si>
  <si>
    <t>Primed or previously painted wallboard, plaster, masonry, wood and metal</t>
  </si>
  <si>
    <t>Apply with Nylon/Polyester Professional Brushes, Shed-Resistant Professional Roller Covers, or spray at 1500-2500 PSI</t>
  </si>
  <si>
    <t>16 hours</t>
  </si>
  <si>
    <t>Regal® Select Interior Paint - Matte</t>
  </si>
  <si>
    <t>Trusted by generations of professional painters and homeowners. Regal Select Interior is the favorite paint for durability &amp; washability that stands up to everyday wear and tear.</t>
  </si>
  <si>
    <t>Professional-grade interior paint trusted for over 60 years</t>
  </si>
  <si>
    <t>Easy removal of everyday stains, Scuff burnish &amp; mar resistant, Unique Stain Technology, Unbeatable flow &amp; leveling, Hide &amp; coverage that pros expect</t>
  </si>
  <si>
    <t>Durability and reliability, Withstands scuffs mars and burnishing, Proprietary Stain Release Technology</t>
  </si>
  <si>
    <t>Mildew Resistant Coating, Self Priming, Proprietary 100% Acrylic, Gennex Color Technology</t>
  </si>
  <si>
    <t>Drywall, Plaster, Wood, Masonry, Non-Ferrous Metal</t>
  </si>
  <si>
    <t>New or Previously Painted Wallboard, Plaster, Masonry, or Wallpapered surfaces, Primed or Previously Painted Wood or Metal, New or Coated Acoustic Ceilings</t>
  </si>
  <si>
    <t>Volume Solids: 42.9%, WFT: 3.8 mils, DFT: 1.6 mils, Weight per Gallon: 12.0 lbs</t>
  </si>
  <si>
    <t>Proprietary 100% Acrylic</t>
  </si>
  <si>
    <t>400-450 sq ft/gal</t>
  </si>
  <si>
    <t>&lt; 100 g/L</t>
  </si>
  <si>
    <t>New or Previously Painted Wallboard, Plaster, Masonry, or Wallpapered surfaces</t>
  </si>
  <si>
    <t>Ben® Interior Paint - Eggshell</t>
  </si>
  <si>
    <t>Effortless application, flawless results. Ben is the paint that's easy to apply, easy to touch up, and easy to maintain.</t>
  </si>
  <si>
    <t>Easy-to-use interior paint with effortless application</t>
  </si>
  <si>
    <t>Effortless painting experience, Longer open time for easy application, Confidently deliver Benjamin Moore quality, Smooth application and excellent hide, Zero VOC low odor</t>
  </si>
  <si>
    <t>Great for touch ups, Scuff-resistant, Spatter-resistant, Longer open time</t>
  </si>
  <si>
    <t>Self Priming, Acrylic paint &amp; primer, Zero VOC, Low odor, Gennex Color Technology</t>
  </si>
  <si>
    <t>Drywall, Masonry, Plaster, Wood, Non-Ferrous Metal</t>
  </si>
  <si>
    <t>New or previously painted wallboard, masonry, or wallpapered surfaces primed or previously painted plaster, wood or metal new or coated acoustical ceilings</t>
  </si>
  <si>
    <t>Volume Solids: 36.8%, WFT: 3.5-4.0 mils, DFT: 1.3-1.5 mils</t>
  </si>
  <si>
    <t>Acrylic &amp; Proprietary Resins</t>
  </si>
  <si>
    <t>0 g/L</t>
  </si>
  <si>
    <t>New or previously painted wallboard, masonry, or wallpapered surfaces</t>
  </si>
  <si>
    <t>Apply with Brush, Roll, or Spray at 1500-2500 PSI</t>
  </si>
  <si>
    <t>2 hours</t>
  </si>
  <si>
    <t>ADVANCE® Interior Paint - Semi-Gloss</t>
  </si>
  <si>
    <t>A premium quality, waterborne alkyd paint that offers a full line of durable high-end finishes ideal for doors, trim and cabinetry.</t>
  </si>
  <si>
    <t>Premium waterborne alkyd paint for doors, trim and cabinetry</t>
  </si>
  <si>
    <t>Waterborne alkyd technology, Durable high-end finishes, Ideal for doors trim and cabinetry, Premium quality formulation</t>
  </si>
  <si>
    <t>Durable high-end finishes, Premium quality, Ideal for trim work</t>
  </si>
  <si>
    <t>Waterborne alkyd technology, High durability, Professional grade</t>
  </si>
  <si>
    <t>Drywall, Plaster, Wood, Masonry, Metal</t>
  </si>
  <si>
    <t>Doors, trim, cabinetry, high-traffic areas</t>
  </si>
  <si>
    <t>Similar to Advance Satin with semi-gloss finish properties</t>
  </si>
  <si>
    <t>Primed or previously painted surfaces</t>
  </si>
  <si>
    <t>Professional application recommended for best results</t>
  </si>
  <si>
    <t>Regal® Select Exterior - Soft Gloss</t>
  </si>
  <si>
    <t>Trusted by generations of professional painters and homeowners. Regal Select is the favorite paint for durability that stands up to sun, rain and the outdoors.</t>
  </si>
  <si>
    <t>Exterior paint with exceptional weather resistance</t>
  </si>
  <si>
    <t>Durability that stands up to sun rain and the outdoors, Trusted by generations, Professional grade exterior protection</t>
  </si>
  <si>
    <t>Weather resistance, UV protection, Long-lasting durability</t>
  </si>
  <si>
    <t>All-weather protection, Fade resistant, Professional grade</t>
  </si>
  <si>
    <t>Soft Gloss</t>
  </si>
  <si>
    <t>Wood, Masonry, Metal, Siding</t>
  </si>
  <si>
    <t>Exterior walls, siding, trim, doors, shutters</t>
  </si>
  <si>
    <t>Formulated for exterior durability and weather resistance</t>
  </si>
  <si>
    <t>Acrylic Latex</t>
  </si>
  <si>
    <t>350-400 sq ft/gal</t>
  </si>
  <si>
    <t>Properly prepared exterior surfaces</t>
  </si>
  <si>
    <t>Apply in suitable weather conditions, avoid direct sunlight</t>
  </si>
  <si>
    <t>Eco Spec® Interior - Primer</t>
  </si>
  <si>
    <t>Our greenest, zero VOC, low odor primer that meets or exceeds strict environmental standards.</t>
  </si>
  <si>
    <t>Zero VOC, low odor environmentally responsible primer</t>
  </si>
  <si>
    <t>Greenest and lowest odor primer, Zero VOC, Low odor completely dissipates under an hour, Meets strict environmental standards</t>
  </si>
  <si>
    <t>Zero VOC, Low odor, Environmentally responsible, Quick odor dissipation</t>
  </si>
  <si>
    <t>Zero VOC, Low odor, Eco-friendly, Professional grade</t>
  </si>
  <si>
    <t>Drywall, Plaster, Wood, Masonry</t>
  </si>
  <si>
    <t>Interior surfaces requiring primer, new construction, renovation projects</t>
  </si>
  <si>
    <t>Zero VOC formulation with excellent adhesion properties</t>
  </si>
  <si>
    <t>Water-based Acrylic</t>
  </si>
  <si>
    <t>Interior surfaces requiring primer</t>
  </si>
  <si>
    <t>Apply thin, even coats for best results</t>
  </si>
  <si>
    <t>Apcolite Premium Emulsion</t>
  </si>
  <si>
    <t>Premium interior wall paint with advanced protection features, powered by Nano Block Technology</t>
  </si>
  <si>
    <t>Premium interior emulsion with stain guard and fire retardant properties</t>
  </si>
  <si>
    <t>Apcolite Premium Emulsion is powered by Nano Block Technology, which helps to prevent dust &amp; micro particles enter the surface, acts like a protective armour against fungus and unwanted stains. High washability features with best in class stain repellency backed by Lotus effect technology.</t>
  </si>
  <si>
    <t>Interior walls and surfaces</t>
  </si>
  <si>
    <t>Advanced Stain Guard protects life of paint by making stains easy to clean, High washability, Protection against fungus and bacteria, Fire retardant properties</t>
  </si>
  <si>
    <t>Nano Block Technology, Anti-fungal and antibacterial properties, Advanced Stain Guard, Lotus effect technology, Fire retardant, High washability</t>
  </si>
  <si>
    <t>Matt/Shyne finishes available</t>
  </si>
  <si>
    <t>Interior walls</t>
  </si>
  <si>
    <t>Residential interior walls</t>
  </si>
  <si>
    <t>Available through Paint Budget Calculator</t>
  </si>
  <si>
    <t>1 litre, 4 litres, 10 litres, 20 litres</t>
  </si>
  <si>
    <t>Water-based premium emulsion</t>
  </si>
  <si>
    <t>Not specified</t>
  </si>
  <si>
    <t>Proper surface preparation required</t>
  </si>
  <si>
    <t>Apcolite All Protek</t>
  </si>
  <si>
    <t>Premium interior paint with best-in-class stain repellency and advanced protection</t>
  </si>
  <si>
    <t>Interior paint with Lotus effect technology and stain guard</t>
  </si>
  <si>
    <t>Provides best in class stain repellency backed by Lotus effect technology and its Advanced Stain Guard protects life of paint by making stains easy to clean.</t>
  </si>
  <si>
    <t>Best in class stain repellency, Advanced Stain Guard, Easy to clean, High washability</t>
  </si>
  <si>
    <t>Lotus effect technology, Advanced Stain Guard, High washability, Anti-fungal and antibacterial</t>
  </si>
  <si>
    <t>Matt/Shyne finishes</t>
  </si>
  <si>
    <t>High-traffic interior areas</t>
  </si>
  <si>
    <t>Premium emulsion with advanced protection</t>
  </si>
  <si>
    <t>Apcolite Premium Satin Emulsion</t>
  </si>
  <si>
    <t>Premium interior paint with satin finish for elegant interiors</t>
  </si>
  <si>
    <t>Satin finish interior emulsion with advanced protection</t>
  </si>
  <si>
    <t>Premium interior paint providing satin finish with advanced protection features and high washability.</t>
  </si>
  <si>
    <t>Satin finish, High washability, Protection against fungus and bacteria, Advanced protection</t>
  </si>
  <si>
    <t>Satin finish, Anti-fungal and antibacterial properties, High washability, Premium quality</t>
  </si>
  <si>
    <t>Interior walls requiring satin finish</t>
  </si>
  <si>
    <t>Premium satin emulsion</t>
  </si>
  <si>
    <t>Apcolite Advanced Matt/Shyne</t>
  </si>
  <si>
    <t>Advanced interior paint with enhanced durability and finish options</t>
  </si>
  <si>
    <t>Advanced interior emulsion with matt and shyne finish options</t>
  </si>
  <si>
    <t>Advanced interior paint offering both matt and shyne finish options with enhanced durability and protection features.</t>
  </si>
  <si>
    <t>Enhanced durability, Multiple finish options, High washability, Advanced protection</t>
  </si>
  <si>
    <t>Advanced formulation, Matt and Shyne options, High washability, Durability</t>
  </si>
  <si>
    <t>Matt/Shyne</t>
  </si>
  <si>
    <t>Residential and commercial interiors</t>
  </si>
  <si>
    <t>Advanced emulsion</t>
  </si>
  <si>
    <t>Apcolite Interior Wall Finish Lustre</t>
  </si>
  <si>
    <t>Interior wall paint with lustre finish for premium appearance</t>
  </si>
  <si>
    <t>Lustre finish interior paint for premium wall appearance</t>
  </si>
  <si>
    <t>Interior wall paint with lustre finish providing premium appearance and advanced protection features.</t>
  </si>
  <si>
    <t>Lustre finish, Premium appearance, High washability, Advanced protection</t>
  </si>
  <si>
    <t>Lustre finish, Premium quality, High washability, Anti-fungal properties</t>
  </si>
  <si>
    <t>Lustre</t>
  </si>
  <si>
    <t>Premium interior applications</t>
  </si>
  <si>
    <t>Lustre finish emulsion</t>
  </si>
  <si>
    <t>Apex Floor Coating</t>
  </si>
  <si>
    <t>Water-based crosslinking all-acrylic emulsion for high-resistance floor coatings</t>
  </si>
  <si>
    <t>Durable floor coating with exceptional adhesion and smooth finish</t>
  </si>
  <si>
    <t>Water-based crosslinking all-acrylic emulsion for high-resistance coatings. Offers exceptional durability with a smooth finish, ideal for concrete and cement floors.</t>
  </si>
  <si>
    <t>Exterior Walls</t>
  </si>
  <si>
    <t>Concrete and cement floors</t>
  </si>
  <si>
    <t>Exceptional durability, Smooth finish, Excellent adhesion to concrete substrates, Long-lasting protection, Polished sheen</t>
  </si>
  <si>
    <t>Water-based crosslinking all-acrylic emulsion, High-resistance coating, Excellent adhesion, Polished sheen</t>
  </si>
  <si>
    <t>Polished sheen</t>
  </si>
  <si>
    <t>Concrete floors and cement surfaces</t>
  </si>
  <si>
    <t>All-acrylic emulsion with crosslinking technology</t>
  </si>
  <si>
    <t>Apex Tile Coating</t>
  </si>
  <si>
    <t>High-performance coating for roof tiles and baked clay tiles</t>
  </si>
  <si>
    <t>Brilliant sheen coating for roof tiles with weather resistance</t>
  </si>
  <si>
    <t>High-performance coating for roof tiles, Kerala bricks, and baked clay tiles. Provides a brilliant sheen and long-lasting finish, resisting water penetration.</t>
  </si>
  <si>
    <t>Roof tiles, Kerala bricks, baked clay tiles</t>
  </si>
  <si>
    <t>Brilliant sheen, Long-lasting finish, Water penetration resistance, Dust and algae protection, Weather resistance</t>
  </si>
  <si>
    <t>High-performance coating, Water resistance, Anti-algal properties, Dust protection, Glossy finish</t>
  </si>
  <si>
    <t>Glossy finish</t>
  </si>
  <si>
    <t>Roof tiles and baked clay surfaces</t>
  </si>
  <si>
    <t>High-performance coating</t>
  </si>
  <si>
    <t>Apex Tile Coating Plus</t>
  </si>
  <si>
    <t>Water-based coating for roof tiles with enhanced protection</t>
  </si>
  <si>
    <t>Durable sheen coating with enhanced water and dust resistance</t>
  </si>
  <si>
    <t>Water-based coating for roof tiles, Kerala bricks, and baked clay tiles. Provides a durable sheen finish, protecting against water, dust, and fungal growth.</t>
  </si>
  <si>
    <t>Durable sheen finish, Water penetration resistance, Dust resistance, Fungal growth protection, Attractive appearance</t>
  </si>
  <si>
    <t>Water-based coating, Enhanced protection, Anti-fungal properties, Dust resistance, Glossy finish</t>
  </si>
  <si>
    <t>Water-based coating with enhanced protection</t>
  </si>
  <si>
    <t>Apex Shyne Dust Proof</t>
  </si>
  <si>
    <t>Premium water-based exterior finish with excellent sheen and dust resistance</t>
  </si>
  <si>
    <t>Dust-proof exterior paint with premium sheen and weather protection</t>
  </si>
  <si>
    <t>Premium water-based exterior finish with an excellent sheen. Features new technology to resist dust settling on walls. Protects against algae and fungi growth.</t>
  </si>
  <si>
    <t>Exterior walls</t>
  </si>
  <si>
    <t>Dust-proof technology, Excellent sheen, Algae and fungi protection, Weather resistance, Lead-free formulation</t>
  </si>
  <si>
    <t>New dust-proof technology, Premium sheen, Anti-algal properties, LEEDS VOC compliant, Free from lead/arsenic/mercury</t>
  </si>
  <si>
    <t>Excellent sheen</t>
  </si>
  <si>
    <t>Premium water-based exterior finish</t>
  </si>
  <si>
    <t>Meets LEEDS VOC criteria</t>
  </si>
  <si>
    <t>Apex Advanced Dust Proof</t>
  </si>
  <si>
    <t>Advanced exterior wall finish with silicone additives</t>
  </si>
  <si>
    <t>Smooth exterior finish with enhanced dust and weather resistance</t>
  </si>
  <si>
    <t>Smooth, water-based exterior wall finish with silicone additives. Resists dust settling on walls with new technology. Offers excellent resistance to algae and fungi growth.</t>
  </si>
  <si>
    <t>Silicone additives, Dust resistance, Algae and fungi protection, Weather resistance, Smooth finish</t>
  </si>
  <si>
    <t>Silicone additives, Advanced dust-proof technology, Anti-algal properties, Smooth finish, LEEDS VOC compliant</t>
  </si>
  <si>
    <t>Smooth finish</t>
  </si>
  <si>
    <t>Exterior wall applications</t>
  </si>
  <si>
    <t>Water-based finish with silicone additives</t>
  </si>
  <si>
    <t>Apex Ultima</t>
  </si>
  <si>
    <t>Premium exterior finish with UV protection and 5-year warranty</t>
  </si>
  <si>
    <t>Premium exterior paint with UV protection and extended warranty</t>
  </si>
  <si>
    <t>Smooth, water-based exterior wall finish with silicone additives. Features new dust-proof technology to resist the settling of dust on walls. Offers protection against UV degradation.</t>
  </si>
  <si>
    <t>5-year performance warranty, UV protection, Dust-proof technology, Premium quality, Color retention</t>
  </si>
  <si>
    <t>Silicone additives, UV protection, Dust-proof technology, Color retention, 5-year warranty</t>
  </si>
  <si>
    <t>Premium exterior applications</t>
  </si>
  <si>
    <t>Premium exterior finish with UV protection</t>
  </si>
  <si>
    <t>Royale Range</t>
  </si>
  <si>
    <t>World-class luxury interior paint with Teflon Surface Protection</t>
  </si>
  <si>
    <t>Luxury interior paint with perfect finish and rich colors</t>
  </si>
  <si>
    <t>World class luxury paint which gives the perfect finish to the walls. Enriched with Teflon Surface Protection, your walls look luxurious and the colours stay rich for ages.</t>
  </si>
  <si>
    <t>Teflon Surface Protection, Luxurious finish, Rich color retention, Perfect wall finish, 35 exclusive designer shades</t>
  </si>
  <si>
    <t>Teflon Surface Protection, Luxury formulation, Rich colors, Perfect finish, Designer palette</t>
  </si>
  <si>
    <t>Multiple finishes available</t>
  </si>
  <si>
    <t>Luxury interior applications</t>
  </si>
  <si>
    <t>Luxury paint with Teflon technology</t>
  </si>
  <si>
    <t>Tractor Interior Wall Paint</t>
  </si>
  <si>
    <t>Economy range interior paint for budget-friendly applications</t>
  </si>
  <si>
    <t>Affordable interior paint for low-maintenance areas</t>
  </si>
  <si>
    <t>Economy collection interior paint perfect for budget-friendly makeovers of low-maintenance places with long-lasting plastic paint finish.</t>
  </si>
  <si>
    <t>Budget-friendly, Long-lasting finish, Economy range, Low-maintenance, Plastic paint finish</t>
  </si>
  <si>
    <t>Economy formulation, Long-lasting, Plastic paint finish, Budget-friendly, Low-maintenance</t>
  </si>
  <si>
    <t>Budget-friendly interior applications</t>
  </si>
  <si>
    <t>Economy emulsion</t>
  </si>
  <si>
    <t>Basic surface preparation required</t>
  </si>
  <si>
    <t>Royale Play Textures</t>
  </si>
  <si>
    <t>Premium interior textures with luxury finishes</t>
  </si>
  <si>
    <t>Textured interior finishes for sophisticated wall designs</t>
  </si>
  <si>
    <t>Premium interior textures offering sophisticated finishes including Stucco, Metallics, and Dune textures for luxury interior applications.</t>
  </si>
  <si>
    <t>Easy application, Unique textured effects, Rich luxurious finish, Sophisticated appearance, Premium quality</t>
  </si>
  <si>
    <t>Textured finishes, Easy application, Luxury appearance, Unique effects, Premium quality</t>
  </si>
  <si>
    <t>Stucco, Metallics, Dune textures</t>
  </si>
  <si>
    <t>Premium interior texture applications</t>
  </si>
  <si>
    <t>Premium texture finish</t>
  </si>
  <si>
    <t>Specialized texture application required</t>
  </si>
  <si>
    <t>Apex Duracast</t>
  </si>
  <si>
    <t>Robust exterior texture with weather resistance</t>
  </si>
  <si>
    <t>Durable exterior texture for harsh weather conditions</t>
  </si>
  <si>
    <t>Popular exterior texture featuring robust finishes designed to withstand extreme weather conditions while providing striking visual appeal.</t>
  </si>
  <si>
    <t>Extreme weather resistance, Robust texture, Striking visual appeal, Long-lasting durability, Weather protection</t>
  </si>
  <si>
    <t>Robust texture, Weather resistance, Visual appeal, Durability, Protection</t>
  </si>
  <si>
    <t>Textured finish</t>
  </si>
  <si>
    <t>Exterior texture applications</t>
  </si>
  <si>
    <t>Robust exterior texture</t>
  </si>
  <si>
    <t>Allura Exterior Texture</t>
  </si>
  <si>
    <t>Aesthetic exterior texture with durability</t>
  </si>
  <si>
    <t>Exterior texture combining aesthetic appeal with durability</t>
  </si>
  <si>
    <t>Exterior texture providing aesthetic appeal with durability features including water resistance, high-erosion resistance, and anti-algal properties.</t>
  </si>
  <si>
    <t>Aesthetic appeal, Water resistance, High-erosion resistance, Anti-algal properties, Vapor resistance</t>
  </si>
  <si>
    <t>Water resistance, Erosion resistance, Anti-algal, Vapor resistance, Aesthetic appeal</t>
  </si>
  <si>
    <t>Aesthetic exterior applications</t>
  </si>
  <si>
    <t>Aesthetic exterior texture</t>
  </si>
  <si>
    <t>Emulsion Paint</t>
  </si>
  <si>
    <t>Water-based interior paint for high-traffic areas</t>
  </si>
  <si>
    <t>Quick-drying water-based paint with excellent coverage</t>
  </si>
  <si>
    <t>Water-based paint that is easy to apply and dries quickly. Provides excellent coverage, durability, and a smooth finish, ideal for high-traffic areas.</t>
  </si>
  <si>
    <t>Easy application, Quick drying, Excellent coverage, Smooth finish, High durability</t>
  </si>
  <si>
    <t>Water-based, Quick drying, Excellent coverage, Smooth finish, Durable</t>
  </si>
  <si>
    <t>Water-based emulsion</t>
  </si>
  <si>
    <t>Standard surface preparation required</t>
  </si>
  <si>
    <t>Matte Paint</t>
  </si>
  <si>
    <t>Non-reflective interior paint for elegant finish</t>
  </si>
  <si>
    <t>Matte finish paint that hides imperfections and creates seamless appearance</t>
  </si>
  <si>
    <t>Non-reflective, classy finish paint that brings elegant interior look. Useful in hiding imperfections and creating seamless finish, popular for bedrooms and living spaces.</t>
  </si>
  <si>
    <t>Hides imperfections, Non-reflective finish, Elegant appearance, Seamless finish, Popular choice</t>
  </si>
  <si>
    <t>Non-reflective, Imperfection hiding, Elegant finish, Seamless appearance, Quality formulation</t>
  </si>
  <si>
    <t>Matte finish</t>
  </si>
  <si>
    <t>Bedrooms, living spaces</t>
  </si>
  <si>
    <t>Matte finish emulsion</t>
  </si>
  <si>
    <t>Gloss Paint</t>
  </si>
  <si>
    <t>High-sheen interior paint for durability</t>
  </si>
  <si>
    <t>Shiny finish paint with high durability and easy cleaning</t>
  </si>
  <si>
    <t>High-sheen paint providing shiny surface finish with high durability and easy cleaning properties, ideal for kitchens and bathrooms.</t>
  </si>
  <si>
    <t>High durability, Easy cleaning, Shiny finish, Luxurious appearance, Moisture resistance</t>
  </si>
  <si>
    <t>High-sheen, Durable, Easy cleaning, Luxurious, Moisture resistant</t>
  </si>
  <si>
    <t>Gloss finish</t>
  </si>
  <si>
    <t>Kitchens, bathrooms</t>
  </si>
  <si>
    <t>High-sheen emulsion</t>
  </si>
  <si>
    <t>Satin Paint</t>
  </si>
  <si>
    <t>Soft sheen interior paint combining matte and gloss properties</t>
  </si>
  <si>
    <t>Balanced finish paint with soft sheen and versatile application</t>
  </si>
  <si>
    <t>Soft sheen paint offering balanced finish combining properties of both matte and gloss paints, providing versatile application options.</t>
  </si>
  <si>
    <t>Soft sheen, Balanced finish, Versatile application, Moderate durability, Attractive appearance</t>
  </si>
  <si>
    <t>Soft sheen, Balanced properties, Versatile, Moderate durability, Attractive</t>
  </si>
  <si>
    <t>Satin finish</t>
  </si>
  <si>
    <t>General interior applications</t>
  </si>
  <si>
    <t>Satin finish emulsion</t>
  </si>
  <si>
    <r>
      <rPr>
        <color rgb="FF1155CC"/>
        <u/>
      </rPr>
      <t>https://calycopaints.com/product/dampshield</t>
    </r>
  </si>
  <si>
    <t>DampShield</t>
  </si>
  <si>
    <t>Waterproof + anti-fungal interior wall coating for kitchens, baths, and high-humidity spaces.</t>
  </si>
  <si>
    <t>Ultimate moisture protection for indoors.</t>
  </si>
  <si>
    <t>SealDefense Interior blocks moisture, prevents fungal growth, and maintains a clean finish in humid interior spaces.</t>
  </si>
  <si>
    <t>Bathroom, kitchen, utility area</t>
  </si>
  <si>
    <t>Anti-fungal | Waterproof | Matte finish</t>
  </si>
  <si>
    <t>Stain blocking | Vapour-permeable | Easy maintenance</t>
  </si>
  <si>
    <t>Matte | Flat</t>
  </si>
  <si>
    <t>Plaster | Concrete | Cement sheet</t>
  </si>
  <si>
    <t>Suitable for wet-area walls and ceilings</t>
  </si>
  <si>
    <t>Moisture-shielding paint with hydrophobic barrier</t>
  </si>
  <si>
    <t>80–110 sq. ft./Ltr</t>
  </si>
  <si>
    <t>Damp-prone kitchen and bathroom walls</t>
  </si>
  <si>
    <t>Apply 2 coats on a clean, dry surface. Allow proper drying between coats.</t>
  </si>
  <si>
    <t>Roller, brush</t>
  </si>
  <si>
    <t>Neutral and white tones</t>
  </si>
  <si>
    <t>Remove surface mold or dampness before application</t>
  </si>
  <si>
    <t>Wear a mask if spraying</t>
  </si>
  <si>
    <t>Store upright and away from heat</t>
  </si>
  <si>
    <t>SEALINT</t>
  </si>
  <si>
    <r>
      <rPr>
        <color rgb="FF1155CC"/>
        <u/>
      </rPr>
      <t>https://calycopaints.com/product/wallarmor</t>
    </r>
  </si>
  <si>
    <t>WallArmor</t>
  </si>
  <si>
    <t>High-resistance exterior wall paint with waterproof and UV barrier.</t>
  </si>
  <si>
    <t>Rain, sun, pollution — this is your wall’s shield.</t>
  </si>
  <si>
    <t>WallArmor offers UV resistance and waterproofing, built to stand up to India’s toughest weather conditions.</t>
  </si>
  <si>
    <t>High-exposure exterior surfaces</t>
  </si>
  <si>
    <t>UV stable | Rainproof | Dust-repelling</t>
  </si>
  <si>
    <t>Colour holding | Algae-resistant | Long life</t>
  </si>
  <si>
    <t>Satin | Low sheen</t>
  </si>
  <si>
    <t>Brick | Concrete | Plaster | Cement board</t>
  </si>
  <si>
    <t>Great for homes, facades, and office exteriors</t>
  </si>
  <si>
    <t>Silicone-modified waterproof film</t>
  </si>
  <si>
    <t>85–115 sq. ft./Ltr</t>
  </si>
  <si>
    <t>Exterior plaster and cement walls</t>
  </si>
  <si>
    <t>Use brush, roller or spray. Ideal in 2 coats for full coverage.</t>
  </si>
  <si>
    <t>24+ exterior shades</t>
  </si>
  <si>
    <t>90–115 sq. ft./Ltr</t>
  </si>
  <si>
    <t>Wash with water if surface is dusty or dirty</t>
  </si>
  <si>
    <t>Apply in dry weather only</t>
  </si>
  <si>
    <t>Keep tightly sealed; avoid heat</t>
  </si>
  <si>
    <t>WALLDEF</t>
  </si>
  <si>
    <r>
      <rPr>
        <color rgb="FF1155CC"/>
        <u/>
      </rPr>
      <t>https://calycopaints.com/product/regal-xterior</t>
    </r>
  </si>
  <si>
    <t>Regal Xterior</t>
  </si>
  <si>
    <r>
      <rPr>
        <color rgb="FF1155CC"/>
        <u/>
      </rPr>
      <t>https://calycopaints.com/product/barriercoat</t>
    </r>
  </si>
  <si>
    <t>BarrierCoat</t>
  </si>
  <si>
    <t>Anti-stain, microbial-resistant interior emulsion for kitchens and kid zones.</t>
  </si>
  <si>
    <t>Interior paint with stain repellent and high washability.</t>
  </si>
  <si>
    <t>BarrierCoat protects interiors from spills, microbes, and scuffs — perfect for kitchens, dining areas, and kid zones.</t>
  </si>
  <si>
    <t>Kitchens, children’s rooms, dining walls</t>
  </si>
  <si>
    <t>Stain-resistant | Fire-aware | Anti-microbial</t>
  </si>
  <si>
    <t>Washable matte | High coverage | Hydrophobic tech</t>
  </si>
  <si>
    <t>Matte | Soft matte</t>
  </si>
  <si>
    <t>Plaster | Drywall | Wood | Masonry</t>
  </si>
  <si>
    <t>Best for active interior spaces like kitchens and children’s rooms</t>
  </si>
  <si>
    <t>Advanced washable polymer with nano barrier</t>
  </si>
  <si>
    <t>Interior corners, trims and ceilings</t>
  </si>
  <si>
    <t>Apply with brush or roller in 2 coats on dry surface.</t>
  </si>
  <si>
    <t>Neutral and mid tones</t>
  </si>
  <si>
    <t>Wear gloves; ventilated area preferred</t>
  </si>
  <si>
    <t>Keep sealed; store upright</t>
  </si>
  <si>
    <t>BARRIERCOAT</t>
  </si>
  <si>
    <r>
      <rPr>
        <color rgb="FF1155CC"/>
        <u/>
      </rPr>
      <t>https://calycopaints.com/product/velveta</t>
    </r>
  </si>
  <si>
    <t>Velveta</t>
  </si>
  <si>
    <t>Satin interior wall paint with rich glow and antimicrobial resistance.</t>
  </si>
  <si>
    <t>Soft-shine finish ideal for bedrooms and lounges.</t>
  </si>
  <si>
    <t>Velveta combines soft satin glow with anti-microbial defense for peaceful, premium-looking personal spaces.</t>
  </si>
  <si>
    <t>Bedrooms, lounges, personal spaces</t>
  </si>
  <si>
    <t>Soft satin | Moisture shield | Designer-grade</t>
  </si>
  <si>
    <t>Moisture-block film | Anti-fungal | Refined finish</t>
  </si>
  <si>
    <t>Plaster | Putty | Drywall</t>
  </si>
  <si>
    <t>Perfect for residential interiors needing a soft glow</t>
  </si>
  <si>
    <t>Mid-sheen acrylic blend with moisture barrier</t>
  </si>
  <si>
    <t>Plaster, POP, drywall partitions</t>
  </si>
  <si>
    <t>Use flat brush or smooth roller. Sand surface before painting if required.</t>
  </si>
  <si>
    <t>Light pastels and warm shades</t>
  </si>
  <si>
    <t>Apply on levelled and primed surface</t>
  </si>
  <si>
    <t>Use gloves; avoid eye contact</t>
  </si>
  <si>
    <t>Store upright in cool location</t>
  </si>
  <si>
    <t>VELVETA</t>
  </si>
  <si>
    <r>
      <rPr>
        <color rgb="FF1155CC"/>
        <u/>
      </rPr>
      <t>https://calycopaints.com/product/lustrolite</t>
    </r>
  </si>
  <si>
    <r>
      <rPr>
        <color rgb="FF1155CC"/>
        <u/>
      </rPr>
      <t>https://calycopaints.com/product/roofseal</t>
    </r>
  </si>
  <si>
    <t>RoofSeal</t>
  </si>
  <si>
    <t>Glossy waterproof roof tile and clay coating with UV protection.</t>
  </si>
  <si>
    <t>Gloss exterior finish for tiles, baked clay, and bricks.</t>
  </si>
  <si>
    <t>RoofSeal protects porous roofing with a glossy, UV-stable coat that bonds tight and stays bright.</t>
  </si>
  <si>
    <t>Roof tiles, bricks, baked clay</t>
  </si>
  <si>
    <t>Gloss | Waterproof | Anti-fade</t>
  </si>
  <si>
    <t>Ceramic bond | Weather tested</t>
  </si>
  <si>
    <t>Gloss | Brilliant sheen</t>
  </si>
  <si>
    <t>Baked clay | Red tile | Porous brick</t>
  </si>
  <si>
    <t>Suitable for roofs, domes, and parapets</t>
  </si>
  <si>
    <t>All-acrylic UV-stable resin with crosslinking</t>
  </si>
  <si>
    <t>70–90 sq. ft./Ltr</t>
  </si>
  <si>
    <t>Clay roof tiles, domes, exterior bricks</t>
  </si>
  <si>
    <t>Use brush or spray. Recommended in 2 coats for protection.</t>
  </si>
  <si>
    <t>Terracotta, roof reds, browns</t>
  </si>
  <si>
    <t>Ensure roof is dry, clean, and unglazed</t>
  </si>
  <si>
    <t>Wear gloves and eye protection</t>
  </si>
  <si>
    <t>Store sealed in dry area</t>
  </si>
  <si>
    <t>ROOFSEAL</t>
  </si>
  <si>
    <r>
      <rPr>
        <color rgb="FF1155CC"/>
        <u/>
      </rPr>
      <t>https://calycopaints.com/product/calmmatte</t>
    </r>
  </si>
  <si>
    <t>CalmMatte</t>
  </si>
  <si>
    <t>Ultra-calm interior paint for tranquil spaces.</t>
  </si>
  <si>
    <t>A muted, minimal designer paint ideal for bedrooms and retreat zones.</t>
  </si>
  <si>
    <t>CalmMatte softens visuals, reduces glare, and blends with serene, contemporary interiors.</t>
  </si>
  <si>
    <t>Bedrooms, meditation rooms, lounges</t>
  </si>
  <si>
    <t>Low glare | Ultra low VOC | Soothing colour base</t>
  </si>
  <si>
    <t>Ultra-flat finish | Colour-harmonizing | Non-distracting</t>
  </si>
  <si>
    <t>Ultra flat</t>
  </si>
  <si>
    <t>Drywall | Plaster | POP</t>
  </si>
  <si>
    <r>
      <rPr>
        <color rgb="FF1155CC"/>
        <u/>
      </rPr>
      <t>https://calycopaints.com/product/puretone</t>
    </r>
  </si>
  <si>
    <r>
      <rPr>
        <color rgb="FF1155CC"/>
        <u/>
      </rPr>
      <t>https://calycopaints.com/product/woodguard</t>
    </r>
  </si>
  <si>
    <r>
      <rPr>
        <color rgb="FF1155CC"/>
        <u/>
      </rPr>
      <t>https://calycopaints.com/product/decksure</t>
    </r>
  </si>
  <si>
    <r>
      <rPr>
        <color rgb="FF1155CC"/>
        <u/>
      </rPr>
      <t>https://calycopaints.com/product/stoneshield</t>
    </r>
  </si>
  <si>
    <r>
      <rPr>
        <color rgb="FF1155CC"/>
        <u/>
      </rPr>
      <t>https://calycopaints.com/product/floorpro</t>
    </r>
  </si>
  <si>
    <r>
      <rPr>
        <color rgb="FF1155CC"/>
        <u/>
      </rPr>
      <t>https://calycopaints.com/product/quickshield</t>
    </r>
  </si>
  <si>
    <t>QuickShield</t>
  </si>
  <si>
    <t>Fast-drying floor enamel for time-sensitive projects.</t>
  </si>
  <si>
    <t>Quick-cure coating for rapid re-use of spaces.</t>
  </si>
  <si>
    <t>QuickShield dries in hours and cures hard, enabling faster project turnover for contractors.</t>
  </si>
  <si>
    <t>Retail and warehouse flooring</t>
  </si>
  <si>
    <t>Fast dry | Hard cure | Scuff resistant</t>
  </si>
  <si>
    <t>Walkable in 4 hours | Satin finish</t>
  </si>
  <si>
    <t>Semi-gloss</t>
  </si>
  <si>
    <t>Concrete | Tiles</t>
  </si>
  <si>
    <t>Ideal for garages, shops, and retail flooring</t>
  </si>
  <si>
    <t>Acrylic polyurethane hybrid</t>
  </si>
  <si>
    <t>Indoor concrete or mosaic flooring</t>
  </si>
  <si>
    <t>Apply with brush or roller. Avoid humid conditions while painting.</t>
  </si>
  <si>
    <t>Neutral grey tones</t>
  </si>
  <si>
    <t>Clean and prime surface before painting</t>
  </si>
  <si>
    <t>Do not spray near heat source</t>
  </si>
  <si>
    <t>Seal tightly after use</t>
  </si>
  <si>
    <t>DEF-RAPID</t>
  </si>
  <si>
    <r>
      <rPr>
        <color rgb="FF1155CC"/>
        <u/>
      </rPr>
      <t>https://calycopaints.com/product/ironshield</t>
    </r>
  </si>
  <si>
    <r>
      <rPr>
        <color rgb="FF1155CC"/>
        <u/>
      </rPr>
      <t>https://calycopaints.com/product/flexcoat</t>
    </r>
  </si>
  <si>
    <t>FlexCoat</t>
  </si>
  <si>
    <t>High-flexibility coating for concrete and metal junctions.</t>
  </si>
  <si>
    <t>Ideal for waterproofing transitions and expansion zones.</t>
  </si>
  <si>
    <t>FlexCoat bridges gaps with high elasticity, sealing joints and corners without cracking.</t>
  </si>
  <si>
    <t>Joint &amp; multi-surface areas</t>
  </si>
  <si>
    <t>Highly flexible | Crack-bridging | Waterproof</t>
  </si>
  <si>
    <t>Elastic finish | Breathable coating</t>
  </si>
  <si>
    <t>Plaster | Metal | Junctions</t>
  </si>
  <si>
    <t>Used on exteriors, frames, and window junctions</t>
  </si>
  <si>
    <t>High-elongation elastomeric emulsion</t>
  </si>
  <si>
    <t>Wall and beam junctions (masonry to metal)</t>
  </si>
  <si>
    <t>Use brush or roller. Stretch coating well across joints.</t>
  </si>
  <si>
    <t>Grey/white shades</t>
  </si>
  <si>
    <t>Mask clean and dry areas</t>
  </si>
  <si>
    <t>Keep away from eyes</t>
  </si>
  <si>
    <t>Store in shade; avoid direct sun</t>
  </si>
  <si>
    <t>DEF-FLEX</t>
  </si>
  <si>
    <r>
      <rPr>
        <color rgb="FF1155CC"/>
        <u/>
      </rPr>
      <t>https://calycopaints.com/product/allguard</t>
    </r>
  </si>
  <si>
    <t>AllGuard</t>
  </si>
  <si>
    <t>Multi-surface barrier coat.</t>
  </si>
  <si>
    <t>Stain-blocking, waterproofing topcoat for every job.</t>
  </si>
  <si>
    <t>AllGuard offers pro-level durability and adhesion for multi-surface sealing across site conditions.</t>
  </si>
  <si>
    <t>General topcoat/multi-surface</t>
  </si>
  <si>
    <t>All-in-one | Breathable | Adhesive</t>
  </si>
  <si>
    <t>Flexible film | Anti-mold | Strong seal</t>
  </si>
  <si>
    <t>Wood | Metal | Plaster | Concrete</t>
  </si>
  <si>
    <t>Multi-surface sealing in commercial and home projects</t>
  </si>
  <si>
    <t>Multi-polymer topcoat</t>
  </si>
  <si>
    <t>Multi-use interior and exterior surfaces</t>
  </si>
  <si>
    <t>Apply with brush or roller in 2 coats.</t>
  </si>
  <si>
    <t>Clear and tinted</t>
  </si>
  <si>
    <t>Apply on clean, stable surface</t>
  </si>
  <si>
    <t>Wear PPE when brushing</t>
  </si>
  <si>
    <t>Store flat and sealed</t>
  </si>
  <si>
    <t>DEF-SHIELD</t>
  </si>
  <si>
    <r>
      <rPr>
        <color rgb="FF1155CC"/>
        <u/>
      </rPr>
      <t>https://calycopaints.com/product/thermacool</t>
    </r>
  </si>
  <si>
    <r>
      <rPr>
        <color rgb="FF1155CC"/>
        <u/>
      </rPr>
      <t>https://calycopaints.com/product/silktouch</t>
    </r>
  </si>
  <si>
    <r>
      <rPr>
        <color rgb="FF1155CC"/>
        <u/>
      </rPr>
      <t>https://calycopaints.com/product/primedefense-primer</t>
    </r>
  </si>
  <si>
    <t>PrimeDefense Primer</t>
  </si>
  <si>
    <r>
      <rPr>
        <color rgb="FF1155CC"/>
        <u/>
      </rPr>
      <t>https://calycopaints.com/product/hydroclear-shield</t>
    </r>
  </si>
  <si>
    <t>HydroClear Shield</t>
  </si>
  <si>
    <r>
      <rPr>
        <color rgb="FF1155CC"/>
        <u/>
      </rPr>
      <t>https://www.calyco.com/products/fast-drying-enamel</t>
    </r>
  </si>
  <si>
    <r>
      <rPr>
        <color rgb="FF1155CC"/>
        <u/>
      </rPr>
      <t>https://www.calyco.com/products/alkyd-enamel</t>
    </r>
  </si>
  <si>
    <r>
      <rPr>
        <color rgb="FF1155CC"/>
        <u/>
      </rPr>
      <t>https://www.calyco.com/products/fire-retardant-paint</t>
    </r>
  </si>
  <si>
    <t>Fire Retardant Paint</t>
  </si>
  <si>
    <t>Solvent-based fire retardant topcoat for steel, wood, and concrete offering flame and UV resistance.</t>
  </si>
  <si>
    <t>One-component, smooth matte fire-retardant paint for multi-surface application.</t>
  </si>
  <si>
    <t>Fire Retardant Paint delays flame spread while resisting UV, moisture, and harsh exposure.</t>
  </si>
  <si>
    <t>Fireproofing for structures, panels, partitions, and industrial assets</t>
  </si>
  <si>
    <t>Excellent fire protection | Easy to apply | UV, water, chemical resistant</t>
  </si>
  <si>
    <t>High solids | Smooth matte finish | Multi-substrate adhesion</t>
  </si>
  <si>
    <t>Wood | Metal | Concrete</t>
  </si>
  <si>
    <t>Fireproofing for structures, partitions, and assets</t>
  </si>
  <si>
    <t>Solvent-based fire-retardant coating with excellent adhesion and high film integrity</t>
  </si>
  <si>
    <t>Solvent-based</t>
  </si>
  <si>
    <t>Steel gates, tanks, and industrial parts</t>
  </si>
  <si>
    <t>Brush or spray on clean surface. Thin with flame retardant thinner if spraying.</t>
  </si>
  <si>
    <t>Touch dry in 1 hr; hard dry in 48–72 hrs</t>
  </si>
  <si>
    <t>24 hrs</t>
  </si>
  <si>
    <t>Flame retardant thinner</t>
  </si>
  <si>
    <t>Surface must be sandblasted and dry</t>
  </si>
  <si>
    <t>Flammable; use PPE; avoid inhalation</t>
  </si>
  <si>
    <t>Store sealed in cool metal drums</t>
  </si>
  <si>
    <t>FD-FR-WHT</t>
  </si>
  <si>
    <t>Ambient–120°C</t>
  </si>
  <si>
    <r>
      <rPr>
        <color rgb="FF1155CC"/>
        <u/>
      </rPr>
      <t>https://www.calyco.com/products/aluminium-paint</t>
    </r>
  </si>
  <si>
    <t>Modified alkyd enamel with metallic finish and lasting exterior durability</t>
  </si>
  <si>
    <t>Primed metal sheets and doors</t>
  </si>
  <si>
    <t>Apply on clean, dust-free surface. Thin with synthetic thinner if required.</t>
  </si>
  <si>
    <t>Synthetic thinner (white spirit)</t>
  </si>
  <si>
    <t>Aluminium finish</t>
  </si>
  <si>
    <t>Ensure dry, primed and clean surface</t>
  </si>
  <si>
    <t>Combustible; use gloves and goggles</t>
  </si>
  <si>
    <t>Store sealed; avoid flame and heat</t>
  </si>
  <si>
    <t>FD-AL-PAINT</t>
  </si>
  <si>
    <r>
      <rPr>
        <color rgb="FF1155CC"/>
        <u/>
      </rPr>
      <t>https://www.calyco.com/products/red-oxide-primer</t>
    </r>
  </si>
  <si>
    <t>Red oxide alkyd primer with high solids and excellent corrosion resistance</t>
  </si>
  <si>
    <t>Mild steel tanks, beams, pipelines</t>
  </si>
  <si>
    <t>Apply after degreasing. Use brush or spray. Thin with white spirit up to 15%.</t>
  </si>
  <si>
    <t>Touch dry in 1–2 hrs; hard dry in 48–72 hrs</t>
  </si>
  <si>
    <t>12 hrs</t>
  </si>
  <si>
    <t>White spirit</t>
  </si>
  <si>
    <t>Red oxide</t>
  </si>
  <si>
    <t>Steel must be cleaned and rust-free</t>
  </si>
  <si>
    <t>Use with PPE; ventilated area essential</t>
  </si>
  <si>
    <t>Store sealed in drum; away from flame</t>
  </si>
  <si>
    <t>FD-PR-RED</t>
  </si>
  <si>
    <t>product_name</t>
  </si>
  <si>
    <t>brand_tier</t>
  </si>
  <si>
    <t>tagline</t>
  </si>
  <si>
    <t>finish_line_1</t>
  </si>
  <si>
    <t>finish_line_2</t>
  </si>
  <si>
    <t>front_feature_badges</t>
  </si>
  <si>
    <t>eco_badge_1</t>
  </si>
  <si>
    <t>eco_badge_2</t>
  </si>
  <si>
    <t>front_color_theme</t>
  </si>
  <si>
    <t>panel_heading</t>
  </si>
  <si>
    <t>prep_steps</t>
  </si>
  <si>
    <t>application_steps</t>
  </si>
  <si>
    <t>dry_time_touch</t>
  </si>
  <si>
    <t>dry_time_recoat</t>
  </si>
  <si>
    <t>clean_up_instructions</t>
  </si>
  <si>
    <t>application_tools</t>
  </si>
  <si>
    <t>left_panel_background</t>
  </si>
  <si>
    <t>marketing_headline</t>
  </si>
  <si>
    <t>marketing_message</t>
  </si>
  <si>
    <t>product_description</t>
  </si>
  <si>
    <t>recommended_areas</t>
  </si>
  <si>
    <t>substrate_compatibility</t>
  </si>
  <si>
    <t>colour</t>
  </si>
  <si>
    <t>manufacturer_name</t>
  </si>
  <si>
    <t>manufacturer_address</t>
  </si>
  <si>
    <t>support_email</t>
  </si>
  <si>
    <t>support_phone</t>
  </si>
  <si>
    <t>qr_code_url</t>
  </si>
  <si>
    <t>sustainability_note</t>
  </si>
  <si>
    <t>website_url</t>
  </si>
  <si>
    <t>right_panel_background</t>
  </si>
  <si>
    <t>emboss_layers</t>
  </si>
  <si>
    <t>foil_elements</t>
  </si>
  <si>
    <t>print_spec_notes</t>
  </si>
  <si>
    <t>bucket_size</t>
  </si>
  <si>
    <t>label_dimensions_mm</t>
  </si>
  <si>
    <t>panel_layout_type</t>
  </si>
  <si>
    <t>CALYCO PREMIUM</t>
  </si>
  <si>
    <t>REFINED COLOR | SMOOTH FINISH | LASTING ELEGANCE</t>
  </si>
  <si>
    <t>INTERIOR LATEX PAINT</t>
  </si>
  <si>
    <t>LOW-SHEEN MATTE FINISH</t>
  </si>
  <si>
    <t>Easy to Wash; Strong Adhesion; Great Coverage; Moisture Resistant</t>
  </si>
  <si>
    <t>ECO FRIENDLY – LOW VOC</t>
  </si>
  <si>
    <t>SOLVENT FREE – WATER BASED</t>
  </si>
  <si>
    <t>Navy blue + gold foil</t>
  </si>
  <si>
    <t>CALYCO NOVA – Luxury Interior Emulsion</t>
  </si>
  <si>
    <t>Ensure walls &amp; ceilings are free of dust, and loose paint.; Sand glossy or uneven areas to a dull finish.; Fill cracks and holes with quality putty; allow to dry fully.; Spot-prime as needed. Use a high-quality primer.</t>
  </si>
  <si>
    <t>Stir paint thoroughly before and during use.; If using multiple containers, mix together to ensure consistent color.; Use a quality roller, synthetic brush, or airless sprayer.; Begin with the ceiling, followed by walls.; Cut in edges first, then roll broad areas.;Apply paint with criss-cross strokes, finish with long, even strokes. Apply two coats; allow paint to dry between coats.</t>
  </si>
  <si>
    <t>2–3 hours</t>
  </si>
  <si>
    <t>Wash with warm soapy water.</t>
  </si>
  <si>
    <t>Brush, roller, or airless sprayer</t>
  </si>
  <si>
    <t>LESS EFFORT, MORE STYLE.</t>
  </si>
  <si>
    <t>PAINT YOU’LL FEEL GOOD ABOUT. Calyco Nova is a premium low-VOC interior paint offering rich, vibrant color with fade-resistant, one-coat coverage.</t>
  </si>
  <si>
    <t>Ideal for living rooms, bedrooms, dining areas, and low to medium traffic interior spaces.</t>
  </si>
  <si>
    <t>Calyco Products Pvt. Ltd.</t>
  </si>
  <si>
    <t>MEC Office, Civil Lines, Nagpur, Maharashtra 440001</t>
  </si>
  <si>
    <t>support@calycopaints.com</t>
  </si>
  <si>
    <t>https://calycopaints.com/product/nova</t>
  </si>
  <si>
    <t>Let’s paint a cleaner future. Reuse or recycle this container responsibly.</t>
  </si>
  <si>
    <t>www.calycopaints.com</t>
  </si>
  <si>
    <t>Navy with white text</t>
  </si>
  <si>
    <t>Product name, CALYCO logo</t>
  </si>
  <si>
    <t>Borders, product name, feature strip</t>
  </si>
  <si>
    <t>Use CMYK + Gold Foil</t>
  </si>
  <si>
    <t>1L</t>
  </si>
  <si>
    <t>170×85 mm</t>
  </si>
  <si>
    <t>3-panel wraparound</t>
  </si>
  <si>
    <t>Key Features / Advantages</t>
  </si>
  <si>
    <t>Uses / Applications</t>
  </si>
  <si>
    <t>Technical Specifications</t>
  </si>
  <si>
    <t>Application Method</t>
  </si>
  <si>
    <t>Packaging &amp; Pack Config</t>
  </si>
  <si>
    <t>Substrate Compatibility</t>
  </si>
  <si>
    <t>Cleaning Instructions</t>
  </si>
  <si>
    <t>Recommended Paint System</t>
  </si>
  <si>
    <t>Storage Instructions</t>
  </si>
  <si>
    <t>Certifications / Test Results</t>
  </si>
  <si>
    <t>Other Notable Info</t>
  </si>
  <si>
    <t>Matte Premium Latex</t>
  </si>
  <si>
    <t>Acrylic copolymer–based premium matte finish paint offering high durability and coverage. Low VOC, non-yellowing, water-dilutable formula with excellent adhesion and weather resistance.</t>
  </si>
  <si>
    <t>Provides a luxurious soft matte finish with long-lasting elegance and originality. High-performance, washable, and durable coating.</t>
  </si>
  <si>
    <t>Ideal for protecting and beautifying interior surfaces. Recommended on masonry (concrete, block), wallboard, stone, brick, wood; can be used on properly primed steel. Suitable for both interior and exterior walls of homes, hotels, etc.</t>
  </si>
  <si>
    <t>Solids (vol): ~60%; Specific Gravity: ~1.40; VOC: ~11 g/L (EU ISO 11890); Density: 1.27±0.1 (g/mL); Viscosity: ~140 KU; Opacity: 0.99; pH: 5–7; Finish: Flat/Matte; Coverage: ~8–10 m²/L per coat at 30–40 µm DFT.</t>
  </si>
  <si>
    <t>Apply with plastic scraper or trowel (skilled applicator recommended). Typical DFT: 30–40 µm; WFT: 100–120 µm. Tools clean up with water. Can be brushed, rolled, or sprayed as needed.</t>
  </si>
  <si>
    <t>Supplied in 1 L, 4 L, and 20 L containers. Pack sizes: 1 L × 18 cans, 4 L × 4 cans, 20 L × 1 drum.</t>
  </si>
  <si>
    <t>Cement plaster, concrete, blockwork, gypsum board, MDF, plywood, etc. (ensure surface is properly primed for non-porous substrates).</t>
  </si>
  <si>
    <t>Premium topcoat for interior/exterior use. Recommended for high-end residences, hotels, restaurants, villas, and other prestigious projects requiring a flat finish.</t>
  </si>
  <si>
    <t>Surface must be sound, clean, dry, and free of dust, oil, grease, etc. Light sanding of glossy areas and removal of loose particles is advised before painting.</t>
  </si>
  <si>
    <t>Wash painting tools with clean water immediately after use.</t>
  </si>
  <si>
    <t>Primer: 1–2 coats of acrylic latex primer; Topcoat: 2 coats of Matte Premium Latex. Other systems may be specified based on project needs.</t>
  </si>
  <si>
    <t>Store in a cool, dry, well-ventilated place away from heat or ignition sources. Keep container tightly sealed.</t>
  </si>
  <si>
    <t>In-house test results: product achieved required hiding power and tint strength; sheen @60° &lt; 6 (flat finish). (Values may vary with test conditions.)</t>
  </si>
  <si>
    <t>–</t>
  </si>
  <si>
    <t>Contractor Latex (Interior)</t>
  </si>
  <si>
    <t>Economical acrylic latex paint for interior walls, providing good adhesion and aesthetic finish. Formulated for ease of application on concrete, plaster, gypsum, wood, etc..</t>
  </si>
  <si>
    <t>Soft velvet-like finish adds elegance to walls. Environmentally friendly, easy-to-clean coating with excellent adhesion.</t>
  </si>
  <si>
    <t>Recommended for interior decorative finishes on plaster, masonry, gypsum board, wood, etc., to create an attractive velvety look. Best color performance when base coat is tinted close to topcoat color.</t>
  </si>
  <si>
    <t>Solids (vol): ~52–55%; Specific Gravity: ~1.27–1.40; VOC: ~11 g/L (theoretical); Density: 1.27±0.1; Viscosity: 140 KU; Finish: Matte; Coverage: ~10–8 m²/L per coat (approx. 250–400 ft²/gal); Dry Time: ~2h touch, 4h recoat at 25 °C.</t>
  </si>
  <si>
    <t>Apply by roller, brush, or spray. DFT: 30–40 µm; WFT: 100–120 µm per coat. Clean tools with water. Professional application is recommended for best results.</t>
  </si>
  <si>
    <t>Available in 1 L, 4 L, and 20 L pails. Pack sizes: 1 L×18, 4 L×4, 20 L×1.</t>
  </si>
  <si>
    <t>Cement plaster, concrete, block, gypsum board, rendered surfaces, MDF, plywood, etc..</t>
  </si>
  <si>
    <t>Durable interior topcoat for walls in homes, offices, hotels, restaurants, villas, and other interiors requiring an easy-maintenance matte finish. Suitable for both indoor and protected outdoor use.</t>
  </si>
  <si>
    <t>Surface should be clean, dry, and free from dust, oil, grease, laitance, and any form-release agents. Light sanding and dust removal recommended.</t>
  </si>
  <si>
    <t>Clean application tools with water immediately after use.</t>
  </si>
  <si>
    <t>Primer: 1–2 coats acrylic latex primer; Topcoat: 2 coats Contractor Latex. Mix different batches to ensure uniformity.</t>
  </si>
  <si>
    <t>Store tightly closed in a cool, dry place per local regulations. Keep away from heat/ignition sources and handle with care.</t>
  </si>
  <si>
    <t>Internal testing shows sheen ~35 units @60° (velvet finish) and TiO₂ content &gt;25%. Resin binder content &gt;45%.</t>
  </si>
  <si>
    <t>Hi-Gloss Latex</t>
  </si>
  <si>
    <t>High-gloss acrylic copolymer latex paint that delivers a glamorous sheen and excellent color retention. Designed for interior use on walls, wood, and suitably primed metals, providing a smooth, washable finish.</t>
  </si>
  <si>
    <t>Offers a brilliant hi-gloss finish for a rich, shiny appearance. Easy to clean, with excellent adhesion and durable architectural appeal. Non-yellowing formula with extra coverage and water cleanup.</t>
  </si>
  <si>
    <t>Recommended for interior masonry, plaster, gypsum board, wood, etc., where a high-sheen decorative look is desired. Ideal for walls and trim in kitchens, doors, cabinets, or any surface that benefits from a glossy, washable coating. For best color results, use a tinted base coat close to the finish shade.</t>
  </si>
  <si>
    <t>Solids (vol): ~52–55%; Specific Gravity: ~1.27; VOC: ~11 g/L (EU); Density: 1.27±0.1; Viscosity: 140 KU; Finish: High-Gloss (60° gloss &gt;50); Opacity: 0.99 (excellent hiding); pH: 5–7.</t>
  </si>
  <si>
    <t>Apply by brush, roller, or spray. DFT: ~30–40 µm; WFT: ~100–120 µm. Use skilled applicators for best gloss appearance. Clean tools with water immediately after use.</t>
  </si>
  <si>
    <t>Supplied in 1 L, 4 L, 20 L cans. Pack config: 1 L×18, 4 L×4, 20 L×1.</t>
  </si>
  <si>
    <t>Cement plaster, concrete, block, gypsum board, rendered masonry, MDF, plywood, etc. when properly primed. Also suitable for primed metal surfaces.</t>
  </si>
  <si>
    <t>High-gloss topcoat for interior walls and trim. Recommended for prestigious interiors in hotels, restaurants, villas, and any space requiring a glossy, easy-to-clean finish.</t>
  </si>
  <si>
    <t>Ensure substrate is clean, dry, and free from dust, grease, and laitance. Lightly sand glossy surfaces and remove dust before application.</t>
  </si>
  <si>
    <t>Rinse application tools with water promptly after use.</t>
  </si>
  <si>
    <t>Primer: 1–2 coats Hi-Gloss Latex Primer; Topcoat: 2 coats Hi-Gloss Latex finish paint. Stir and mix all material thoroughly before use for batch consistency.</t>
  </si>
  <si>
    <t>Store in a dry, cool, well-ventilated area away from heat or flame. Keep containers tightly closed.</t>
  </si>
  <si>
    <t>In-house tests indicate excellent hardness and adhesion. Sheen @60° &gt;50 (glossy) and high TiO₂ and binder content (≥50%) for durability.</t>
  </si>
  <si>
    <t>Mono-Coat Eggshell Latex</t>
  </si>
  <si>
    <t>Premium acrylic latex paint with a single-coat eggshell finish. Provides a smooth, mid-sheen look with good durability for interior walls. Formulated for easy application on concrete, plaster, gypsum, wood, etc., with excellent adhesion.</t>
  </si>
  <si>
    <t>Yields a soft eggshell sheen that adds subtle elegance to surfaces. Durable, washable finish; non-yellowing water-based formula. Offers good hiding power and easy cleaning.</t>
  </si>
  <si>
    <t>Ideal for interior decoration of concrete, plaster, gypsum board, wood, etc., imparting an attractive eggshell look to walls. Use where a slight sheen and higher washability than flat paint is desired (e.g. halls, kitchens, cabinets).</t>
  </si>
  <si>
    <t>Solids (vol): ~52–55%; Specific Gravity: ~1.27; VOC: ~11 g/L; Density: 1.27±0.1; Viscosity: 140 KU; Finish: Eggshell (60° gloss above 50); Opacity: 0.99 (excellent); pH: 5–7.</t>
  </si>
  <si>
    <t>Apply by roller, brush, or spray. DFT: ~30–40 µm; WFT: ~100–120 µm. Clean tools with water after use. Only one topcoat may achieve coverage in ideal conditions, but two coats recommended for uniformity.</t>
  </si>
  <si>
    <t>Available in 1 L, 4 L, 20 L packs. Pack sizes: 1 L×18, 4 L×4, 20 L×1.</t>
  </si>
  <si>
    <t>Cement plaster, concrete, block, gypsum board, rendered surfaces, MDF, plywood, etc. – all typical interior building materials when primed appropriately.</t>
  </si>
  <si>
    <t>High-quality eggshell topcoat for interior walls and woodwork. Recommended for prestigious interiors (hotels, villas, etc.) where a slightly lustrous, easy-clean finish is desired. Suitable for both indoor and protected outdoor use.</t>
  </si>
  <si>
    <t>Surface must be clean, dry, and free of dust, grease, etc. Sand lightly and remove dust before painting to ensure proper adhesion.</t>
  </si>
  <si>
    <t>Wash application equipment with water promptly after use.</t>
  </si>
  <si>
    <t>Primer: 1–2 coats Mono-Coat Eggshell Latex Primer; Topcoat: 1–2 coats Mono-Coat Eggshell Latex paint. Mix contents of different batches together to avoid color variation.</t>
  </si>
  <si>
    <t>Store in a cool, dry place per regulations. Keep containers tightly closed and away from heat/ignition; handle carefully.</t>
  </si>
  <si>
    <t>Internal testing confirms tint strength “PASS” and finish integrity under lab conditions. High binder (~50%) and TiO₂ (&gt;25%) content for durability.</t>
  </si>
  <si>
    <t>Plastic Emulsion (Flat)</t>
  </si>
  <si>
    <t>Acrylic latex plastic emulsion paint for interior walls. Water-based, low VOC formula with a flat, smooth decorative finish. Provides excellent coverage and a washable surface for high-traffic areas.</t>
  </si>
  <si>
    <t>Soft flat finish with low sheen (&lt;5 @60°) for an elegant look. Good hiding power and adhesion. Easy to apply and clean; non-yellowing and quick drying.</t>
  </si>
  <si>
    <t>Intended for interior decoration of plaster, concrete, gypsum board, wood, etc., to achieve an attractive matte appearance. Suitable for living rooms, corridors, ceilings – any area needing a flat finish that is washable. For best color fidelity, use matching base coat.</t>
  </si>
  <si>
    <t>Solids (vol): ~52–55%; Specific Gravity: ~1.27 (theor.); VOC: ~11 g/L; Density: 1.27±0.1; Viscosity: 140 KU; Finish: Flat (sheen &lt;5); Opacity: 0.99; pH: 5–7; Coverage: ~12–9 m²/L (approx. 250–400 ft²/gal) depending on surface.</t>
  </si>
  <si>
    <t>Apply by roller, brush, or spray. DFT: ~30–40 µm; WFT: ~100–120 µm. Clean tools with water after painting. Use skilled painters for best finish on large areas.</t>
  </si>
  <si>
    <t>Supplied in 1 L, 4 L, 20 L containers. Pack config: 1 L×18, 4 L×4, 20 L×1.</t>
  </si>
  <si>
    <t>Cement plaster, concrete, block, gypsum board, rendered masonry, MDF, plywood, etc. – common interior substrates (ensure proper priming on new or porous surfaces).</t>
  </si>
  <si>
    <t>Premium flat topcoat for interior walls and ceilings in homes, offices, hotels, etc., where a non-reflective finish is desired. Suitable for both indoor and low-exposure outdoor use.</t>
  </si>
  <si>
    <t>Surface must be clean, dry, and free of dust, grease, and contaminants. Lightly sand and wipe down surfaces for optimal adhesion. Remove any chalk or flaking paint before application.</t>
  </si>
  <si>
    <t>Clean brushes, rollers, and other tools with water promptly after use.</t>
  </si>
  <si>
    <t>Primer: 1–2 coats of matching Plastic Emulsion primer; Topcoat: 2 coats Plastic Emulsion paint. Mix batches for uniform color if needed.</t>
  </si>
  <si>
    <t>Store in a cool, dry, ventilated area. Keep container tightly closed and away from heat sources.</t>
  </si>
  <si>
    <t>Tested in lab conditions: touch dry ~3h at 23 °C, recoat in 4h. Exhibits excellent hiding (opacity ~0.99) and flat finish (sheen &lt;5).</t>
  </si>
  <si>
    <t>Semi-Gloss Latex</t>
  </si>
  <si>
    <t>High-performance acrylic latex with a semi-gloss finish. Offers durability comparable to solvent-based enamels while being low VOC and water-cleanup. Smooth, washable coating ideal for high-traffic interior areas.</t>
  </si>
  <si>
    <t>Combines extra coverage, non-yellowing properties, and a mid-sheen “velvet” touch finish. Resistant to wear, with excellent adhesion and weather/light resistance.</t>
  </si>
  <si>
    <t>Used to protect and beautify interior surfaces where some sheen is desired. Excellent on masonry (concrete, block), wallboard, stone, brick, wood, and properly primed metal. Suitable for doors, trim, kitchens, corridors – areas requiring a scrubbable finish.</t>
  </si>
  <si>
    <t>Solids (vol): ~57%; Specific Gravity: ~1.27; VOC: ~11 g/L; Finish: Semi-gloss (∼35 GU @60°); Opacity: 0.99; Density: 1.27±0.1; Viscosity: 140 KU; pH: 5–7; Coverage: ~8–10 m²/L per coat at 30–40 µm DFT.</t>
  </si>
  <si>
    <t>Apply with brush, roller, or spray. DFT: ~30–40 µm; WFT: ~100–120 µm. Clean tools with water after use. A skilled applicator is recommended to achieve an even sheen.</t>
  </si>
  <si>
    <t>Packaged in 1 L, 4 L, 20 L pails. Pack configuration: 1 L×18, 4 L×4, 20 L×1.</t>
  </si>
  <si>
    <t>Cement plaster, concrete, cinder block, wallboard, stone, brick, plywood, etc. – most interior building materials (metals if properly primed).</t>
  </si>
  <si>
    <t>Topcoat for interior/exterior use where a medium sheen is desired. Recommended in high-end homes, hotels, offices for walls and woodwork requiring a semi-gloss finish.</t>
  </si>
  <si>
    <t>Ensure surface is sound, dry, and free from dust, grease, etc. Sand lightly to dull glossy areas and remove all loose material before painting.</t>
  </si>
  <si>
    <t>Rinse brushes/rollers with water promptly to prevent paint from drying in them.</t>
  </si>
  <si>
    <t>Primer: 1–2 coats latex primer; Topcoat: 2 coats Semi-Gloss Latex paint. Mix paint from different batches for uniformity.</t>
  </si>
  <si>
    <t>Store in accordance with national regulations. Keep containers closed in a cool, dry, well-ventilated place away from heat/ignition.</t>
  </si>
  <si>
    <t>Internal lab tests show touch dry ~2h at 23 °C, full hardness achieved overnight. Good resistance to washing and burnishing due to high binder content (&gt;50%).</t>
  </si>
  <si>
    <t>Velvet Latex (Interior)</t>
  </si>
  <si>
    <t>Water-based acrylic velvet effect paint for interiors, providing a soft touch decorative finish. Low-odor, eco-friendly coating with easy cleanability. Ideal for high-end decorative wall finishes requiring a subtle texture.</t>
  </si>
  <si>
    <t>Delivers a luxurious soft velvet finish, inspired by the feel of velvet fabric. Excellent adhesion and washable durability in a prestigious appearance. Non-yellowing, with good hiding power.</t>
  </si>
  <si>
    <t>Recommended for interior surfaces like concrete, plaster, gypsum board, wood, etc., where a rich velvet-like aesthetic is desired. Creates attractive faux finish effects; often used in feature walls of hotels, boutiques, residences. Base coat color should be close to velvet coat for best results.</t>
  </si>
  <si>
    <t>Solids (vol): ~55%; Specific Gravity: ~1.27; VOC: ~11 g/L; Finish: Velvety low-sheen (~35 @60°); Density: 1.27±0.1; Viscosity: 140 KU; Opacity: 0.99 (high hiding); pH: 5–7; Coverage: ~8–10 m²/L per coat (depending on texture).</t>
  </si>
  <si>
    <t>Apply with plastic scraper or trowel in skilled fashion to create the velvet texture. DFT: ~30–40 µm; WFT: ~100–120 µm. Tools cleanup with water. A trained applicator is recommended for uniform finish.</t>
  </si>
  <si>
    <t>Packaged in 1 L, 4 L, 20 L units. Pack config: 1 L×18, 4 L×4, 20 L×1.</t>
  </si>
  <si>
    <t>Cement plaster, concrete, block, gypsum board, rendered surfaces, MDF, plywood, etc. – all typical interior wall substrates, properly primed.</t>
  </si>
  <si>
    <t>Specially formulated topcoat for luxurious interiors – ideal for feature walls in hotels, restaurants, villas, and prestigious spaces requiring a unique velvet sheen. For indoor use (exterior only in protected areas).</t>
  </si>
  <si>
    <t>Surface should be clean, dry, free of dust/oil. Any form-release or curing agents must be removed. Light sanding and dust removal recommended before application.</t>
  </si>
  <si>
    <t>Clean trowels/scrapers with water immediately after use to prevent material hardening.</t>
  </si>
  <si>
    <t>Primer: 1–2 coats acrylic latex primer; Topcoat: 2 coats Velvet Latex finish. Mix batches to ensure consistent color if needed.</t>
  </si>
  <si>
    <t>Store in a dry, cool place away from heat. Keep container tightly sealed; protect from freezing and handle carefully.</t>
  </si>
  <si>
    <t>Test data: touch dry ~3h at 23 °C, recoat in 4h. High binder (~45%) and TiO₂ (&gt;25%) content for durability. Sheen ~35 @60° for authentic velvet lustre.</t>
  </si>
  <si>
    <t>Matt Exterior Emulsion</t>
  </si>
  <si>
    <t>Weather-resistant acrylic matte emulsion for exterior walls. Highly washable, fast-drying formula with excellent coverage and UV/weather resistance. Provides a smooth velvet-matte finish on exterior masonry surfaces.</t>
  </si>
  <si>
    <t>Smooth matt finish, water-based and low VOC. Offers excellent coverage, durability, and resistance to weathering and mildew. Dries quickly and does not yellow; easy to apply.</t>
  </si>
  <si>
    <t>Designed for both interior and exterior use on concrete, plaster, wood, sealants, etc.. Ideal for building facades and interior walls requiring a flat finish with high washability.</t>
  </si>
  <si>
    <t>Color: Full range (per shade card); Finish: Matt; Solids (vol): ~36%; Specific Gravity: ~1.45; Coverage: ~6.5–7.5 m²/L @ 50 µm DFT; Dry Time: ~30 min to handle, 2h to recoat @25 °C; Vehicle/Binder: Acrylic emulsion.</t>
  </si>
  <si>
    <t>Can be applied by brush, roller, or spray. Thin with water 10–20% as needed for ease of application. Use 1–2 coats; allow ~2h between coats. Clean tools with water.</t>
  </si>
  <si>
    <t>Available in metal drums of 1 US gallon and 5 US gallons. (Typically sold in ~3.78 L and ~18.9 L pails.)</t>
  </si>
  <si>
    <t>Suitable for masonry, cement plaster, concrete, brick, sealants, and properly primed wood surfaces.</t>
  </si>
  <si>
    <t>Recommended for exterior walls of buildings, as well as interiors, where a durable matte finish is desired. Great for homes in tropical climates due to its washability and mold resistance.</t>
  </si>
  <si>
    <t>Surface should be clean, dry, and free from chalk, dust, and other contaminants. Proper surface prep is critical for optimal results.</t>
  </si>
  <si>
    <t>Protect from freezing (water-based). Clean spills and equipment with water promptly.</t>
  </si>
  <si>
    <t>Use a compatible acrylic primer on new walls, then 1–2 coats of Matt Emulsion as topcoat. For new masonry, apply one coat of primer/sealer before this finish.</t>
  </si>
  <si>
    <t>Keep from freezing. Store in a cool, dry place. May cause mild irritation; keep out of reach of children.</t>
  </si>
  <si>
    <t>Acrylic Primer (Interior/Exterior)</t>
  </si>
  <si>
    <t>Water-based vinyl-acrylic primer sealer for masonry and drywall. Pigmented, penetrating primer that seals porous surfaces and provides excellent adhesion for topcoats. Alkali-resistant and fast-drying.</t>
  </si>
  <si>
    <t>High adhesion &amp; penetration – primes and binds chalky surfaces. Provides excellent base for subsequent coats, with good alkali resistance. Low VOC, easy application and cleanup.</t>
  </si>
  <si>
    <t>Used on new or previously painted interior/exterior plaster, concrete, masonry, gypsum board, etc., to seal the surface before painting. Ensures uniform finish and prevents topcoat issues on porous or alkaline substrates.</t>
  </si>
  <si>
    <t>Color: Full range (white/base); Finish: Smooth/Matt; Solids: ~24%; Specific Gravity: ~1.40; Coverage: ~7–8 m²/L @ ~40 µm DFT; Dry Time: ~2h touch, 4h recoat @25 °C; Binder: Vinyl-acrylic copolymer.</t>
  </si>
  <si>
    <t>Apply by brush, roller, or spray. Thinning with water 10–15% if necessary. Usually 1 coat is sufficient; allow 4 hours before topcoat. Clean tools with water.</t>
  </si>
  <si>
    <t>Available in 1 US gallon, 5 US gallon metal drums.</t>
  </si>
  <si>
    <t>Suitable for new plaster, masonry, drywall, and even lightly chalky old paint (after proper prep). Interior/exterior use.</t>
  </si>
  <si>
    <t>Recommended as the first coat on drywall, plaster, concrete, etc., to ensure adhesion and uniform appearance of finish paints.</t>
  </si>
  <si>
    <t>Surface must be clean, dry, free of chalk, dust, grease, etc. Proper surface preparation is critical for best results.</t>
  </si>
  <si>
    <t>Clean application tools with water. Keep from freezing.</t>
  </si>
  <si>
    <t>Follow with compatible topcoats (latex or alkyd paints). Typically 1 coat primer then 2 coats topcoat is the system.</t>
  </si>
  <si>
    <t>Keep from freezing. Store tightly closed. May cause mild irritation; use with ventilation and keep away from children.</t>
  </si>
  <si>
    <t>Acrylic Top Coat (Metal)</t>
  </si>
  <si>
    <t>Premium acrylic alkyd-modified topcoat for metals, offering high gloss and excellent outdoor durability. Provides exceptional color and gloss retention in varied climates. Quick-drying with good coverage.</t>
  </si>
  <si>
    <t>Outstanding UV resistance, high coverage, and quick-dry properties. Glossy finish with long-lasting sheen. Modified alkyd binder for toughness and adhesion.</t>
  </si>
  <si>
    <t>Used as a finish coat on primed metal surfaces (steel, iron, etc.) where excellent gloss and weather resistance are required. Suitable for machinery, metal structures, or even wood that needs a glossy enamel-like finish.</t>
  </si>
  <si>
    <t>Color: Full range; Finish: High gloss; Solids: ~38%; Recommended DFT: 30–40 µm/coat; Coverage: ~9–12 m²/L; Dry Time: ~10 min surface dry, 3–4h recoat @25 °C; Binder: Modified alkyd resin; Specific Gravity: ~1.15 (varies by color); Flash Point: ~35 °C.</t>
  </si>
  <si>
    <t>Apply by roller or spray (brush for small areas). May thin 5–15% with acrylic/GP thinner for spraying. Use airless spray ~2100 psi, 0.018–0.020″ tip. Ensure even, full coverage; allow 3–4h between coats.</t>
  </si>
  <si>
    <t>Supplied in 1 US gallon and 5 US gallon containers.</t>
  </si>
  <si>
    <t>Primed metal surfaces (steel, aluminum), wood, or concrete (with suitable primer). Specifically designed for metals but can be used on various substrates with primer.</t>
  </si>
  <si>
    <t>Recommended topcoat for metal protection and decoration, e.g. structural steel, gates, machinery, automotive parts (where a non-yellowing water-based enamel is preferred). Ideal for bright, glossy finishes outdoors.</t>
  </si>
  <si>
    <t>Surface must be clean, dry, and free of rust, grease, etc. Remove mill scale/rust (SA 2½ blasting or sand thoroughly) and apply appropriate primer before topcoat.</t>
  </si>
  <si>
    <t>Use with adequate ventilation. Clean spills and tools with appropriate thinner (acrylic thinner) or soap and water if wet.</t>
  </si>
  <si>
    <t>Primer: Use a compatible metal primer (e.g., anti-corrosive primer) before topcoat; Topcoat: 1–2 coats Acrylic Top Coat.</t>
  </si>
  <si>
    <t>Combustible liquid – keep away from flame. Store in a cool dry place. May cause irritation; wear appropriate PPE.</t>
  </si>
  <si>
    <t>Gulf-Tex (Heavy Texture)</t>
  </si>
  <si>
    <t>Heavy-bodied acrylic texture coating with mica chips for heavy textured patterns. Forms a thick, flexible protective finish on walls, suitable for all climates.</t>
  </si>
  <si>
    <t>Contains aggregates (mica) to create a coarse roller or spray texture. Flexible film hides cracks; withstands severe conditions without cracking. Water-based and non-fading.</t>
  </si>
  <si>
    <t>Used on exterior/interior plaster, drywall, concrete, even wood or metal (if primed) to achieve a heavy textured design. Common for exterior facades requiring a decorative stucco-like appearance.</t>
  </si>
  <si>
    <t>Color: As per shade card; Finish: Heavy texture matte; Consistency: Thixotropic paste; Solids: ~65%; Specific Gravity: ~1.70; Coverage: ~1–2 m²/L (very low, due to thickness); Dry Time: ~4h touch, recoat overnight; Coats: 1 (typically); Binder: Styrene-acrylic.</t>
  </si>
  <si>
    <t>Apply with a special heavy-texture roller or a hopper spray gun. Usually one coat achieves the desired pattern. DFT is high due to texture. Can be trowel patterned as well. Clean tools with water promptly.</t>
  </si>
  <si>
    <t>Supplied in 1 US gal and 5 US gal buckets.</t>
  </si>
  <si>
    <t>Cement plaster, concrete, cement board, brick, etc. (primed). Also suitable on wood or metal if first primed appropriately.</t>
  </si>
  <si>
    <t>Recommended for exterior surfaces needing a decorative heavy texture and hairline crack bridging. Often used on boundary walls, building exteriors, and accent interior walls for a rustic effect.</t>
  </si>
  <si>
    <t>Surface must be clean, dry, and free from dust. For new concrete, apply one coat of Tex Primer, then apply Gulf-Tex. Remove any loose particles with wire brush.</t>
  </si>
  <si>
    <t>Do not apply below 4 °C. Keep from freezing (water-based). Clean splatter immediately with water.</t>
  </si>
  <si>
    <t>Typically: Primer (Tex Primer) → one heavy coat of Gulf-Tex. No topcoat needed, as it’s a finish itself, though it can be overcoated with clear sealer if desired.</t>
  </si>
  <si>
    <t>Store tightly sealed in a cool, dry environment. Protect from extreme cold or heat.</t>
  </si>
  <si>
    <t>Wood Stain (Interior)</t>
  </si>
  <si>
    <t>Alkyd oil-based wood stain that penetrates wood and enriches its natural grain. Provides color while allowing texture to show. Protects wood from within.</t>
  </si>
  <si>
    <t>Enhances wood’s natural texture and color with a transparent finish. Protects against rot and weathering when topcoated, and highlights grain pattern. Slow drying for better penetration and working time.</t>
  </si>
  <si>
    <t>For interior wood surfaces (trim, doors, paneling, cabinets, furniture) to add color and highlight grain. Can be used without wiping for deeper color, or wiped for lighter tone. Typically top-coated with clear varnish or sealer.</t>
  </si>
  <si>
    <t>Color: As per stain color card (various wood tones); Solids: ~35%; Coverage: ~15 m²/L (highly dependent on wood porosity); Viscosity: ~80 sec (Ford #4 cup); Flash Point: ~40 °C; Dry Time: ~6h touch, ~12h recoatable (slow); Specific Gravity: ~0.89; Solvent: White spirit as carrier.</t>
  </si>
  <si>
    <t>Apply by cloth, brush, or spray. Can use wipe-on technique: apply generously, allow to penetrate, then wipe off excess for uniformity. For deeper color, apply additional coats (drying between). Stir well before and during use to keep pigments suspended.</t>
  </si>
  <si>
    <t>Packed in 1 L, 1 US gal, 5 US gal metal containers.</t>
  </si>
  <si>
    <t>All interior wood types (softwood, hardwood). Ensure wood is bare or properly stripped; stain works best on sanded, clean wood.</t>
  </si>
  <si>
    <t>Use to beautify and protect interior wood by adding color. Often used under a clear varnish or polyurethane topcoat. Not a standalone protective finish outdoors (needs topcoat).</t>
  </si>
  <si>
    <t>Wood surface should be clean, dry, and sanded smooth. Remove all dust. For best results, wipe with tack cloth before staining.</t>
  </si>
  <si>
    <t>Use in well-ventilated area. Rags used with stain can self-ignite – soak in water before disposal. Clean brushes with mineral spirits.</t>
  </si>
  <si>
    <t>After staining, usually topcoated with a clear varnish or sealer for protection. Stain is part of a system: Wood Stain → Clear Varnish (flat, satin, or gloss).</t>
  </si>
  <si>
    <t>Flammable – store tightly closed away from heat. Use ventilation; avoid breathing vapors. Keep out of reach of children.</t>
  </si>
  <si>
    <t>Micro-Tex (Textured Coating)</t>
  </si>
  <si>
    <t>Acrylic medium-texture coating containing quartz aggregates for interior/exterior surfaces. Provides a flexible, decorative textured finish that can hide minor surface imperfections.</t>
  </si>
  <si>
    <t>Ready-mixed with fine aggregates for a light textured finish. Flexible film resists cracking and conceals small cracks/indents in substrate. Thixotropic consistency – easy to apply without sagging.</t>
  </si>
  <si>
    <t>Suitable for both exterior and interior walls (cement plaster, concrete, bricks, masonry, panels, primed wood). Often used to create a “sponge finish” or light texture on facades or feature walls.</t>
  </si>
  <si>
    <t>Color: As per shade card (tintable); Finish: Light textured matte; Consistency: Thixotropic paste; Solids: ~50%; Specific Gravity: ~1.55; Coverage: ~2.5–3.5 m²/L (per coat, depends on texture); Dry Time: ~3–4h to handle, recoat overnight; Coats: 1–2 (typical).</t>
  </si>
  <si>
    <t>Apply by roller (texture roller) or brush to achieve the medium tex pattern. Can also be sprayed with hopper gun. Usually one coat is sufficient for texture; a second may be applied for heavier texture. Clean tools with water.</t>
  </si>
  <si>
    <t>Supplied in 1 US gal and 5 US gal pails.</t>
  </si>
  <si>
    <t>Best on cement plaster, concrete, brick, masonry, asbestos cement, and primed wood. Use a primer (Tex Primer) on fresh or very porous substrates for best results.</t>
  </si>
  <si>
    <t>For decorative textured finishes on building exteriors/interiors. Ideal for concealing minor wall defects while providing a decorative pattern. Common in stairwells, exterior compound walls, etc.</t>
  </si>
  <si>
    <t>Surface must be clean, dry, free of dust and contaminants. Remove any loose material with brushing. Apply Tex primer on new or very porous surfaces before Micro-Tex.</t>
  </si>
  <si>
    <t>Keep from freezing. Use above 10 °C substrate temp. Clean tools with water. Protect surrounding areas from splatter.</t>
  </si>
  <si>
    <t>System: Primer (Tex Primer) → 1–2 coats Micro-Tex. Texture topcoat can be left as is or overcoated with a clear sealer for additional protection.</t>
  </si>
  <si>
    <t>Store in a cool, dry place. Do not allow to freeze. Keep closed when not in use.</t>
  </si>
  <si>
    <t>NuTex (Spray Texture)</t>
  </si>
  <si>
    <t>Single-pack co-polymer emulsion based high-build spray texture coating. Contains fine quartz; creates a medium-to-heavy texture when spray-applied. Often used as an intermediate coat in decorative systems.</t>
  </si>
  <si>
    <t>High-build textured finish with matt appearance. Provides excellent coverage of surface irregularities. Flexible and water-based. Thixotropic – won’t run on vertical surfaces.</t>
  </si>
  <si>
    <t>Applied by hopper gun or specialized spray to produce a consistent spray texture (e.g. popcorn or roughcast) on primed walls. Ideal for creating decorative patterns on exterior walls and ceilings.</t>
  </si>
  <si>
    <t>Color: White (can be tinted); Finish: Matt, medium texture; Solids: ~70%; Specific Gravity: ~1.60; Coverage: ~1–2 m²/L (depending on thickness); Dry Time: ~2h touch, overnight recoat; Coats: Usually 1; Binder: Acrylic co-polymer.</t>
  </si>
  <si>
    <t>Applied using hopper spray equipment (recommended). Can also be trowel-applied for certain patterns. Use at supplied consistency (no thinning) for best texture; requires specialized spray gun. Clean equipment with water after use.</t>
  </si>
  <si>
    <t>Available in 1 US gal and 5 US gal drums.</t>
  </si>
  <si>
    <t>Designed for primed masonry, concrete, stucco. Also adheres to properly prepared drywall or wood in decorative systems. Primer (Tex Primer) should be used first on new surfaces.</t>
  </si>
  <si>
    <t>Recommended as part of an acrylic textured wall system for exteriors or interiors. Often used to achieve a “spatter” or “roughcast” finish on building facades.</t>
  </si>
  <si>
    <t>Surface must be clean, dry, dust-free. Wire-brush to remove any loose particles. Apply over a primed surface (Tex Primer) for best adhesion.</t>
  </si>
  <si>
    <t>Protect from freezing. Use with ventilation. Clean overspray from nearby surfaces immediately with water.</t>
  </si>
  <si>
    <t>System: Primer (Tex Primer) → NuTex spray coat → (optional clear sealer). Usually left as final finish.</t>
  </si>
  <si>
    <t>Store in a cool, dry place. Don’t let freeze. Keep container closed when not in use.</t>
  </si>
  <si>
    <t>GP Thinner</t>
  </si>
  <si>
    <t>General-purpose thinner for alkyd/oil-based paints. A blend of various solvents to adjust paint viscosity for spraying or brushing. Also effective for cleaning painting tools and equipment.</t>
  </si>
  <si>
    <t>Crystal-clear liquid with characteristic solvent odor. Low residue (no non-volatiles) – evaporates completely. Highly flammable. Reduces paint without adversely affecting gloss or cure.</t>
  </si>
  <si>
    <t>Used to thin oil/alkyd-based enamels, primers, varnishes for spray or brush application. Also used to rinse out and clean spray guns, brushes, rollers after use with solvent-based paints. Not for polyurethane paints.</t>
  </si>
  <si>
    <t>Color: Clear; Odor: Characteristic; Non-Volatile Content: None (100% volatile); Specific Gravity: ~0.85; Flash Point: &lt;12 °C (Tag closed cup).</t>
  </si>
  <si>
    <t>Add gradually to paint with stirring until desired viscosity is achieved. Typical addition 5–15% by volume. Use only in well-ventilated areas (very flammable vapors). For cleaning, soak or rinse equipment in GP Thinner then wipe dry.</t>
  </si>
  <si>
    <t>Sold in metal cans (e.g. 1 L, 5 L).</t>
  </si>
  <si>
    <t>Store tightly closed away from heat, sparks, flame (low flash point). Use with adequate ventilation. Keep out of reach of children.</t>
  </si>
  <si>
    <t>Flat Varnish</t>
  </si>
  <si>
    <t>Oxidative-drying flat varnish based on a mixture of alkyd resins and drying oils. Provides a transparent, non-gloss protective finish for wood or painted surfaces.</t>
  </si>
  <si>
    <t>Flat (matte) finish – no shine, preserves natural look of wood. Enhances grain without gloss. Good water resistance and sealing properties. Easy to apply; yields a uniform flat coat.</t>
  </si>
  <si>
    <t>Used as a finish coat on woodwork where a non-reflective clear finish is desired (furniture, paneling, beams). Also applied over decorative paint systems to provide a protective flat clear coat. Interior use primarily.</t>
  </si>
  <si>
    <t>Color: Transparent; Finish: Flat (no gloss); Solids: ~42%; Coverage: ~6–7 m²/L; Dry Time: ~4h handle, 8h recoat @25 °C; Flash Point: ~38 °C; Specific Gravity: ~0.90; Thinner: GP Thinner up to 10% if needed.</t>
  </si>
  <si>
    <t>Stir well before use. Apply by brush, roller, or spray in thin even coats. Typically 1–2 coats over stained or sealed wood. Allow ~8 hours between coats. Can be sanded lightly between coats for smoothness. Clean tools with white spirit.</t>
  </si>
  <si>
    <t>Available in 1 L, 1 US gal, 5 US gal metal cans.</t>
  </si>
  <si>
    <t>For all kinds of interior wood surfaces (furniture, trim, floors (light duty), etc.) and over matte painted effects to protect without adding shine.</t>
  </si>
  <si>
    <t>Recommended as a finish coat where a protective clear layer is needed without gloss – e.g., antique-look furniture or over decorative paint finishes to avoid sheen.</t>
  </si>
  <si>
    <t>Wood should be clean and dry. If over paint, ensure paint is fully cured. On bare wood, surface should be sanded smooth and dust-free.</t>
  </si>
  <si>
    <t>Use with good ventilation. Combustible – keep away from sparks. Clean brushes with mineral spirits. May cause irritation; wear gloves and ensure airflow.</t>
  </si>
  <si>
    <t>Typically used as final coat over stains (e.g., Wood Stain + Flat Varnish system) or over painted murals to protect them without glare.</t>
  </si>
  <si>
    <t>Store in a cool, dry area. Keep container closed. Prevent contact with heat/open flame.</t>
  </si>
  <si>
    <t>Cold-applied asphaltic damp-proofing emulsion. A moisture-proofing membrane used for foundation waterproofing, roofing, and flooring protection. Water-based bitumen dispersed in water (emulsion).</t>
  </si>
  <si>
    <t>Forms a moisture-proof membrane when dry. Seals and protects concrete from water ingress. Easy application (brush/spray). Low odor, solvent-free.</t>
  </si>
  <si>
    <t>Used as an undercoat on building foundations, retaining walls, industrial concrete floors, and roofs as a general waterproofing or vapor barrier layer. Can also be used to prime surfaces before laying bituminous membranes.</t>
  </si>
  <si>
    <t>Appearance: Black/brown liquid; Gloss (dry film): Matt; Solids: ~25%; Viscosity: ~22,000 cP @25 °C (Brookfield); Coverage: ~1.0–1.5 m²/L @ ~40 µm DFT.</t>
  </si>
  <si>
    <t>Apply by brush, roller, or spray in 2–3 coats to build up a continuous film. Can be used undiluted; stir well. Allow each coat to dry before next. Clean tools with water (while wet). Do not apply in rain or on wet surfaces.</t>
  </si>
  <si>
    <t>Available in 15 kg pails, 140 kg drums, 200 kg drums. Bulk: also shipped in totes (1000 L IBC) – e.g., ~18 totes fit in 20ft container.</t>
  </si>
  <si>
    <t>Suitable for concrete, masonry, metal (primed) – any porous surface needing waterproofing. Often applied on concrete foundations and slabs before backfill or flooring.</t>
  </si>
  <si>
    <t>Recommended for damp-proofing foundations, basements, terraces, and roofs. Not UV-stable (if exposed to sun, may need protection or reflective paint).</t>
  </si>
  <si>
    <t>Surface should be clean and free of loose material. For dusty or very porous concrete, a primer coat of diluted bitumen emulsion may be applied for better penetration.</t>
  </si>
  <si>
    <t>Clean equipment with water or soapy water immediately after use. Dried bitumen is difficult to remove.</t>
  </si>
  <si>
    <t>Often used as part of a system: Bitumen Primer (solvent-based) on very porous surfaces → Bitumen Emulsion 2–3 coats → protective screed or membrane on top.</t>
  </si>
  <si>
    <t>Store above 5 °C. Protect from frost. Stir before use as separation can occur.</t>
  </si>
  <si>
    <t>Solvent-based bituminous primer for porous surfaces. Penetrates concrete, masonry, metal to promote adhesion of subsequent waterproofing or bitumen layers.</t>
  </si>
  <si>
    <t>Seals porous substrates and encourages strong bond of bitumen waterproofing systems. Fast-drying and deeply penetrating. Improves durability of roofing felts and membrane applications.</t>
  </si>
  <si>
    <t>Applied to masonry, concrete, metal, asbestos cement, etc., before laying bitumen sheets or coatings. Prepares surface for torch-on membranes, self-adhesive membranes, or liquid bitumen coatings.</t>
  </si>
  <si>
    <t>Solids: ≥40% by weight; Viscosity: ~50–100 cP @20 °C (thin, water-like); Coverage: ~5–6 m²/L; Dry Time: 1–2h touch, ~24h to fully dry; Binder: Bitumen/tar blend; Specific Gravity: ~0.95; Flash Point: ~38 °C.</t>
  </si>
  <si>
    <t>Apply by brush or spray to dry, clean surface. It will appear as a thin black penetrating liquid. 1 coat is generally sufficient (surface should look uniformly black and sealed). Allow primer to dry (at least 1 day) before applying membranes or coatings. Clean tools with mineral spirits.</t>
  </si>
  <si>
    <t>Supplied in 15 L and 200 L drums. Shelf life ~12 months in unopened container.</t>
  </si>
  <si>
    <t>Suitable for metals (steel, zinc, lead), concrete, asbestos cement, slate, lightweight screeds, etc.. Essentially any surface that bituminous sheets/coatings will be applied to.</t>
  </si>
  <si>
    <t>Recommended primer for bituminous waterproofing systems on roofs, foundations, etc. Ensures proper sticking of bitumen sheets or coatings even on dusty or porous surfaces.</t>
  </si>
  <si>
    <t>Surface must be free of oil, grease, loose debris. Clean thoroughly before priming. Dry surface is essential for good penetration.</t>
  </si>
  <si>
    <t>Tools can be cleaned with kerosene or mineral turpentine (solvent) before primer dries.</t>
  </si>
  <si>
    <t>After primer, typically torch-on or self-adhesive membranes are applied, or bitumen emulsions. Primer is integral to those systems for longevity.</t>
  </si>
  <si>
    <t>Store tightly closed in ventilated area. Flammable – keep away from flame. Shelf life ~1 year at 20 °C.</t>
  </si>
  <si>
    <t>Tol-O-Kote</t>
  </si>
  <si>
    <t>Multi-purpose bitumen/coal tar emulsion for waterproofing and protection. Used as a moisture-proofing membrane on foundations, flooring, roofs (similar to Bitumen Emulsion, but with coal tar blend).</t>
  </si>
  <si>
    <t>Outstanding weather &amp; chemical resistance – forms a durable, flexible black film that resists dilute acids, alkalis, chlorides, sulfates. Non-flammable, water-based; low VOC. Remains intact through temperature extremes (−50 °C to +50 °C).</t>
  </si>
  <si>
    <t>Used for waterproofing building foundations, basements, tunnels, and tanks. Also as a protective liner against mild chemicals. Can be applied on concrete-steel constructions, wood, ceramic tiles, metals, etc. as a protective barrier.</t>
  </si>
  <si>
    <t>Gloss: Matt finish (black); Solids: ~25%; Viscosity: ~22,000 cP @25 °C; Coverage: ~1.0–1.5 m²/L @40 µm; Dry Time: ~1h touch, 24h recoat; Binder: Bitumen + coal tar blend; Specific Gravity: ~1.03; Flash Point: “Inflammable” (water-based, non-flammable).</t>
  </si>
  <si>
    <t>Apply by brush, roller, or spray in multiple coats. Let dry ~1 hour between coats (fast dry). Do not apply thicker than recommended – better to use 2 coats than one heavy. Clean tools with water before it dries.</t>
  </si>
  <si>
    <t>Supplied in 15 L pails, 140 kg and 200 kg drums. Shelf life ~12 months at 20 °C.</t>
  </si>
  <si>
    <t>Can be applied on concrete, render, steel, wood, ceramic tile, etc. – very versatile substrate compatibility (as long as surface is sound and preferably primed for very porous surfaces).</t>
  </si>
  <si>
    <t>Recommended for heavy-duty waterproofing needs where chemical resistance is a plus – e.g. waterproofing foundations in aggressive soil, lining concrete sumps, protecting steel pilings.</t>
  </si>
  <si>
    <t>Surface must be clean and free of oil, grease, dust. Apply on dry surface. Use a primer (Bitumen Primer) on very porous concrete for best adhesion.</t>
  </si>
  <si>
    <t>Keep from freezing. Water-based, so protect from below 5 °C. Clean spills and tools with water. Non-flammable when wet, but dry film contains tar – avoid contact with skin.</t>
  </si>
  <si>
    <t>Often used in conjunction with a primer and a top protective screed. E.g., Primer → Tol-O-Kote 2 coats → protective masonry layer.</t>
  </si>
  <si>
    <t>Store at 20 °C if possible. Shelf life ~1 year. Stir before use if settlement occurs.</t>
  </si>
  <si>
    <t>Solvobit (Timber Treatment)</t>
  </si>
  <si>
    <t>Tar-oil wood preservative solution (dark or light) for exterior timber protection. Retains characteristics of traditional creosote-like treatments. Improves water repellency and guards against rot/algae.</t>
  </si>
  <si>
    <t>Deep penetrating oil that leaves wood water-resistant and fungi-algae protected. Enhances grain definition and retains the distinctive odor of creosote (heritage appeal). Non-water-soluble; long-lasting in timber.</t>
  </si>
  <si>
    <t>Applied to exterior timber such as garden sheds, fences, trellises, poles – to prevent weather damage and biological decay. Not a paint; it soaks in and darkens the wood, leaving a brown coloration.</t>
  </si>
  <si>
    <t>Appearance: Brown liquid (available in dark or light variants); Odor: Strong tar/creosote-like; pH: Not applicable (non-aqueous); Boiling Range: 160–350 °C (90% distillate); Flash Point: ~70 °C; Density: ~0.91–1.12 kg/L @20 °C; Solubility: Insoluble in water; Miscibility: Miscible with most coal tar and petroleum solvents.</t>
  </si>
  <si>
    <t>Apply by brush, spray, or dipping. Use multiple coats for greater depth of color (allow soak in between coats). Brush on generously, let timber absorb to refusal for best results. No thinning required (use as is). Clean tools with kerosene or similar solvent.</t>
  </si>
  <si>
    <t>Supplied in 1 US gal and 5 US gal metal drums.</t>
  </si>
  <si>
    <t>Intended for rough or sawn exterior wood (posts, fences, sleepers). Avoid use on planed interior wood (odor).</t>
  </si>
  <si>
    <t>Recommended for preserving outdoor wood where a rustic appearance and high durability are desired – an alternative to creosote (which is restricted). Often used in agricultural or garden settings.</t>
  </si>
  <si>
    <t>Ensure wood is structurally sound, dry, and free from moss, lichen, algae before treatment. Remove any existing heavy growth with brush. Protect plants/valuables from splashes during application.</t>
  </si>
  <si>
    <t>Flammable – keep away from flames. Use outdoors or with ample ventilation (strong odor). Wear gloves and old clothing; can irritate skin and eyes.</t>
  </si>
  <si>
    <t>Typically used alone as a penetrating sealer. Can re-coat annually or as needed. Not usually overcoated with paint (paint may not adhere well to oily surface).</t>
  </si>
  <si>
    <t>Store in closed container away from heat/open flames. Keep from freezing if water content is present (generally solvent-based though). Keep out of reach of children.</t>
  </si>
  <si>
    <t>Stucco Putty</t>
  </si>
  <si>
    <t>Heavy-bodied acrylic wall filler (putty) for smoothing surfaces. Highly thixotropic and pigmented for excellent filling of cracks and voids. Adheres well to masonry and provides a durable, smooth base for painting.</t>
  </si>
  <si>
    <t>Fills imperfections with a smooth matte finish. Excellent adhesion and durability on walls. Easy to sand and provides a uniform surface. Water-cleanup and low odor.</t>
  </si>
  <si>
    <t>Used as a skim coat on interior/exterior concrete, plaster, woodwork, etc., to even out rough surfaces. Not intended for sealing dynamic leaks or holes &gt;1 mm in one layer.</t>
  </si>
  <si>
    <t>Color: White; Finish: Matte; Solids: ~70%; Specific Gravity: ~1.70; Coverage: ~5–8 m²/L (varies with surface roughness); Dry Time: ~30 min touch, ~1h recoat @25 °C; Coats: 1–2 recommended.</t>
  </si>
  <si>
    <t>Apply with a putty knife or trowel in thin layers (≤0.5–1 mm at a time). Do not overbuild in one coat. Water can be used for slight thinning or tool cleaning. Sand lightly after drying for a smooth finish.</t>
  </si>
  <si>
    <t>Supplied in metal pails: 1 US gallon, 5 US gallons.</t>
  </si>
  <si>
    <t>Suitable for concrete, plaster, wood, and other wall surfaces to fill pores and minor cracks. (Avoid using to fill large dynamic cracks or expansion joints.)</t>
  </si>
  <si>
    <t>Recommended as an undercoat/filler before painting, to achieve smooth walls. Commonly used on interior walls prior to primer and topcoat application.</t>
  </si>
  <si>
    <t>Surface must be clean, free of dust, chalk, grease, etc. Remove loose material with a wire brush; ensure surface is dry and sound.</t>
  </si>
  <si>
    <t>Keep from freezing (contains water). Clean tools with water. May cause mild irritation; use gloves.</t>
  </si>
  <si>
    <t>Apply directly to prepared wall; can be primed after curing. Often followed by an appropriate primer then topcoat paint.</t>
  </si>
  <si>
    <t>Store above freezing temperature. Protect from extreme heat. Keep out of reach of children.</t>
  </si>
  <si>
    <t>Acrylic Thinner</t>
  </si>
  <si>
    <t>A blend of alcohols, aromatics, and specialty solvents formulated to thin oil-based paints and acrylic/epoxy coatings. Clear, fast-evaporating solvent for spray application and equipment cleaning.</t>
  </si>
  <si>
    <t>Crystal clear liquid with characteristic odor. Effectively reduces paint viscosity for spraying without affecting gloss or curing. Also excellent for cleaning brushes, spray guns, and tools.</t>
  </si>
  <si>
    <t>Used to thin compatible oil-based enamels, primers, NC lacquers, acrylic paints, and epoxies for spray application. Not for use with polyurethane paints (not recommended for PU). Also used as a general-purpose cleaner for paint equipment.</t>
  </si>
  <si>
    <t>Appearance: Clear liquid; Odor: Characteristic solvent smell; Non-Volatile Matter: Nil (fully volatile); Specific Gravity: ~0.85 kg/L; Flash Point: &lt;12 °C (very flammable).</t>
  </si>
  <si>
    <t>Mix into paint in small increments until desired spray viscosity is reached (typically 5–15% by volume). Use in well-ventilated area due to strong fumes. For equipment cleaning, soak or rinse parts with thinner, then wipe dry.</t>
  </si>
  <si>
    <t>Packaged in 1 L, 1 US gal, and 5 US gal metal containers.</t>
  </si>
  <si>
    <t>Highly flammable – use with adequate ventilation and no ignition sources. Wear gloves and eye protection; vapors may irritate. Keep away from children.</t>
  </si>
  <si>
    <t>Store tightly closed in a cool, ventilated area away from flames or heat.</t>
  </si>
  <si>
    <t>Masonry Primer (Exterior)</t>
  </si>
  <si>
    <t>Specially formulated acrylic copolymer primer for concrete and masonry. High adhesion and deep penetration to seal porous cementitious surfaces. Provides a medium level of opacity and priming for topcoats.</t>
  </si>
  <si>
    <t>High adhesion &amp; penetration – soaks into concrete/plaster to ensure topcoat bonding. Seals porous surfaces and resists alkali. Dries to a matte finish.</t>
  </si>
  <si>
    <t>For interior use (and exterior sheltered use) on plaster, concrete, gypsum, wood, etc. Typically applied to new masonry or chalky surfaces before painting.</t>
  </si>
  <si>
    <t>Color: Full range (shade card); Finish: Matte; Solids: ~36% (by volume); Specific Gravity: ~1.45; Coverage: ~6–7 m²/L @ ~40 µm DFT; Dry Time: ~2h touch, 4h recoat @25 °C; Binder: PVA copolymer.</t>
  </si>
  <si>
    <t>Apply by brush, roller, or spray. Thin up to 10–20% with water if needed for absorption. Usually 1 liberal coat is applied; allow 4+ hours dry before topcoat. Clean tools with water after use.</t>
  </si>
  <si>
    <t>Ideal on cement plaster, concrete, brick, and other masonry; also suitable on wood and gypsum board prior to painting.</t>
  </si>
  <si>
    <t>Recommended primer for new cement walls and other porous surfaces to ensure uniform topcoat finish. Often used on exterior walls before textured or finish paints.</t>
  </si>
  <si>
    <t>Surface must be clean, dry, and free of dust, chalk, grease, etc. Proper cleaning (wire brush if needed) is required for good penetration.</t>
  </si>
  <si>
    <t>Keep from freezing (water-based). Stir well before use. Clean spills and tools with water.</t>
  </si>
  <si>
    <t>Typically followed by 1–2 coats of exterior emulsion or texture paint. Part of recommended system: Masonry Primer → Tex/Emulsion Topcoat.</t>
  </si>
  <si>
    <t>Store in a cool, dry place. Protect from freezing. May cause mild irritation; keep out of reach of children.</t>
  </si>
  <si>
    <t>Tex Primer White</t>
  </si>
  <si>
    <t>Acrylic copolymer primer with fine aggregates for textured coatings. Used to prime masonry surfaces before applying texture paints, improving adhesion and coverage. Seals surface and provides “tooth” for texture finishes.</t>
  </si>
  <si>
    <t>Seals porous surfaces and improves texture paint holdout. Contains fine sand for grip, ensuring uniform texture application. Water-based and fast drying.</t>
  </si>
  <si>
    <t>Applied on stucco, concrete, plaster, drywall, brick, etc. prior to water-based textured coatings. Suitable under all water-based texture paints (medium/heavy).</t>
  </si>
  <si>
    <t>Color: White; Solids: ~45%; Coverage: ~9–10 m²/L (on smooth surface); Recommended film: ~30 µm dry (~80 µm wet); Dry Time: ~1h touch, 5h recoat @25 °C; Binder: Acrylic co-polymer; Specific Gravity: ~1.55.</t>
  </si>
  <si>
    <t>Apply by brush or roller. Use as supplied or thin slightly with water if necessary. Ensure an even coat; allow at least 5 hours dry before applying texture finish. Clean tools with water.</t>
  </si>
  <si>
    <t>Available in 1 US gal and 5 US gal metal drums.</t>
  </si>
  <si>
    <t>Designed for masonry (stucco, plaster, concrete, brick) and other surfaces like drywall or asbestos cement prior to texture painting.</t>
  </si>
  <si>
    <t>Recommended primer under all types of textured wall coatings. Ensures texture paint adheres well and has consistent appearance (prevents patchiness).</t>
  </si>
  <si>
    <t>Surface must be clean and free of grease, dust, etc. No special etching required, but surface should be sound.</t>
  </si>
  <si>
    <t>Keep from freezing. Use above ~4 °C ambient. Protect non-target surfaces (plants, etc.) during application.</t>
  </si>
  <si>
    <t>Typically followed by 1–2 coats of textured paint (medium or heavy texture). Integral part of the texture paint system.</t>
  </si>
  <si>
    <t>Store in cool, dry conditions. Do not let freeze. May cause slight irritation; use ventilation.</t>
  </si>
  <si>
    <t>Wood Primer (Alkyd Base)</t>
  </si>
  <si>
    <t>Solvent-based alkyd wood primer for interior/exterior wood. Penetrates and seals wood grain, providing an excellent base for enamel topcoats. Dries to a slightly pinkish-white matte finish.</t>
  </si>
  <si>
    <t>Seals porous wood and provides excellent enamel hold-out. Ensures tight adhesion of topcoats. Blocks stains and tannins. Easy sanding formula; improves uniformity of finish coats.</t>
  </si>
  <si>
    <t>Used on bare or previously painted wood (pine, plywood, siding, etc.) before applying alkyd or latex topcoats. Suitable for doors, windows, trim, and general carpentry as first coat.</t>
  </si>
  <si>
    <t>Color: White-pinkish tint; Solids: ~45%; Coverage: ~8–10 m²/L; Dry Time: ~2h to handle, 24h to recoat (slow cure for penetration); Binder: Modified alkyd; Specific Gravity: ~1.40; Flash Point: ~35 °C.</t>
  </si>
  <si>
    <t>Stir well. Apply by brush, roller, or spray. Use white spirit (mineral spirits) for thinning if needed and for cleanup. Typically 1 coat is applied; allow overnight drying (24h) before enamel topcoat. Sand lightly after drying for smoothness.</t>
  </si>
  <si>
    <t>All types of softwood and hardwood (pine, oak, plywood, etc.). Also on MDF and particle board before painting.</t>
  </si>
  <si>
    <t>Primer for wood surfaces prior to alkyd or latex paints. Particularly recommended under wood enamels to ensure uniform gloss and prevent absorption of the finish coat.</t>
  </si>
  <si>
    <t>Wood must be clean, dry, and free of grease. Sand wood to remove loose fibers; fill holes/cracks, then prime. Putty or caulk after priming for best results.</t>
  </si>
  <si>
    <t>Flammable – ensure good ventilation. Avoid sources of ignition. Clean tools with mineral spirits. May irritate eyes/skin; keep away from children.</t>
  </si>
  <si>
    <t>Topcoat: Compatible with oil-based or latex paints once fully dry. Common system: Wood Primer (1 coat) → Alkyd Enamel or Latex paint (1–2 coats).</t>
  </si>
  <si>
    <t>Store in cool, dry place away from flames. Do not inhale fumes; use PPE.</t>
  </si>
  <si>
    <t>Tinting System and Equipment CSV</t>
  </si>
  <si>
    <t>Equipment_ID</t>
  </si>
  <si>
    <t>Equipment_Name</t>
  </si>
  <si>
    <t>Equipment_Type</t>
  </si>
  <si>
    <t>Function</t>
  </si>
  <si>
    <t>Specifications</t>
  </si>
  <si>
    <t>Capacity</t>
  </si>
  <si>
    <t>Power_Requirements</t>
  </si>
  <si>
    <t>Dimensions</t>
  </si>
  <si>
    <t>Weight</t>
  </si>
  <si>
    <t>Maintenance_Requirements</t>
  </si>
  <si>
    <t>Warranty</t>
  </si>
  <si>
    <t>Price_Range</t>
  </si>
  <si>
    <t>Supplier_Info</t>
  </si>
  <si>
    <t>TM001</t>
  </si>
  <si>
    <t>Automatic Tinting Machine</t>
  </si>
  <si>
    <t>Tinting Equipment</t>
  </si>
  <si>
    <t>Automated colorant dispensing</t>
  </si>
  <si>
    <t>16-colorant capacity, precision dispensing</t>
  </si>
  <si>
    <t>Up to 16 colorants</t>
  </si>
  <si>
    <t>110V/220V</t>
  </si>
  <si>
    <t>36"x24"x60"</t>
  </si>
  <si>
    <t>150 lbs</t>
  </si>
  <si>
    <t>3000+ colors per base</t>
  </si>
  <si>
    <t>Monthly calibration</t>
  </si>
  <si>
    <t>15000-25000 USD</t>
  </si>
  <si>
    <t>Included with franchise</t>
  </si>
  <si>
    <t>SH001</t>
  </si>
  <si>
    <t>Paint Shaker</t>
  </si>
  <si>
    <t>Mixing Equipment</t>
  </si>
  <si>
    <t>Paint and colorant mixing</t>
  </si>
  <si>
    <t>Heavy-duty mixing, adjustable speed</t>
  </si>
  <si>
    <t>5-gallon capacity</t>
  </si>
  <si>
    <t>18"x18"x36"</t>
  </si>
  <si>
    <t>80 lbs</t>
  </si>
  <si>
    <t>Weekly cleaning</t>
  </si>
  <si>
    <t>1 year</t>
  </si>
  <si>
    <t>2000-3000 USD</t>
  </si>
  <si>
    <t>CB001</t>
  </si>
  <si>
    <t>Colorant Set</t>
  </si>
  <si>
    <t>Colorants</t>
  </si>
  <si>
    <t>Color creation</t>
  </si>
  <si>
    <t>16 universal colorants</t>
  </si>
  <si>
    <t>1-gallon bottles</t>
  </si>
  <si>
    <t>Varies</t>
  </si>
  <si>
    <t>50 lbs total</t>
  </si>
  <si>
    <t>Universal colors</t>
  </si>
  <si>
    <t>Monthly replacement</t>
  </si>
  <si>
    <t>500-800 USD</t>
  </si>
  <si>
    <t>Monthly supply</t>
  </si>
  <si>
    <t>FD001</t>
  </si>
  <si>
    <t>Color Fan Deck</t>
  </si>
  <si>
    <t>Reference Tool</t>
  </si>
  <si>
    <t>Color selection</t>
  </si>
  <si>
    <t>3000+ color samples</t>
  </si>
  <si>
    <t>12"x8"x2"</t>
  </si>
  <si>
    <t>2 lbs</t>
  </si>
  <si>
    <t>Annual replacement</t>
  </si>
  <si>
    <t>100-200 USD</t>
  </si>
  <si>
    <t>Included with setup</t>
  </si>
  <si>
    <t>SW001</t>
  </si>
  <si>
    <t>Tinting Software</t>
  </si>
  <si>
    <t>Software</t>
  </si>
  <si>
    <t>Color formula management</t>
  </si>
  <si>
    <t>Automated dispensing control</t>
  </si>
  <si>
    <t>Unlimited colors</t>
  </si>
  <si>
    <t>Windows compatible</t>
  </si>
  <si>
    <t>Formula database</t>
  </si>
  <si>
    <t>Annual updates</t>
  </si>
  <si>
    <t>1000-2000 USD</t>
  </si>
  <si>
    <t>Packaging and Logistics CSV</t>
  </si>
  <si>
    <t>Package_Type</t>
  </si>
  <si>
    <t>Container_Size</t>
  </si>
  <si>
    <t>Retail_Price_USD</t>
  </si>
  <si>
    <t>Wholesale_Price_USD</t>
  </si>
  <si>
    <t>Bulk_Price_USD</t>
  </si>
  <si>
    <t>Pallet_Quantity</t>
  </si>
  <si>
    <t>Container_Load_20ft</t>
  </si>
  <si>
    <t>Container_Load_40ft</t>
  </si>
  <si>
    <t>Weight_Per_Unit</t>
  </si>
  <si>
    <t>Shipping_Requirements</t>
  </si>
  <si>
    <t>Quart</t>
  </si>
  <si>
    <t>1 Quart</t>
  </si>
  <si>
    <t>15-25</t>
  </si>
  <si>
    <t>96 units</t>
  </si>
  <si>
    <t>1920 units</t>
  </si>
  <si>
    <t>3840 units</t>
  </si>
  <si>
    <t>2.5 lbs</t>
  </si>
  <si>
    <t>Standard shipping</t>
  </si>
  <si>
    <t>Climate controlled</t>
  </si>
  <si>
    <t>Gallon</t>
  </si>
  <si>
    <t>45-75</t>
  </si>
  <si>
    <t>25-40</t>
  </si>
  <si>
    <t>20-30</t>
  </si>
  <si>
    <t>64 units</t>
  </si>
  <si>
    <t>1280 units</t>
  </si>
  <si>
    <t>2560 units</t>
  </si>
  <si>
    <t>9 lbs</t>
  </si>
  <si>
    <t>5-Gallon</t>
  </si>
  <si>
    <t>5 Gallon</t>
  </si>
  <si>
    <t>180-300</t>
  </si>
  <si>
    <t>100-160</t>
  </si>
  <si>
    <t>80-120</t>
  </si>
  <si>
    <t>16 units</t>
  </si>
  <si>
    <t>320 units</t>
  </si>
  <si>
    <t>640 units</t>
  </si>
  <si>
    <t>45 lbs</t>
  </si>
  <si>
    <t>270-Gallon Tote</t>
  </si>
  <si>
    <t>270 Gallon</t>
  </si>
  <si>
    <t>3500-5000</t>
  </si>
  <si>
    <t>2000-3000</t>
  </si>
  <si>
    <t>1500-2500</t>
  </si>
  <si>
    <t>1 unit</t>
  </si>
  <si>
    <t>18 units</t>
  </si>
  <si>
    <t>36 units</t>
  </si>
  <si>
    <t>2200 lbs</t>
  </si>
  <si>
    <t>Special handling</t>
  </si>
  <si>
    <t>Outdoor storage OK</t>
  </si>
  <si>
    <t>200-Liter Drum</t>
  </si>
  <si>
    <t>200 Liter</t>
  </si>
  <si>
    <t>2500-4000</t>
  </si>
  <si>
    <t>1200-2000</t>
  </si>
  <si>
    <t>80 units</t>
  </si>
  <si>
    <t>160 units</t>
  </si>
  <si>
    <t>450 lbs</t>
  </si>
  <si>
    <t>disc for wholesale</t>
  </si>
  <si>
    <t>disc for wholesale %</t>
  </si>
  <si>
    <t>disc for bulk</t>
  </si>
  <si>
    <t>disc for bulk%</t>
  </si>
  <si>
    <t>Price per Gallon wholesale</t>
  </si>
  <si>
    <t>Price per Gallon bulk</t>
  </si>
  <si>
    <t>Price/Ltr wholesale</t>
  </si>
  <si>
    <t>Price /Ltr bulk</t>
  </si>
  <si>
    <t>4 quarts in 1 gallon</t>
  </si>
  <si>
    <t>3.785 liters in 1 gallon</t>
  </si>
  <si>
    <t>Average</t>
  </si>
  <si>
    <t>Paint Products CSV</t>
  </si>
  <si>
    <t>Table 1: Paint Sheens/Finishes</t>
  </si>
  <si>
    <t>Gloss_Units_Range</t>
  </si>
  <si>
    <t>Washability</t>
  </si>
  <si>
    <t>Primary_Applications</t>
  </si>
  <si>
    <t>Easy to Clean</t>
  </si>
  <si>
    <t>Kitchen cabinets, trim, doors, bathrooms</t>
  </si>
  <si>
    <t>Easy to wipe clean, highly durable, stain-resistant</t>
  </si>
  <si>
    <t>Shows imperfections easily, requires perfect surface prep</t>
  </si>
  <si>
    <t>Medium-High</t>
  </si>
  <si>
    <t>Good</t>
  </si>
  <si>
    <t>Bathrooms, kitchens, trim, doors, children's rooms</t>
  </si>
  <si>
    <t>Good balance of durability and appearance, washable</t>
  </si>
  <si>
    <t>Can highlight wall imperfections</t>
  </si>
  <si>
    <t>Low-Medium</t>
  </si>
  <si>
    <t>Some</t>
  </si>
  <si>
    <t>Living rooms, bedrooms, dining rooms, hallways</t>
  </si>
  <si>
    <t>Rich appearance, hides minor imperfections, elegant finish</t>
  </si>
  <si>
    <t>Less durable than higher gloss finishes</t>
  </si>
  <si>
    <t>Very Low</t>
  </si>
  <si>
    <t>Living rooms, bedrooms, dining rooms, low-traffic areas</t>
  </si>
  <si>
    <t>Warm appearance, hides imperfections well, sophisticated look</t>
  </si>
  <si>
    <t>Not as washable as higher gloss finishes</t>
  </si>
  <si>
    <t>Same as eggshell but for quick completion projects</t>
  </si>
  <si>
    <t>One coat application, excellent opacity, time-saving</t>
  </si>
  <si>
    <t>Limited washability, higher cost per gallon</t>
  </si>
  <si>
    <t>Bedrooms, living rooms, ceilings, low-traffic areas</t>
  </si>
  <si>
    <t>Excellent at hiding imperfections, non-reflective, sophisticated</t>
  </si>
  <si>
    <t>Difficult to clean, can show scuff marks</t>
  </si>
  <si>
    <t>None</t>
  </si>
  <si>
    <t>Not Washable</t>
  </si>
  <si>
    <t>New construction, apartments, rental properties, ceilings</t>
  </si>
  <si>
    <t>Not washable, shows marks easily, limited durability</t>
  </si>
  <si>
    <t>Plastic Emulsion Primer</t>
  </si>
  <si>
    <t>Interior/exterior surfaces, new drywall, wood, metal</t>
  </si>
  <si>
    <t>Improves paint adhesion, reduces paint consumption, ensures uniform finish</t>
  </si>
  <si>
    <t>Requires topcoat, additional step in process</t>
  </si>
  <si>
    <t>Table 2: Color System Components</t>
  </si>
  <si>
    <t>Component_Type</t>
  </si>
  <si>
    <t>Component_Name</t>
  </si>
  <si>
    <t>Applications</t>
  </si>
  <si>
    <t>Benefits</t>
  </si>
  <si>
    <t>Tint_Base</t>
  </si>
  <si>
    <t>Base 1 (Light Base)</t>
  </si>
  <si>
    <t>Accept small amounts of colorant</t>
  </si>
  <si>
    <t>Contains more white pigment</t>
  </si>
  <si>
    <t>Whites, off-whites, pastels</t>
  </si>
  <si>
    <t>Good coverage for light colors</t>
  </si>
  <si>
    <t>Base 2 (Medium Base)</t>
  </si>
  <si>
    <t>Accept moderate amounts of colorant</t>
  </si>
  <si>
    <t>Contains less white pigment than Base 1</t>
  </si>
  <si>
    <t>Medium-toned colors</t>
  </si>
  <si>
    <t>Balanced formula for mid-range colors</t>
  </si>
  <si>
    <t>Base 3 (Deep Base)</t>
  </si>
  <si>
    <t>Accept large amounts of colorant</t>
  </si>
  <si>
    <t>Contains minimal or no white pigment</t>
  </si>
  <si>
    <t>Deep, rich, and dark colors</t>
  </si>
  <si>
    <t>Maximum color intensity for dark shades</t>
  </si>
  <si>
    <t>Equipment</t>
  </si>
  <si>
    <t>Tinting Machines</t>
  </si>
  <si>
    <t>Precise measurement and injection</t>
  </si>
  <si>
    <t>Color mixing in retail stores</t>
  </si>
  <si>
    <t>Consistent color matching, precision</t>
  </si>
  <si>
    <t>Shakers</t>
  </si>
  <si>
    <t>Mechanical mixing of paint and colorants</t>
  </si>
  <si>
    <t>Thorough mixing capability</t>
  </si>
  <si>
    <t>Paint mixing after colorant addition</t>
  </si>
  <si>
    <t>Ensures proper color distribution</t>
  </si>
  <si>
    <t>Materials</t>
  </si>
  <si>
    <t>Concentrated pigments for color creation</t>
  </si>
  <si>
    <t>Organic and inorganic pigments</t>
  </si>
  <si>
    <t>Creating custom colors</t>
  </si>
  <si>
    <t>High color intensity, compatibility</t>
  </si>
  <si>
    <t>Automated Tinting Software</t>
  </si>
  <si>
    <t>Computer-controlled color matching</t>
  </si>
  <si>
    <t>Stores thousands of color formulas</t>
  </si>
  <si>
    <t>Color formula management, dispensing control</t>
  </si>
  <si>
    <t>Eliminates human error, ensures consistency</t>
  </si>
  <si>
    <t>Reference</t>
  </si>
  <si>
    <t>Physical color samples</t>
  </si>
  <si>
    <t>Thousands of color options</t>
  </si>
  <si>
    <t>Customer color selection</t>
  </si>
  <si>
    <t>Visual color accuracy, comprehensive selection</t>
  </si>
  <si>
    <t>Table 3: Product Applications by Room/Area</t>
  </si>
  <si>
    <t>Room_Area</t>
  </si>
  <si>
    <t>Recommended_Sheen</t>
  </si>
  <si>
    <t>Primary_Reason</t>
  </si>
  <si>
    <t>Secondary_Options</t>
  </si>
  <si>
    <t>Special_Considerations</t>
  </si>
  <si>
    <t>Semi Gloss or Hi Gloss</t>
  </si>
  <si>
    <t>Moisture resistance and easy cleaning</t>
  </si>
  <si>
    <t>Velvet for low-traffic areas</t>
  </si>
  <si>
    <t>High humidity, grease, frequent cleaning needed</t>
  </si>
  <si>
    <t>Hi Gloss or Semi Gloss</t>
  </si>
  <si>
    <t>Moisture resistance</t>
  </si>
  <si>
    <t>None recommended</t>
  </si>
  <si>
    <t>High humidity, steam, frequent cleaning</t>
  </si>
  <si>
    <t>Velvet or Egg Shell</t>
  </si>
  <si>
    <t>Aesthetic appeal and moderate durability</t>
  </si>
  <si>
    <t>Matte for low-traffic</t>
  </si>
  <si>
    <t>Moderate traffic, entertainment area</t>
  </si>
  <si>
    <t>Matte or Egg Shell</t>
  </si>
  <si>
    <t>Comfortable non-reflective finish</t>
  </si>
  <si>
    <t>Velvet for accent walls</t>
  </si>
  <si>
    <t>Low traffic, relaxation space</t>
  </si>
  <si>
    <t>Egg Shell or Velvet</t>
  </si>
  <si>
    <t>Sophisticated appearance</t>
  </si>
  <si>
    <t>Semi Gloss for high-traffic</t>
  </si>
  <si>
    <t>Moderate traffic, formal appearance</t>
  </si>
  <si>
    <t>Velvet or Semi Gloss</t>
  </si>
  <si>
    <t>Durability for high traffic</t>
  </si>
  <si>
    <t>Egg Shell for lower traffic</t>
  </si>
  <si>
    <t>High traffic, frequent contact</t>
  </si>
  <si>
    <t>Children's Room</t>
  </si>
  <si>
    <t>Easy cleaning and durability</t>
  </si>
  <si>
    <t>Velvet if well-maintained</t>
  </si>
  <si>
    <t>High activity, frequent cleaning needs</t>
  </si>
  <si>
    <t>Flat or Matte</t>
  </si>
  <si>
    <t>Hide imperfections and reduce glare</t>
  </si>
  <si>
    <t>Egg Shell for moisture areas</t>
  </si>
  <si>
    <t>Overhead viewing, imperfection hiding</t>
  </si>
  <si>
    <t>Trim/Doors</t>
  </si>
  <si>
    <t>Durability and easy maintenance</t>
  </si>
  <si>
    <t>High contact, frequent cleaning</t>
  </si>
  <si>
    <t>New Construction</t>
  </si>
  <si>
    <t>Cost-effective coverage</t>
  </si>
  <si>
    <t>Upgrade based on end use</t>
  </si>
  <si>
    <t>Budget considerations, quick coverage</t>
  </si>
  <si>
    <t>Table 4: Color System Workflow</t>
  </si>
  <si>
    <t>Step_Number</t>
  </si>
  <si>
    <t>Process_Step</t>
  </si>
  <si>
    <t>Equipment_Used</t>
  </si>
  <si>
    <t>Input_Required</t>
  </si>
  <si>
    <t>Output_Generated</t>
  </si>
  <si>
    <t>Quality_Control</t>
  </si>
  <si>
    <t>Color Selection</t>
  </si>
  <si>
    <t>Customer preference</t>
  </si>
  <si>
    <t>Selected color code</t>
  </si>
  <si>
    <t>Visual confirmation</t>
  </si>
  <si>
    <t>Formula Retrieval</t>
  </si>
  <si>
    <t>Color code</t>
  </si>
  <si>
    <t>Colorant formula</t>
  </si>
  <si>
    <t>Formula accuracy check</t>
  </si>
  <si>
    <t>Base Selection</t>
  </si>
  <si>
    <t>Tint Base System</t>
  </si>
  <si>
    <t>Color depth requirement</t>
  </si>
  <si>
    <t>Appropriate base (1/2/3)</t>
  </si>
  <si>
    <t>Base compatibility verification</t>
  </si>
  <si>
    <t>Colorant Dispensing</t>
  </si>
  <si>
    <t>Tinting Machine</t>
  </si>
  <si>
    <t>Formula and base</t>
  </si>
  <si>
    <t>Colorant-added paint</t>
  </si>
  <si>
    <t>Volume and accuracy check</t>
  </si>
  <si>
    <t>Mixing</t>
  </si>
  <si>
    <t>Shaker</t>
  </si>
  <si>
    <t>Thoroughly mixed paint</t>
  </si>
  <si>
    <t>Color uniformity verification</t>
  </si>
  <si>
    <t>Quality Check</t>
  </si>
  <si>
    <t>Visual inspection</t>
  </si>
  <si>
    <t>Mixed paint sample</t>
  </si>
  <si>
    <t>Approved final product</t>
  </si>
  <si>
    <t>Color match confirmation</t>
  </si>
  <si>
    <t>Copy the information into a spreadsheet with these columns:</t>
  </si>
  <si>
    <t>product_data = { 'url': product_url, 'name': '', 'description': '', 'application': '', 'technical_specs': '', 'advantages': '', 'features': '', 'substrate': '', 'recommended_uses': '', 'packaging': '', 'voc_content': '', 'coverage': '', 'spread_rate': '', 'drying_time': '', 'recoat_time': '', 'finish_type': '', 'color_options': '', 'price': '', 'brand': 'Behr', 'category': '', 'preparation_instructions': '', 'application_instructions': '', 'cleanup': '', 'safety_precautions': '', 'storage_instructions': '', 'warranty': '', 'product_number': '', 'base_type': '', 'coats_required': '', 'temperature_range': '', 'humidity_range': '', 'tools_required': '', 'suitable_surfaces': '' }</t>
  </si>
  <si>
    <t>Folder</t>
  </si>
  <si>
    <t>Variant</t>
  </si>
  <si>
    <t>Resolution</t>
  </si>
  <si>
    <t>Generated Prompt</t>
  </si>
  <si>
    <t>01. Furniture &amp; Decor</t>
  </si>
  <si>
    <t>modular sofas</t>
  </si>
  <si>
    <t>1536×1024</t>
  </si>
  <si>
    <t>Photorealistic luxury interior featuring modular sofas. Scene should be styled with twilight lighting, soft shadows, premium finishes, and space to stage Calyco paint buckets in 3/4 view.</t>
  </si>
  <si>
    <t>armchairs</t>
  </si>
  <si>
    <t>Photorealistic luxury interior featuring armchairs. Scene should be styled with twilight lighting, soft shadows, premium finishes, and space to stage Calyco paint buckets in 3/4 view.</t>
  </si>
  <si>
    <t>designer tables</t>
  </si>
  <si>
    <t>Photorealistic luxury interior featuring designer tables. Scene should be styled with twilight lighting, soft shadows, premium finishes, and space to stage Calyco paint buckets in 3/4 view.</t>
  </si>
  <si>
    <t>full-room layouts</t>
  </si>
  <si>
    <t>Photorealistic luxury interior featuring full-room layouts. Scene should be styled with twilight lighting, soft shadows, premium finishes, and space to stage Calyco paint buckets in 3/4 view.</t>
  </si>
  <si>
    <t>02. Painted Wall References</t>
  </si>
  <si>
    <t>matte</t>
  </si>
  <si>
    <t>1024×1024</t>
  </si>
  <si>
    <t>Painted wall scene showing a matte surface in a high-end interior room. Focus on texture, smoothness, and clean brush detail with soft lighting and neutral furniture.</t>
  </si>
  <si>
    <t>gloss</t>
  </si>
  <si>
    <t>Painted wall scene showing a gloss surface in a high-end interior room. Focus on texture, smoothness, and clean brush detail with soft lighting and neutral furniture.</t>
  </si>
  <si>
    <t>silk</t>
  </si>
  <si>
    <t>Painted wall scene showing a silk surface in a high-end interior room. Focus on texture, smoothness, and clean brush detail with soft lighting and neutral furniture.</t>
  </si>
  <si>
    <t>limewash</t>
  </si>
  <si>
    <t>Painted wall scene showing a limewash surface in a high-end interior room. Focus on texture, smoothness, and clean brush detail with soft lighting and neutral furniture.</t>
  </si>
  <si>
    <t>dark &amp; moody</t>
  </si>
  <si>
    <t>Painted wall scene showing a dark &amp; moody surface in a high-end interior room. Focus on texture, smoothness, and clean brush detail with soft lighting and neutral furniture.</t>
  </si>
  <si>
    <t>light beige</t>
  </si>
  <si>
    <t>Painted wall scene showing a light beige surface in a high-end interior room. Focus on texture, smoothness, and clean brush detail with soft lighting and neutral furniture.</t>
  </si>
  <si>
    <t>03. Surface Type Visuals</t>
  </si>
  <si>
    <t>concrete</t>
  </si>
  <si>
    <t>Hyper-realistic scene of concrete being coated with CALYCO high-performance coating. Emphasize waterproof texture, durability, and surface realism.</t>
  </si>
  <si>
    <t>wood</t>
  </si>
  <si>
    <t>Hyper-realistic scene of wood being coated with CALYCO high-performance coating. Emphasize waterproof texture, durability, and surface realism.</t>
  </si>
  <si>
    <t>metal</t>
  </si>
  <si>
    <t>Hyper-realistic scene of metal being coated with CALYCO high-performance coating. Emphasize waterproof texture, durability, and surface realism.</t>
  </si>
  <si>
    <t>brick</t>
  </si>
  <si>
    <t>Hyper-realistic scene of brick being coated with CALYCO high-performance coating. Emphasize waterproof texture, durability, and surface realism.</t>
  </si>
  <si>
    <t>deck</t>
  </si>
  <si>
    <t>Hyper-realistic scene of deck being coated with CALYCO high-performance coating. Emphasize waterproof texture, durability, and surface realism.</t>
  </si>
  <si>
    <t>tile</t>
  </si>
  <si>
    <t>Hyper-realistic scene of tile being coated with CALYCO high-performance coating. Emphasize waterproof texture, durability, and surface realism.</t>
  </si>
  <si>
    <t>04. Product Mockup Scenes</t>
  </si>
  <si>
    <t>living room</t>
  </si>
  <si>
    <t>Product mockup of CALYCO bucket placed in a realistic setting: living room. Show 3/4 bucket angle, warm lighting, and premium context.</t>
  </si>
  <si>
    <t>studio</t>
  </si>
  <si>
    <t>Product mockup of CALYCO bucket placed in a realistic setting: studio. Show 3/4 bucket angle, warm lighting, and premium context.</t>
  </si>
  <si>
    <t>garden shed</t>
  </si>
  <si>
    <t>Product mockup of CALYCO bucket placed in a realistic setting: garden shed. Show 3/4 bucket angle, warm lighting, and premium context.</t>
  </si>
  <si>
    <t>outdoor patio</t>
  </si>
  <si>
    <t>Product mockup of CALYCO bucket placed in a realistic setting: outdoor patio. Show 3/4 bucket angle, warm lighting, and premium context.</t>
  </si>
  <si>
    <t>minimal shelf</t>
  </si>
  <si>
    <t>Product mockup of CALYCO bucket placed in a realistic setting: minimal shelf. Show 3/4 bucket angle, warm lighting, and premium context.</t>
  </si>
  <si>
    <t>05. Website Use</t>
  </si>
  <si>
    <t>hero banner</t>
  </si>
  <si>
    <t>Clean minimalist backdrop for Calyco website — hero banner. Use platinum or white surfaces with soft shadows and plenty of whitespace. No visual clutter.</t>
  </si>
  <si>
    <t>About Us section</t>
  </si>
  <si>
    <t>Clean minimalist backdrop for Calyco website — About Us section. Use platinum or white surfaces with soft shadows and plenty of whitespace. No visual clutter.</t>
  </si>
  <si>
    <t>footer zone</t>
  </si>
  <si>
    <t>Clean minimalist backdrop for Calyco website — footer zone. Use platinum or white surfaces with soft shadows and plenty of whitespace. No visual clutter.</t>
  </si>
  <si>
    <t>contact page background</t>
  </si>
  <si>
    <t>Clean minimalist backdrop for Calyco website — contact page background. Use platinum or white surfaces with soft shadows and plenty of whitespace. No visual clutter.</t>
  </si>
  <si>
    <t>06. Social Media</t>
  </si>
  <si>
    <t>quote overlays</t>
  </si>
  <si>
    <t>Instagram-ready Calyco visual with space for quote overlays. Use textured or lifestyle backgrounds with color harmony and clear focal zones. Follow 1:1 or 4:5 aspect.</t>
  </si>
  <si>
    <t>reels background</t>
  </si>
  <si>
    <t>Instagram-ready Calyco visual with space for reels background. Use textured or lifestyle backgrounds with color harmony and clear focal zones. Follow 1:1 or 4:5 aspect.</t>
  </si>
  <si>
    <t>product moodboard</t>
  </si>
  <si>
    <t>Instagram-ready Calyco visual with space for product moodboard. Use textured or lifestyle backgrounds with color harmony and clear focal zones. Follow 1:1 or 4:5 aspect.</t>
  </si>
  <si>
    <t>aesthetic lifestyle post</t>
  </si>
  <si>
    <t>Instagram-ready Calyco visual with space for aesthetic lifestyle post. Use textured or lifestyle backgrounds with color harmony and clear focal zones. Follow 1:1 or 4:5 aspect.</t>
  </si>
  <si>
    <t>07. Feature-Based References</t>
  </si>
  <si>
    <t>waterproofing</t>
  </si>
  <si>
    <t>Showcase Calyco waterproofing benefit in an industrial or exposed weather environment. Use visual indicators like water beading, thermal glow, or fungal resistance. Professional and clean.</t>
  </si>
  <si>
    <t>anti-fungal</t>
  </si>
  <si>
    <t>Showcase Calyco anti-fungal benefit in an industrial or exposed weather environment. Use visual indicators like water beading, thermal glow, or fungal resistance. Professional and clean.</t>
  </si>
  <si>
    <t>thermal insulation</t>
  </si>
  <si>
    <t>Showcase Calyco thermal insulation benefit in an industrial or exposed weather environment. Use visual indicators like water beading, thermal glow, or fungal resistance. Professional and clean.</t>
  </si>
  <si>
    <t>dustproofing</t>
  </si>
  <si>
    <t>Showcase Calyco dustproofing benefit in an industrial or exposed weather environment. Use visual indicators like water beading, thermal glow, or fungal resistance. Professional and clean.</t>
  </si>
  <si>
    <t>corrosion resistance</t>
  </si>
  <si>
    <t>Showcase Calyco corrosion resistance benefit in an industrial or exposed weather environment. Use visual indicators like water beading, thermal glow, or fungal resistance. Professional and clean.</t>
  </si>
  <si>
    <t>RH modern furniture, Roche, Minnoti, etc.</t>
  </si>
  <si>
    <t>-</t>
  </si>
  <si>
    <t>Luxury interior inspired by RH, Roche Bobois, or Minotti, with refined decor and premium paint-friendly walls. Use twilight lighting and natural materials.</t>
  </si>
  <si>
    <t>Good -for mockup</t>
  </si>
  <si>
    <t>Generic premium setting with clean surfaces, soft lighting, and neutral tones. Designed for inserting CALYCO products later.</t>
  </si>
  <si>
    <t>Measure</t>
  </si>
  <si>
    <t>1 Ltr</t>
  </si>
  <si>
    <t>4 Ltr</t>
  </si>
  <si>
    <t>10 Ltr</t>
  </si>
  <si>
    <t>20 Ltr</t>
  </si>
  <si>
    <t>Discount %</t>
  </si>
  <si>
    <t>Price Factor</t>
  </si>
  <si>
    <t>METAL PRIMER RED OXIDE (MATTE FINISH)</t>
  </si>
  <si>
    <t>ENAMEL BLACK / BROWN, ZINC YELLOW</t>
  </si>
  <si>
    <t>WHITE /PINK PRIMER</t>
  </si>
  <si>
    <t>ENAMEL WHITE &amp; OTHER COLORS</t>
  </si>
  <si>
    <t>Image Filename</t>
  </si>
  <si>
    <t>Bucket</t>
  </si>
  <si>
    <t>nova_bucket.png</t>
  </si>
  <si>
    <t>Studio render of CALYCO NOVA paint bucket, designed for Interior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</si>
  <si>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Wall</t>
  </si>
  <si>
    <t>nova_wall.jpg</t>
  </si>
  <si>
    <t>Interior render of a luxury space featuring a wall painted with CALYCO NOVA. Highlight the Gloss | Semi-gloss | Soft sheen | Matte | Ultra flat matte finish, smooth coverage, and upscale background with modular furniture and warm ambient lighting. The wall should show clear even texture, matching the CMAL aesthetic. Usage: Ideal for plaster, POP, and drywall walls and ceilings. Substrate: Drywall | Plaster | Wood | Masonry | Metal. 1536x1024 px.</t>
  </si>
  <si>
    <t>In-Use</t>
  </si>
  <si>
    <t>nova_scene.jpg</t>
  </si>
  <si>
    <t>Photorealistic scene showing CALYCO NOVA in active use — being applied to Drywall | Plaster | Wood | Masonry | Metal in a Interior wall painting setting. Scene must reflect scientific luxury, natural protection and engineered durability. Environment should include premium textures and realistic tools in action. Emphasize benefits: High-pigment colour | Superior coverage | Scrub-resistant. Key features: Burnish and scuff resistant | Low VOC | Unbeatable hide | Designer-grade colour. CMAL lighting and branding integrity. 1536x1024 px.</t>
  </si>
  <si>
    <t>calmxterior_bucket.png</t>
  </si>
  <si>
    <t>Studio render of CALYCO CalmXterior paint bucket, designed for Exterior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</si>
  <si>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calmxterior_wall.jpg</t>
  </si>
  <si>
    <t>Interior render of a luxury space featuring a wall painted with CALYCO CalmXterior. Highlight the Silk sheen | Soft matte finish, smooth coverage, and upscale background with modular furniture and warm ambient lighting. The wall should show clear even texture, matching the CMAL aesthetic. Usage: Ideal for elevated homes and designer facades. Substrate: Plaster | AAC | Textured cement. 1536x1024 px.</t>
  </si>
  <si>
    <t>calmxterior_scene.jpg</t>
  </si>
  <si>
    <t>Photorealistic scene showing CALYCO CalmXterior in active use — being applied to Plaster | AAC | Textured cement in a Architectural &amp; villa exteriors setting. Scene must reflect scientific luxury, natural protection and engineered durability. Environment should include premium textures and realistic tools in action. Emphasize benefits: ColourSet™ | Ultra fade-resist | Premium finish. Key features: Self-cleaning | No chalking | Deep coverage. CMAL lighting and branding integrity. 1536x1024 px.</t>
  </si>
  <si>
    <t>lustrolite_bucket.png</t>
  </si>
  <si>
    <t>Studio render of CALYCO LustroLite paint bucket, designed for Interior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</si>
  <si>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lustrolite_wall.jpg</t>
  </si>
  <si>
    <t>Interior render of a luxury space featuring a wall painted with CALYCO LustroLite. Highlight the Gloss finish, smooth coverage, and upscale background with modular furniture and warm ambient lighting. The wall should show clear even texture, matching the CMAL aesthetic. Usage: Recommended for high-gloss areas with traffic or statement finishes. Substrate: Plaster | MDF | Drywall | Wood. 1536x1024 px.</t>
  </si>
  <si>
    <t>lustrolite_scene.jpg</t>
  </si>
  <si>
    <t>Photorealistic scene showing CALYCO LustroLite in active use — being applied to Plaster | MDF | Drywall | Wood in a Formal spaces, staircases, lobbies setting. Scene must reflect scientific luxury, natural protection and engineered durability. Environment should include premium textures and realistic tools in action. Emphasize benefits: Gloss | Scrub-resistant | Long-lasting glow. Key features: Gloss finish | Durable film | Colour lock technology. CMAL lighting and branding integrity. 1536x1024 px.</t>
  </si>
  <si>
    <t>silktouch_bucket.png</t>
  </si>
  <si>
    <t>Studio render of CALYCO SilkTouch paint bucket, designed for Interior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</si>
  <si>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silktouch_wall.jpg</t>
  </si>
  <si>
    <t>Interior render of a luxury space featuring a wall painted with CALYCO SilkTouch. Highlight the Silk sheen | Low lustre finish, smooth coverage, and upscale background with modular furniture and warm ambient lighting. The wall should show clear even texture, matching the CMAL aesthetic. Usage: Perfect for bedrooms, corridors, and living spaces. Substrate: Plaster | Drywall | Concrete | Wood | Masonry. 1536x1024 px.</t>
  </si>
  <si>
    <t>silktouch_scene.jpg</t>
  </si>
  <si>
    <t>Photorealistic scene showing CALYCO SilkTouch in active use — being applied to Plaster | Drywall | Concrete | Wood | Masonry in a Interior wall decoration setting. Scene must reflect scientific luxury, natural protection and engineered durability. Environment should include premium textures and realistic tools in action. Emphasize benefits: Scuff resistant | Washable | Low VOC. Key features: Mid-sheen aesthetic | Easy to maintain. CMAL lighting and branding integrity. 1536x1024 px.</t>
  </si>
  <si>
    <t>puretone_bucket.png</t>
  </si>
  <si>
    <t>Studio render of CALYCO PureTone paint bucket, designed for Interior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</si>
  <si>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puretone_wall.jpg</t>
  </si>
  <si>
    <t>Interior render of a luxury space featuring a wall painted with CALYCO PureTone. Highlight the Soft matte finish, smooth coverage, and upscale background with modular furniture and warm ambient lighting. The wall should show clear even texture, matching the CMAL aesthetic. Usage: Best for clean, open-plan spaces. Substrate: Plaster | Wood | Drywall. 1536x1024 px.</t>
  </si>
  <si>
    <t>puretone_scene.jpg</t>
  </si>
  <si>
    <t>Photorealistic scene showing CALYCO PureTone in active use — being applied to Plaster | Wood | Drywall in a Living rooms, hallways, offices setting. Scene must reflect scientific luxury, natural protection and engineered durability. Environment should include premium textures and realistic tools in action. Emphasize benefits: High clarity | Washable | Design-grade finish. Key features: Fine pigment suspension | Balanced warmth and light. CMAL lighting and branding integrity. 1536x1024 px.</t>
  </si>
  <si>
    <t>woodguard_bucket.png</t>
  </si>
  <si>
    <t>Studio render of CALYCO WoodGuard paint bucket, designed for Wood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</si>
  <si>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woodguard_wall.jpg</t>
  </si>
  <si>
    <t>Interior render of a luxury space featuring a wall painted with CALYCO WoodGuard. Highlight the Flat | Dead flat finish, smooth coverage, and upscale background with modular furniture and warm ambient lighting. The wall should show clear even texture, matching the CMAL aesthetic. Usage: Ideal for fencing, sheds, and outdoor wood surfaces. Substrate: Hardwood | Softwood | Ply. 1536x1024 px.</t>
  </si>
  <si>
    <t>woodguard_scene.jpg</t>
  </si>
  <si>
    <t>Photorealistic scene showing CALYCO WoodGuard in active use — being applied to Hardwood | Softwood | Ply in a Exterior wooden surfaces setting. Scene must reflect scientific luxury, natural protection and engineered durability. Environment should include premium textures and realistic tools in action. Emphasize benefits: Solid colour | Long-term protection | Waterproof. Key features: Flexible film | Flaw coverage | Strong adhesion. CMAL lighting and branding integrity. 1536x1024 px.</t>
  </si>
  <si>
    <t>decksure_bucket.png</t>
  </si>
  <si>
    <t>Studio render of CALYCO DeckSure paint bucket, designed for Wood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</si>
  <si>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decksure_wall.jpg</t>
  </si>
  <si>
    <t>Interior render of a luxury space featuring a wall painted with CALYCO DeckSure. Highlight the Matte finish, smooth coverage, and upscale background with modular furniture and warm ambient lighting. The wall should show clear even texture, matching the CMAL aesthetic. Usage: Suitable for decks, ramps, and walkways. Substrate: Rough timber. 1536x1024 px.</t>
  </si>
  <si>
    <t>decksure_scene.jpg</t>
  </si>
  <si>
    <t>Photorealistic scene showing CALYCO DeckSure in active use — being applied to Rough timber in a Deck restoration setting. Scene must reflect scientific luxury, natural protection and engineered durability. Environment should include premium textures and realistic tools in action. Emphasize benefits: Fills cracks | Slip resistant | Resurfacing. Key features: Textured grip | Flexible fill | Fungal-safe. CMAL lighting and branding integrity. 1536x1024 px.</t>
  </si>
  <si>
    <t>stoneshield_bucket.png</t>
  </si>
  <si>
    <t>Studio render of CALYCO StoneShield paint bucket, designed for Floor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</si>
  <si>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stoneshield_wall.jpg</t>
  </si>
  <si>
    <t>Interior render of a luxury space featuring a wall painted with CALYCO StoneShield. Highlight the Flat | Dead flat finish, smooth coverage, and upscale background with modular furniture and warm ambient lighting. The wall should show clear even texture, matching the CMAL aesthetic. Usage: Best for stone driveways, basements, and outdoor masonry. Substrate: Concrete | Paver | Brick. 1536x1024 px.</t>
  </si>
  <si>
    <t>stoneshield_scene.jpg</t>
  </si>
  <si>
    <t>Photorealistic scene showing CALYCO StoneShield in active use — being applied to Concrete | Paver | Brick in a Masonry sealing, concrete protection setting. Scene must reflect scientific luxury, natural protection and engineered durability. Environment should include premium textures and realistic tools in action. Emphasize benefits: Stain + seal | UV-proof | Breathable. Key features: No peeling | Anti-algae | Breathable barrier. CMAL lighting and branding integrity. 1536x1024 px.</t>
  </si>
  <si>
    <t>floorpro_bucket.png</t>
  </si>
  <si>
    <t>Studio render of CALYCO FloorPro paint bucket, designed for Floor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</si>
  <si>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floorpro_wall.jpg</t>
  </si>
  <si>
    <t>Interior render of a luxury space featuring a wall painted with CALYCO FloorPro. Highlight the Low sheen finish, smooth coverage, and upscale background with modular furniture and warm ambient lighting. The wall should show clear even texture, matching the CMAL aesthetic. Usage: Designed for warehouses, basements, and garages. Substrate: Smooth concrete. 1536x1024 px.</t>
  </si>
  <si>
    <t>floorpro_scene.jpg</t>
  </si>
  <si>
    <t>Photorealistic scene showing CALYCO FloorPro in active use — being applied to Smooth concrete in a Interior floors setting. Scene must reflect scientific luxury, natural protection and engineered durability. Environment should include premium textures and realistic tools in action. Emphasize benefits: Impact resistant | Satin finish | Easy maintenance. Key features: Stain-resistant | Abrasion-tough. CMAL lighting and branding integrity. 1536x1024 px.</t>
  </si>
  <si>
    <t>ironshield_bucket.png</t>
  </si>
  <si>
    <t>Studio render of CALYCO IronShield paint bucket, designed for Industrial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</si>
  <si>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ironshield_wall.jpg</t>
  </si>
  <si>
    <t>Interior render of a luxury space featuring a wall painted with CALYCO IronShield. Highlight the Dead flat finish, smooth coverage, and upscale background with modular furniture and warm ambient lighting. The wall should show clear even texture, matching the CMAL aesthetic. Usage: Protects metal structures, fences, and steel railings. Substrate: Metal. 1536x1024 px.</t>
  </si>
  <si>
    <t>ironshield_scene.jpg</t>
  </si>
  <si>
    <t>Photorealistic scene showing CALYCO IronShield in active use — being applied to Metal in a Steel protection setting. Scene must reflect scientific luxury, natural protection and engineered durability. Environment should include premium textures and realistic tools in action. Emphasize benefits: Anti-rust | Flexible film | Direct-to-metal. Key features: No primer needed | Long-term barrier. CMAL lighting and branding integrity. 1536x1024 px.</t>
  </si>
  <si>
    <t>thermacool_bucket.png</t>
  </si>
  <si>
    <t>Studio render of CALYCO ThermaCool paint bucket, designed for Industrial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</si>
  <si>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thermacool_wall.jpg</t>
  </si>
  <si>
    <t>Interior render of a luxury space featuring a wall painted with CALYCO ThermaCool. Highlight the Matte finish, smooth coverage, and upscale background with modular furniture and warm ambient lighting. The wall should show clear even texture, matching the CMAL aesthetic. Usage: Used on roofs, tanks, and pipelines. Substrate: Metal | Concrete | Cement fibre. 1536x1024 px.</t>
  </si>
  <si>
    <t>thermacool_scene.jpg</t>
  </si>
  <si>
    <t>Photorealistic scene showing CALYCO ThermaCool in active use — being applied to Metal | Concrete | Cement fibre in a Heat-prone outdoor surfaces setting. Scene must reflect scientific luxury, natural protection and engineered durability. Environment should include premium textures and realistic tools in action. Emphasize benefits: Reflective | Heat-blocking | Anti-peel. Key features: Thermal shield | Dust resistant. CMAL lighting and branding integrity. 1536x1024 px.</t>
  </si>
  <si>
    <t>defense_bucket.png</t>
  </si>
  <si>
    <t>Studio render of CALYCO Defense paint bucket, designed for Stain &amp; sealer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</si>
  <si>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defense_wall.jpg</t>
  </si>
  <si>
    <t>Interior render of a luxury space featuring a wall painted with CALYCO Defense. Highlight the Flat | Dead flat finish, smooth coverage, and upscale background with modular furniture and warm ambient lighting. The wall should show clear even texture, matching the CMAL aesthetic. Usage: Ideal for interior and exterior surfaces of any kind. Substrate: Wood | Metal | Concrete | Plaster | Brick | Tile | Masonry. 1536x1024 px.</t>
  </si>
  <si>
    <t>defense_scene.jpg</t>
  </si>
  <si>
    <t>Photorealistic scene showing CALYCO Defense in active use — being applied to Wood | Metal | Concrete | Plaster | Brick | Tile | Masonry in a Multi-surface areas setting. Scene must reflect scientific luxury, natural protection and engineered durability. Environment should include premium textures and realistic tools in action. Emphasize benefits: All-in-one | Waterproof | Breathable | UV-resist. Key features: Anti-fungal | Crack-bridging | Long-lasting barrier. CMAL lighting and branding integrity. 1536x1024 px.</t>
  </si>
  <si>
    <t>defense-primer_bucket.png</t>
  </si>
  <si>
    <t>Studio render of CALYCO Defense Primer paint bucket, designed for Primer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</si>
  <si>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defense-primer_wall.jpg</t>
  </si>
  <si>
    <t>Interior render of a luxury space featuring a wall painted with CALYCO Defense Primer. Highlight the Matte finish, smooth coverage, and upscale background with modular furniture and warm ambient lighting. The wall should show clear even texture, matching the CMAL aesthetic. Usage: Basecoat primer before any Calyco topcoat. Substrate: Concrete | Plaster | MDF | Wood | GI steel. 1536x1024 px.</t>
  </si>
  <si>
    <t>defense-primer_scene.jpg</t>
  </si>
  <si>
    <t>Photorealistic scene showing CALYCO Defense Primer in active use — being applied to Concrete | Plaster | MDF | Wood | GI steel in a Substrate priming &amp; sealing setting. Scene must reflect scientific luxury, natural protection and engineered durability. Environment should include premium textures and realistic tools in action. Emphasize benefits: Alkali-resistant | Stain-blocking | Adhesive. Key features: Fast drying | Interior/exterior compatible. CMAL lighting and branding integrity. 1536x1024 px.</t>
  </si>
  <si>
    <t>hydroclear_bucket.png</t>
  </si>
  <si>
    <t>Studio render of CALYCO HydroClear paint bucket, designed for Industrial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</si>
  <si>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hydroclear_wall.jpg</t>
  </si>
  <si>
    <t>Interior render of a luxury space featuring a wall painted with CALYCO HydroClear. Highlight the Flat (clear) finish, smooth coverage, and upscale background with modular furniture and warm ambient lighting. The wall should show clear even texture, matching the CMAL aesthetic. Usage: Protects natural stone, brick, and tile facades. Substrate: Concrete | Stone | Brick | Plaster. 1536x1024 px.</t>
  </si>
  <si>
    <t>hydroclear_scene.jpg</t>
  </si>
  <si>
    <t>Photorealistic scene showing CALYCO HydroClear in active use — being applied to Concrete | Stone | Brick | Plaster in a Masonry, brick, tile waterproofing setting. Scene must reflect scientific luxury, natural protection and engineered durability. Environment should include premium textures and realistic tools in action. Emphasize benefits: Deep-seal breathable barrier | Invisible finish. Key features: Anti-algae | Waterproofs without visible film. CMAL lighting and branding integrity. 1536x1024 px.</t>
  </si>
  <si>
    <t>fast-drying-enamel_bucket.png</t>
  </si>
  <si>
    <t>Studio render of CALYCO Fast Drying Enamel paint bucket, designed for Enamel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</si>
  <si>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fast-drying-enamel_wall.jpg</t>
  </si>
  <si>
    <t>Interior render of a luxury space featuring a wall painted with CALYCO Fast Drying Enamel. Highlight the Gloss finish, smooth coverage, and upscale background with modular furniture and warm ambient lighting. The wall should show clear even texture, matching the CMAL aesthetic. Usage: Used for auto panels, transport equipment, and defense vehicles. Substrate: Metal. 1536x1024 px.</t>
  </si>
  <si>
    <t>fast-drying-enamel_scene.jpg</t>
  </si>
  <si>
    <t>Photorealistic scene showing CALYCO Fast Drying Enamel in active use — being applied to Metal in a Automotive panels, fenders, transport equipment, defense vehicles setting. Scene must reflect scientific luxury, natural protection and engineered durability. Environment should include premium textures and realistic tools in action. Emphasize benefits: Fast drying | Excellent gloss &amp; durability | Automotive-grade chemical resistance. Key features: Adhesion test passed | High mechanical resistance. CMAL lighting and branding integrity. 1536x1024 px.</t>
  </si>
  <si>
    <t>alkyd-enamel_bucket.png</t>
  </si>
  <si>
    <t>Studio render of CALYCO Alkyd Enamel paint bucket, designed for Enamel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</si>
  <si>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alkyd-enamel_wall.jpg</t>
  </si>
  <si>
    <t>Interior render of a luxury space featuring a wall painted with CALYCO Alkyd Enamel. Highlight the Gloss finish, smooth coverage, and upscale background with modular furniture and warm ambient lighting. The wall should show clear even texture, matching the CMAL aesthetic. Usage: Great for trims, cabinets, and industrial metal surfaces. Substrate: Wood | Metal | Previously painted surfaces. 1536x1024 px.</t>
  </si>
  <si>
    <t>alkyd-enamel_scene.jpg</t>
  </si>
  <si>
    <t>Photorealistic scene showing CALYCO Alkyd Enamel in active use — being applied to Wood | Metal | Previously painted surfaces in a Trim, doors, cabinets, industrial surfaces setting. Scene must reflect scientific luxury, natural protection and engineered durability. Environment should include premium textures and realistic tools in action. Emphasize benefits: Extremely durable | Excellent chemical resistance. Key features: Slow drying | Excellent flow and leveling. CMAL lighting and branding integrity. 1536x1024 px.</t>
  </si>
  <si>
    <t>aluminium-paint_bucket.png</t>
  </si>
  <si>
    <t>Studio render of CALYCO Aluminium Paint paint bucket, designed for Industrial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</si>
  <si>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aluminium-paint_wall.jpg</t>
  </si>
  <si>
    <t>Interior render of a luxury space featuring a wall painted with CALYCO Aluminium Paint. Highlight the Gloss finish, smooth coverage, and upscale background with modular furniture and warm ambient lighting. The wall should show clear even texture, matching the CMAL aesthetic. Usage: Best for tanks, ducts, equipment, and metallic fixtures. Substrate: Metal. 1536x1024 px.</t>
  </si>
  <si>
    <t>aluminium-paint_scene.jpg</t>
  </si>
  <si>
    <t>Photorealistic scene showing CALYCO Aluminium Paint in active use — being applied to Metal in a Doors, tanks, equipment, railings, ducts, infrastructure setting. Scene must reflect scientific luxury, natural protection and engineered durability. Environment should include premium textures and realistic tools in action. Emphasize benefits: Excellent hide | Durable | Good flow and leveling. Key features: Modified alkyd resin | Excellent coverage | Washable. CMAL lighting and branding integrity. 1536x1024 px.</t>
  </si>
  <si>
    <t>red-oxide-primer_bucket.png</t>
  </si>
  <si>
    <t>Studio render of CALYCO Red Oxide Primer paint bucket, designed for Industrial coatings use. The label should follow CMAL brand specs: 70% Royal Purple and 30% Metallic Gold, featuring the upright gold CALYCO logo with a two-leaf icon. Place the matte white bucket on a minimal white podium, shot at 3/4 angle with twilight lighting and soft shadows. Foil and emboss effects on logo. 1536x1024 px resolution.</t>
  </si>
  <si>
    <t>red-oxide-primer_wall.jpg</t>
  </si>
  <si>
    <t>Interior render of a luxury space featuring a wall painted with CALYCO Red Oxide Primer. Highlight the Matte finish, smooth coverage, and upscale background with modular furniture and warm ambient lighting. The wall should show clear even texture, matching the CMAL aesthetic. Usage: Protects pipelines, beams, and steel surfaces in industrial zones. Substrate: Steel | Iron. 1536x1024 px.</t>
  </si>
  <si>
    <t>red-oxide-primer_scene.jpg</t>
  </si>
  <si>
    <t>Photorealistic scene showing CALYCO Red Oxide Primer in active use — being applied to Steel | Iron in a Mild steel structures, pipelines, tanks, beams setting. Scene must reflect scientific luxury, natural protection and engineered durability. Environment should include premium textures and realistic tools in action. Emphasize benefits: Excellent corrosion resistance | Abrasion resistant | Strong adhesion. Key features: Flexible dry film | Good wetting and bonding | High solids. CMAL lighting and branding integrity. 1536x1024 px.</t>
  </si>
  <si>
    <t>Interior render of a luxury space featuring a wall painted with CALYCO NOVA in Linen. Highlight the Gloss | Semi-gloss | Soft sheen | Matte | Ultra flat matte finish, smooth coverage, and upscale background with modular furniture and warm ambient lighting. The wall should show clear even texture, matching the CMAL aesthetic. Usage: Ideal for plaster, POP, and drywall walls and ceilings. Substrate: Drywall | Plaster | Wood | Masonry | Metal. 1536x1024 px.</t>
  </si>
  <si>
    <t>Photorealistic scene showing CALYCO NOVA in active use — being applied to Drywall | Plaster | Wood | Masonry | Metal in a Interior wall painting setting. Scene must reflect scientific luxury, natural protection and engineered durability. Environment should include premium textures and realistic tools in action. Wall color shown: Linen. Emphasize benefits: High-pigment colour | Superior coverage | Scrub-resistant. Key features: Burnish and scuff resistant | Low VOC | Unbeatable hide | Designer-grade colour. CMAL lighting and branding integrity. 1536x1024 px.</t>
  </si>
  <si>
    <t>Interior render of a luxury space featuring a wall painted with CALYCO CalmXterior in Lilac. Highlight the Silk sheen | Soft matte finish, smooth coverage, and upscale background with modular furniture and warm ambient lighting. The wall should show clear even texture, matching the CMAL aesthetic. Usage: Ideal for elevated homes and designer facades. Substrate: Plaster | AAC | Textured cement. 1536x1024 px.</t>
  </si>
  <si>
    <t>Photorealistic scene showing CALYCO CalmXterior in active use — being applied to Plaster | AAC | Textured cement in a Architectural &amp; villa exteriors setting. Scene must reflect scientific luxury, natural protection and engineered durability. Environment should include premium textures and realistic tools in action. Wall color shown: Lilac. Emphasize benefits: ColourSet™ | Ultra fade-resist | Premium finish. Key features: Self-cleaning | No chalking | Deep coverage. CMAL lighting and branding integrity. 1536x1024 px.</t>
  </si>
  <si>
    <t>Interior render of a luxury space featuring a wall painted with CALYCO LustroLite in Sage Green. Highlight the Gloss finish, smooth coverage, and upscale background with modular furniture and warm ambient lighting. The wall should show clear even texture, matching the CMAL aesthetic. Usage: Recommended for high-gloss areas with traffic or statement finishes. Substrate: Plaster | MDF | Drywall | Wood. 1536x1024 px.</t>
  </si>
  <si>
    <t>Photorealistic scene showing CALYCO LustroLite in active use — being applied to Plaster | MDF | Drywall | Wood in a Formal spaces, staircases, lobbies setting. Scene must reflect scientific luxury, natural protection and engineered durability. Environment should include premium textures and realistic tools in action. Wall color shown: Sage Green. Emphasize benefits: Gloss | Scrub-resistant | Long-lasting glow. Key features: Gloss finish | Durable film | Colour lock technology. CMAL lighting and branding integrity. 1536x1024 px.</t>
  </si>
  <si>
    <t>Interior render of a luxury space featuring a wall painted with CALYCO SilkTouch in Lavender. Highlight the Silk sheen | Low lustre finish, smooth coverage, and upscale background with modular furniture and warm ambient lighting. The wall should show clear even texture, matching the CMAL aesthetic. Usage: Perfect for bedrooms, corridors, and living spaces. Substrate: Plaster | Drywall | Concrete | Wood | Masonry. 1536x1024 px.</t>
  </si>
  <si>
    <t>Photorealistic scene showing CALYCO SilkTouch in active use — being applied to Plaster | Drywall | Concrete | Wood | Masonry in a Interior wall decoration setting. Scene must reflect scientific luxury, natural protection and engineered durability. Environment should include premium textures and realistic tools in action. Wall color shown: Lavender. Emphasize benefits: Scuff resistant | Washable | Low VOC. Key features: Mid-sheen aesthetic | Easy to maintain. CMAL lighting and branding integrity. 1536x1024 px.</t>
  </si>
  <si>
    <t>Interior render of a luxury space featuring a wall painted with CALYCO PureTone in Barn Red. Highlight the Soft matte finish, smooth coverage, and upscale background with modular furniture and warm ambient lighting. The wall should show clear even texture, matching the CMAL aesthetic. Usage: Best for clean, open-plan spaces. Substrate: Plaster | Wood | Drywall. 1536x1024 px.</t>
  </si>
  <si>
    <t>Photorealistic scene showing CALYCO PureTone in active use — being applied to Plaster | Wood | Drywall in a Living rooms, hallways, offices setting. Scene must reflect scientific luxury, natural protection and engineered durability. Environment should include premium textures and realistic tools in action. Wall color shown: Barn Red. Emphasize benefits: High clarity | Washable | Design-grade finish. Key features: Fine pigment suspension | Balanced warmth and light. CMAL lighting and branding integrity. 1536x1024 px.</t>
  </si>
  <si>
    <t>Interior render of a luxury space featuring a wall painted with CALYCO WoodGuard in Grey Thunder. Highlight the Flat | Dead flat finish, smooth coverage, and upscale background with modular furniture and warm ambient lighting. The wall should show clear even texture, matching the CMAL aesthetic. Usage: Ideal for fencing, sheds, and outdoor wood surfaces. Substrate: Hardwood | Softwood | Ply. 1536x1024 px.</t>
  </si>
  <si>
    <t>Photorealistic scene showing CALYCO WoodGuard in active use — being applied to Hardwood | Softwood | Ply in a Exterior wooden surfaces setting. Scene must reflect scientific luxury, natural protection and engineered durability. Environment should include premium textures and realistic tools in action. Wall color shown: Grey Thunder. Emphasize benefits: Solid colour | Long-term protection | Waterproof. Key features: Flexible film | Flaw coverage | Strong adhesion. CMAL lighting and branding integrity. 1536x1024 px.</t>
  </si>
  <si>
    <t>Interior render of a luxury space featuring a wall painted with CALYCO DeckSure in Purple. Highlight the Matte finish, smooth coverage, and upscale background with modular furniture and warm ambient lighting. The wall should show clear even texture, matching the CMAL aesthetic. Usage: Suitable for decks, ramps, and walkways. Substrate: Rough timber. 1536x1024 px.</t>
  </si>
  <si>
    <t>Photorealistic scene showing CALYCO DeckSure in active use — being applied to Rough timber in a Deck restoration setting. Scene must reflect scientific luxury, natural protection and engineered durability. Environment should include premium textures and realistic tools in action. Wall color shown: Purple. Emphasize benefits: Fills cracks | Slip resistant | Resurfacing. Key features: Textured grip | Flexible fill | Fungal-safe. CMAL lighting and branding integrity. 1536x1024 px.</t>
  </si>
  <si>
    <t>Interior render of a luxury space featuring a wall painted with CALYCO StoneShield in Linen. Highlight the Flat | Dead flat finish, smooth coverage, and upscale background with modular furniture and warm ambient lighting. The wall should show clear even texture, matching the CMAL aesthetic. Usage: Best for stone driveways, basements, and outdoor masonry. Substrate: Concrete | Paver | Brick. 1536x1024 px.</t>
  </si>
  <si>
    <t>Photorealistic scene showing CALYCO StoneShield in active use — being applied to Concrete | Paver | Brick in a Masonry sealing, concrete protection setting. Scene must reflect scientific luxury, natural protection and engineered durability. Environment should include premium textures and realistic tools in action. Wall color shown: Linen. Emphasize benefits: Stain + seal | UV-proof | Breathable. Key features: No peeling | Anti-algae | Breathable barrier. CMAL lighting and branding integrity. 1536x1024 px.</t>
  </si>
  <si>
    <t>Interior render of a luxury space featuring a wall painted with CALYCO FloorPro in Grey Mist. Highlight the Low sheen finish, smooth coverage, and upscale background with modular furniture and warm ambient lighting. The wall should show clear even texture, matching the CMAL aesthetic. Usage: Designed for warehouses, basements, and garages. Substrate: Smooth concrete. 1536x1024 px.</t>
  </si>
  <si>
    <t>Photorealistic scene showing CALYCO FloorPro in active use — being applied to Smooth concrete in a Interior floors setting. Scene must reflect scientific luxury, natural protection and engineered durability. Environment should include premium textures and realistic tools in action. Wall color shown: Grey Mist. Emphasize benefits: Impact resistant | Satin finish | Easy maintenance. Key features: Stain-resistant | Abrasion-tough. CMAL lighting and branding integrity. 1536x1024 px.</t>
  </si>
  <si>
    <t>Interior render of a luxury space featuring a wall painted with CALYCO IronShield in Brown Sealant. Highlight the Dead flat finish, smooth coverage, and upscale background with modular furniture and warm ambient lighting. The wall should show clear even texture, matching the CMAL aesthetic. Usage: Protects metal structures, fences, and steel railings. Substrate: Metal. 1536x1024 px.</t>
  </si>
  <si>
    <t>Photorealistic scene showing CALYCO IronShield in active use — being applied to Metal in a Steel protection setting. Scene must reflect scientific luxury, natural protection and engineered durability. Environment should include premium textures and realistic tools in action. Wall color shown: Brown Sealant. Emphasize benefits: Anti-rust | Flexible film | Direct-to-metal. Key features: No primer needed | Long-term barrier. CMAL lighting and branding integrity. 1536x1024 px.</t>
  </si>
  <si>
    <t>Interior render of a luxury space featuring a wall painted with CALYCO ThermaCool in Barn Red. Highlight the Matte finish, smooth coverage, and upscale background with modular furniture and warm ambient lighting. The wall should show clear even texture, matching the CMAL aesthetic. Usage: Used on roofs, tanks, and pipelines. Substrate: Metal | Concrete | Cement fibre. 1536x1024 px.</t>
  </si>
  <si>
    <t>Photorealistic scene showing CALYCO ThermaCool in active use — being applied to Metal | Concrete | Cement fibre in a Heat-prone outdoor surfaces setting. Scene must reflect scientific luxury, natural protection and engineered durability. Environment should include premium textures and realistic tools in action. Wall color shown: Barn Red. Emphasize benefits: Reflective | Heat-blocking | Anti-peel. Key features: Thermal shield | Dust resistant. CMAL lighting and branding integrity. 1536x1024 px.</t>
  </si>
  <si>
    <t>Interior render of a luxury space featuring a wall painted with CALYCO Defense in Barn Red. Highlight the Flat | Dead flat finish, smooth coverage, and upscale background with modular furniture and warm ambient lighting. The wall should show clear even texture, matching the CMAL aesthetic. Usage: Ideal for interior and exterior surfaces of any kind. Substrate: Wood | Metal | Concrete | Plaster | Brick | Tile | Masonry. 1536x1024 px.</t>
  </si>
  <si>
    <t>Photorealistic scene showing CALYCO Defense in active use — being applied to Wood | Metal | Concrete | Plaster | Brick | Tile | Masonry in a Multi-surface areas setting. Scene must reflect scientific luxury, natural protection and engineered durability. Environment should include premium textures and realistic tools in action. Wall color shown: Barn Red. Emphasize benefits: All-in-one | Waterproof | Breathable | UV-resist. Key features: Anti-fungal | Crack-bridging | Long-lasting barrier. CMAL lighting and branding integrity. 1536x1024 px.</t>
  </si>
  <si>
    <t>Interior render of a luxury space featuring a wall painted with CALYCO Defense Primer in Barn Red. Highlight the Matte finish, smooth coverage, and upscale background with modular furniture and warm ambient lighting. The wall should show clear even texture, matching the CMAL aesthetic. Usage: Basecoat primer before any Calyco topcoat. Substrate: Concrete | Plaster | MDF | Wood | GI steel. 1536x1024 px.</t>
  </si>
  <si>
    <t>Photorealistic scene showing CALYCO Defense Primer in active use — being applied to Concrete | Plaster | MDF | Wood | GI steel in a Substrate priming &amp; sealing setting. Scene must reflect scientific luxury, natural protection and engineered durability. Environment should include premium textures and realistic tools in action. Wall color shown: Barn Red. Emphasize benefits: Alkali-resistant | Stain-blocking | Adhesive. Key features: Fast drying | Interior/exterior compatible. CMAL lighting and branding integrity. 1536x1024 px.</t>
  </si>
  <si>
    <t>Interior render of a luxury space featuring a wall painted with CALYCO HydroClear in Grey Mist. Highlight the Flat (clear) finish, smooth coverage, and upscale background with modular furniture and warm ambient lighting. The wall should show clear even texture, matching the CMAL aesthetic. Usage: Protects natural stone, brick, and tile facades. Substrate: Concrete | Stone | Brick | Plaster. 1536x1024 px.</t>
  </si>
  <si>
    <t>Photorealistic scene showing CALYCO HydroClear in active use — being applied to Concrete | Stone | Brick | Plaster in a Masonry, brick, tile waterproofing setting. Scene must reflect scientific luxury, natural protection and engineered durability. Environment should include premium textures and realistic tools in action. Wall color shown: Grey Mist. Emphasize benefits: Deep-seal breathable barrier | Invisible finish. Key features: Anti-algae | Waterproofs without visible film. CMAL lighting and branding integrity. 1536x1024 px.</t>
  </si>
  <si>
    <t>Interior render of a luxury space featuring a wall painted with CALYCO Fast Drying Enamel in Lavender. Highlight the Gloss finish, smooth coverage, and upscale background with modular furniture and warm ambient lighting. The wall should show clear even texture, matching the CMAL aesthetic. Usage: Used for auto panels, transport equipment, and defense vehicles. Substrate: Metal. 1536x1024 px.</t>
  </si>
  <si>
    <t>Photorealistic scene showing CALYCO Fast Drying Enamel in active use — being applied to Metal in a Automotive panels, fenders, transport equipment, defense vehicles setting. Scene must reflect scientific luxury, natural protection and engineered durability. Environment should include premium textures and realistic tools in action. Wall color shown: Lavender. Emphasize benefits: Fast drying | Excellent gloss &amp; durability | Automotive-grade chemical resistance. Key features: Adhesion test passed | High mechanical resistance. CMAL lighting and branding integrity. 1536x1024 px.</t>
  </si>
  <si>
    <t>Interior render of a luxury space featuring a wall painted with CALYCO Alkyd Enamel in Lilac. Highlight the Gloss finish, smooth coverage, and upscale background with modular furniture and warm ambient lighting. The wall should show clear even texture, matching the CMAL aesthetic. Usage: Great for trims, cabinets, and industrial metal surfaces. Substrate: Wood | Metal | Previously painted surfaces. 1536x1024 px.</t>
  </si>
  <si>
    <t>Photorealistic scene showing CALYCO Alkyd Enamel in active use — being applied to Wood | Metal | Previously painted surfaces in a Trim, doors, cabinets, industrial surfaces setting. Scene must reflect scientific luxury, natural protection and engineered durability. Environment should include premium textures and realistic tools in action. Wall color shown: Lilac. Emphasize benefits: Extremely durable | Excellent chemical resistance. Key features: Slow drying | Excellent flow and leveling. CMAL lighting and branding integrity. 1536x1024 px.</t>
  </si>
  <si>
    <t>Interior render of a luxury space featuring a wall painted with CALYCO Aluminium Paint in Lavender. Highlight the Gloss finish, smooth coverage, and upscale background with modular furniture and warm ambient lighting. The wall should show clear even texture, matching the CMAL aesthetic. Usage: Best for tanks, ducts, equipment, and metallic fixtures. Substrate: Metal. 1536x1024 px.</t>
  </si>
  <si>
    <t>Photorealistic scene showing CALYCO Aluminium Paint in active use — being applied to Metal in a Doors, tanks, equipment, railings, ducts, infrastructure setting. Scene must reflect scientific luxury, natural protection and engineered durability. Environment should include premium textures and realistic tools in action. Wall color shown: Lavender. Emphasize benefits: Excellent hide | Durable | Good flow and leveling. Key features: Modified alkyd resin | Excellent coverage | Washable. CMAL lighting and branding integrity. 1536x1024 px.</t>
  </si>
  <si>
    <t>Interior render of a luxury space featuring a wall painted with CALYCO Red Oxide Primer in Barn Red. Highlight the Matte finish, smooth coverage, and upscale background with modular furniture and warm ambient lighting. The wall should show clear even texture, matching the CMAL aesthetic. Usage: Protects pipelines, beams, and steel surfaces in industrial zones. Substrate: Steel | Iron. 1536x1024 px.</t>
  </si>
  <si>
    <t>Photorealistic scene showing CALYCO Red Oxide Primer in active use — being applied to Steel | Iron in a Mild steel structures, pipelines, tanks, beams setting. Scene must reflect scientific luxury, natural protection and engineered durability. Environment should include premium textures and realistic tools in action. Wall color shown: Barn Red. Emphasize benefits: Excellent corrosion resistance | Abrasion resistant | Strong adhesion. Key features: Flexible dry film | Good wetting and bonding | High solids. CMAL lighting and branding integrity. 1536x1024 px.</t>
  </si>
  <si>
    <t>Interior render of a luxury space featuring a wall painted with CALYCO NOVA in Brown Sealant. Highlight the Gloss | Semi-gloss | Soft sheen | Matte | Ultra flat matte finish, smooth coverage, and upscale background with modular furniture and warm ambient lighting. The wall should show clear even texture, matching the CMAL aesthetic. Usage: Ideal for plaster, POP, and drywall walls and ceilings. Substrate: Drywall | Plaster | Wood | Masonry | Metal. 1536x1024 px.</t>
  </si>
  <si>
    <t>Photorealistic scene showing CALYCO NOVA in active use — being applied to Drywall | Plaster | Wood | Masonry | Metal in a Interior wall painting setting. Scene must reflect scientific luxury, natural protection and engineered durability. Environment should include premium textures and realistic tools in action. Wall color shown: Brown Sealant. Emphasize benefits: High-pigment colour | Superior coverage | Scrub-resistant. Key features: Burnish and scuff resistant | Low VOC | Unbeatable hide | Designer-grade colour. CMAL lighting and branding integrity. 1536x1024 px.</t>
  </si>
  <si>
    <t>Interior render of a luxury space featuring a wall painted with CALYCO CalmXterior in Brown Sealant. Highlight the Silk sheen | Soft matte finish, smooth coverage, and upscale background with modular furniture and warm ambient lighting. The wall should show clear even texture, matching the CMAL aesthetic. Usage: Ideal for elevated homes and designer facades. Substrate: Plaster | AAC | Textured cement. 1536x1024 px.</t>
  </si>
  <si>
    <t>Photorealistic scene showing CALYCO CalmXterior in active use — being applied to Plaster | AAC | Textured cement in a Architectural &amp; villa exteriors setting. Scene must reflect scientific luxury, natural protection and engineered durability. Environment should include premium textures and realistic tools in action. Wall color shown: Brown Sealant. Emphasize benefits: ColourSet™ | Ultra fade-resist | Premium finish. Key features: Self-cleaning | No chalking | Deep coverage. CMAL lighting and branding integrity. 1536x1024 px.</t>
  </si>
  <si>
    <t>Interior render of a luxury space featuring a wall painted with CALYCO LustroLite in Grey Thunder. Highlight the Gloss finish, smooth coverage, and upscale background with modular furniture and warm ambient lighting. The wall should show clear even texture, matching the CMAL aesthetic. Usage: Recommended for high-gloss areas with traffic or statement finishes. Substrate: Plaster | MDF | Drywall | Wood. 1536x1024 px.</t>
  </si>
  <si>
    <t>Photorealistic scene showing CALYCO LustroLite in active use — being applied to Plaster | MDF | Drywall | Wood in a Formal spaces, staircases, lobbies setting. Scene must reflect scientific luxury, natural protection and engineered durability. Environment should include premium textures and realistic tools in action. Wall color shown: Grey Thunder. Emphasize benefits: Gloss | Scrub-resistant | Long-lasting glow. Key features: Gloss finish | Durable film | Colour lock technology. CMAL lighting and branding integrity. 1536x1024 px.</t>
  </si>
  <si>
    <t>Interior render of a luxury space featuring a wall painted with CALYCO SilkTouch in Lilac. Highlight the Silk sheen | Low lustre finish, smooth coverage, and upscale background with modular furniture and warm ambient lighting. The wall should show clear even texture, matching the CMAL aesthetic. Usage: Perfect for bedrooms, corridors, and living spaces. Substrate: Plaster | Drywall | Concrete | Wood | Masonry. 1536x1024 px.</t>
  </si>
  <si>
    <t>Photorealistic scene showing CALYCO SilkTouch in active use — being applied to Plaster | Drywall | Concrete | Wood | Masonry in a Interior wall decoration setting. Scene must reflect scientific luxury, natural protection and engineered durability. Environment should include premium textures and realistic tools in action. Wall color shown: Lilac. Emphasize benefits: Scuff resistant | Washable | Low VOC. Key features: Mid-sheen aesthetic | Easy to maintain. CMAL lighting and branding integrity. 1536x1024 px.</t>
  </si>
  <si>
    <t>Interior render of a luxury space featuring a wall painted with CALYCO PureTone in Sage Green. Highlight the Soft matte finish, smooth coverage, and upscale background with modular furniture and warm ambient lighting. The wall should show clear even texture, matching the CMAL aesthetic. Usage: Best for clean, open-plan spaces. Substrate: Plaster | Wood | Drywall. 1536x1024 px.</t>
  </si>
  <si>
    <t>Photorealistic scene showing CALYCO PureTone in active use — being applied to Plaster | Wood | Drywall in a Living rooms, hallways, offices setting. Scene must reflect scientific luxury, natural protection and engineered durability. Environment should include premium textures and realistic tools in action. Wall color shown: Sage Green. Emphasize benefits: High clarity | Washable | Design-grade finish. Key features: Fine pigment suspension | Balanced warmth and light. CMAL lighting and branding integrity. 1536x1024 px.</t>
  </si>
  <si>
    <t>Interior render of a luxury space featuring a wall painted with CALYCO WoodGuard in Linen. Highlight the Flat | Dead flat finish, smooth coverage, and upscale background with modular furniture and warm ambient lighting. The wall should show clear even texture, matching the CMAL aesthetic. Usage: Ideal for fencing, sheds, and outdoor wood surfaces. Substrate: Hardwood | Softwood | Ply. 1536x1024 px.</t>
  </si>
  <si>
    <t>Photorealistic scene showing CALYCO WoodGuard in active use — being applied to Hardwood | Softwood | Ply in a Exterior wooden surfaces setting. Scene must reflect scientific luxury, natural protection and engineered durability. Environment should include premium textures and realistic tools in action. Wall color shown: Linen. Emphasize benefits: Solid colour | Long-term protection | Waterproof. Key features: Flexible film | Flaw coverage | Strong adhesion. CMAL lighting and branding integrity. 1536x1024 px.</t>
  </si>
  <si>
    <t>Interior render of a luxury space featuring a wall painted with CALYCO DeckSure in Brown Sealant. Highlight the Matte finish, smooth coverage, and upscale background with modular furniture and warm ambient lighting. The wall should show clear even texture, matching the CMAL aesthetic. Usage: Suitable for decks, ramps, and walkways. Substrate: Rough timber. 1536x1024 px.</t>
  </si>
  <si>
    <t>Photorealistic scene showing CALYCO DeckSure in active use — being applied to Rough timber in a Deck restoration setting. Scene must reflect scientific luxury, natural protection and engineered durability. Environment should include premium textures and realistic tools in action. Wall color shown: Brown Sealant. Emphasize benefits: Fills cracks | Slip resistant | Resurfacing. Key features: Textured grip | Flexible fill | Fungal-safe. CMAL lighting and branding integrity. 1536x1024 px.</t>
  </si>
  <si>
    <t>Interior render of a luxury space featuring a wall painted with CALYCO StoneShield in Sage Green. Highlight the Flat | Dead flat finish, smooth coverage, and upscale background with modular furniture and warm ambient lighting. The wall should show clear even texture, matching the CMAL aesthetic. Usage: Best for stone driveways, basements, and outdoor masonry. Substrate: Concrete | Paver | Brick. 1536x1024 px.</t>
  </si>
  <si>
    <t>Photorealistic scene showing CALYCO StoneShield in active use — being applied to Concrete | Paver | Brick in a Masonry sealing, concrete protection setting. Scene must reflect scientific luxury, natural protection and engineered durability. Environment should include premium textures and realistic tools in action. Wall color shown: Sage Green. Emphasize benefits: Stain + seal | UV-proof | Breathable. Key features: No peeling | Anti-algae | Breathable barrier. CMAL lighting and branding integrity. 1536x1024 px.</t>
  </si>
  <si>
    <t>Interior render of a luxury space featuring a wall painted with CALYCO FloorPro in Purple. Highlight the Low sheen finish, smooth coverage, and upscale background with modular furniture and warm ambient lighting. The wall should show clear even texture, matching the CMAL aesthetic. Usage: Designed for warehouses, basements, and garages. Substrate: Smooth concrete. 1536x1024 px.</t>
  </si>
  <si>
    <t>Photorealistic scene showing CALYCO FloorPro in active use — being applied to Smooth concrete in a Interior floors setting. Scene must reflect scientific luxury, natural protection and engineered durability. Environment should include premium textures and realistic tools in action. Wall color shown: Purple. Emphasize benefits: Impact resistant | Satin finish | Easy maintenance. Key features: Stain-resistant | Abrasion-tough. CMAL lighting and branding integrity. 1536x1024 px.</t>
  </si>
  <si>
    <t>Interior render of a luxury space featuring a wall painted with CALYCO ThermaCool in Linen. Highlight the Matte finish, smooth coverage, and upscale background with modular furniture and warm ambient lighting. The wall should show clear even texture, matching the CMAL aesthetic. Usage: Used on roofs, tanks, and pipelines. Substrate: Metal | Concrete | Cement fibre. 1536x1024 px.</t>
  </si>
  <si>
    <t>Photorealistic scene showing CALYCO ThermaCool in active use — being applied to Metal | Concrete | Cement fibre in a Heat-prone outdoor surfaces setting. Scene must reflect scientific luxury, natural protection and engineered durability. Environment should include premium textures and realistic tools in action. Wall color shown: Linen. Emphasize benefits: Reflective | Heat-blocking | Anti-peel. Key features: Thermal shield | Dust resistant. CMAL lighting and branding integrity. 1536x1024 px.</t>
  </si>
  <si>
    <t>Interior render of a luxury space featuring a wall painted with CALYCO Defense in Grey Thunder. Highlight the Flat | Dead flat finish, smooth coverage, and upscale background with modular furniture and warm ambient lighting. The wall should show clear even texture, matching the CMAL aesthetic. Usage: Ideal for interior and exterior surfaces of any kind. Substrate: Wood | Metal | Concrete | Plaster | Brick | Tile | Masonry. 1536x1024 px.</t>
  </si>
  <si>
    <t>Photorealistic scene showing CALYCO Defense in active use — being applied to Wood | Metal | Concrete | Plaster | Brick | Tile | Masonry in a Multi-surface areas setting. Scene must reflect scientific luxury, natural protection and engineered durability. Environment should include premium textures and realistic tools in action. Wall color shown: Grey Thunder. Emphasize benefits: All-in-one | Waterproof | Breathable | UV-resist. Key features: Anti-fungal | Crack-bridging | Long-lasting barrier. CMAL lighting and branding integrity. 1536x1024 px.</t>
  </si>
  <si>
    <t>Interior render of a luxury space featuring a wall painted with CALYCO Defense Primer in Brown Sealant. Highlight the Matte finish, smooth coverage, and upscale background with modular furniture and warm ambient lighting. The wall should show clear even texture, matching the CMAL aesthetic. Usage: Basecoat primer before any Calyco topcoat. Substrate: Concrete | Plaster | MDF | Wood | GI steel. 1536x1024 px.</t>
  </si>
  <si>
    <t>Photorealistic scene showing CALYCO Defense Primer in active use — being applied to Concrete | Plaster | MDF | Wood | GI steel in a Substrate priming &amp; sealing setting. Scene must reflect scientific luxury, natural protection and engineered durability. Environment should include premium textures and realistic tools in action. Wall color shown: Brown Sealant. Emphasize benefits: Alkali-resistant | Stain-blocking | Adhesive. Key features: Fast drying | Interior/exterior compatible. CMAL lighting and branding integrity. 1536x1024 px.</t>
  </si>
  <si>
    <t>Interior render of a luxury space featuring a wall painted with CALYCO HydroClear in Barn Red. Highlight the Flat (clear) finish, smooth coverage, and upscale background with modular furniture and warm ambient lighting. The wall should show clear even texture, matching the CMAL aesthetic. Usage: Protects natural stone, brick, and tile facades. Substrate: Concrete | Stone | Brick | Plaster. 1536x1024 px.</t>
  </si>
  <si>
    <t>Photorealistic scene showing CALYCO HydroClear in active use — being applied to Concrete | Stone | Brick | Plaster in a Masonry, brick, tile waterproofing setting. Scene must reflect scientific luxury, natural protection and engineered durability. Environment should include premium textures and realistic tools in action. Wall color shown: Barn Red. Emphasize benefits: Deep-seal breathable barrier | Invisible finish. Key features: Anti-algae | Waterproofs without visible film. CMAL lighting and branding integrity. 1536x1024 px.</t>
  </si>
  <si>
    <t>Interior render of a luxury space featuring a wall painted with CALYCO Alkyd Enamel in Brown Sealant. Highlight the Gloss finish, smooth coverage, and upscale background with modular furniture and warm ambient lighting. The wall should show clear even texture, matching the CMAL aesthetic. Usage: Great for trims, cabinets, and industrial metal surfaces. Substrate: Wood | Metal | Previously painted surfaces. 1536x1024 px.</t>
  </si>
  <si>
    <t>Photorealistic scene showing CALYCO Alkyd Enamel in active use — being applied to Wood | Metal | Previously painted surfaces in a Trim, doors, cabinets, industrial surfaces setting. Scene must reflect scientific luxury, natural protection and engineered durability. Environment should include premium textures and realistic tools in action. Wall color shown: Brown Sealant. Emphasize benefits: Extremely durable | Excellent chemical resistance. Key features: Slow drying | Excellent flow and leveling. CMAL lighting and branding integrity. 1536x1024 px.</t>
  </si>
  <si>
    <t>Interior render of a luxury space featuring a wall painted with CALYCO Red Oxide Primer in Purple. Highlight the Matte finish, smooth coverage, and upscale background with modular furniture and warm ambient lighting. The wall should show clear even texture, matching the CMAL aesthetic. Usage: Protects pipelines, beams, and steel surfaces in industrial zones. Substrate: Steel | Iron. 1536x1024 px.</t>
  </si>
  <si>
    <t>Photorealistic scene showing CALYCO Red Oxide Primer in active use — being applied to Steel | Iron in a Mild steel structures, pipelines, tanks, beams setting. Scene must reflect scientific luxury, natural protection and engineered durability. Environment should include premium textures and realistic tools in action. Wall color shown: Purple. Emphasize benefits: Excellent corrosion resistance | Abrasion resistant | Strong adhesion. Key features: Flexible dry film | Good wetting and bonding | High solids. CMAL lighting and branding integrity. 1536x1024 px.</t>
  </si>
  <si>
    <t>Generate a high-resolution, photorealistic studio render of a 1-litre CALYCO NOVA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NOVA
• Subtitle: ALL-SURFACE STAIN &amp; SEALER
• Finish: Gloss | Semi-gloss | Soft sheen | Matte | Ultra flat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</si>
  <si>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NOVA in the shade Lilac. The painted surface should exhibit a perfectly even Gloss | Semi-gloss | Soft sheen | Matte | Ultra flat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Drywall | Plaster | Wood | Masonry | Metal surface
Bucket Placement (Mandatory):
- Include the CALYCO NOVA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NOVA performs in upscale residential interiors
- Focus on surface quality, aesthetic compatibility, and ambiance
- Confirm suitability for: Ideal for plaster, POP, and drywall walls and ceilings and substrate: Drywall | Plaster | Wood | Masonry |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</si>
  <si>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NOVA being professionally applied to a Drywall | Plaster | Wood | Masonry | Metal surface using a brush or roller. The coating should appear mid-application with visible texture transition — one part of the wall already coated in Lilac with a Gloss | Semi-gloss | Soft sheen | Matte | Ultra flat matte finish, and the other part still unpainted. The scene must realistically capture surface wetness, edge blending, and subtle paint sheen variation under natural light.
Scene Specifications:
- Setting: Interior wall painting environment (e.g., residential interior, commercial lobby, exterior façade, or industrial bay)
- Surface: Clearly identifiable Drywall | Plaster | Wood | Masonry |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NOVA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Burnish and scuff resistant | Low VOC | Unbeatable hide | Designer-grade colour
Key Advantages: High-pigment colour | Superior coverage | Scrub-resistant
Paint Color: Lilac
Finish: Gloss | Semi-gloss | Soft sheen | Matte | Ultra flat matte
Render resolution: 1536×1024 px. Maintain a clean, professional tone suitable for sales collateral and technical brochures.</t>
  </si>
  <si>
    <t>Generate a high-resolution, photorealistic studio render of a 1-litre CALYCO CalmXterior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CALMXTERIOR
• Subtitle: ALL-SURFACE STAIN &amp; SEALER
• Finish: Silk sheen | Soft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</si>
  <si>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CalmXterior in the shade Brown Sealant. The painted surface should exhibit a perfectly even Silk sheen | Soft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Plaster | AAC | Textured cement surface
Bucket Placement (Mandatory):
- Include the CALYCO CalmXterior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CalmXterior performs in upscale residential interiors
- Focus on surface quality, aesthetic compatibility, and ambiance
- Confirm suitability for: Ideal for elevated homes and designer facades and substrate: Plaster | AAC | Textured cement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</si>
  <si>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CalmXterior being professionally applied to a Plaster | AAC | Textured cement surface using a brush or roller. The coating should appear mid-application with visible texture transition — one part of the wall already coated in Brown Sealant with a Silk sheen | Soft matte finish, and the other part still unpainted. The scene must realistically capture surface wetness, edge blending, and subtle paint sheen variation under natural light.
Scene Specifications:
- Setting: Architectural &amp; villa exteriors environment (e.g., residential interior, commercial lobby, exterior façade, or industrial bay)
- Surface: Clearly identifiable Plaster | AAC | Textured cement,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CalmXterior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Self-cleaning | No chalking | Deep coverage
Key Advantages: ColourSet™ | Ultra fade-resist | Premium finish
Paint Color: Brown Sealant
Finish: Silk sheen | Soft matte
Render resolution: 1536×1024 px. Maintain a clean, professional tone suitable for sales collateral and technical brochures.</t>
  </si>
  <si>
    <t>Generate a high-resolution, photorealistic studio render of a 1-litre CALYCO LustroLite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LUSTROLITE
• Subtitle: ALL-SURFACE STAIN &amp; SEALER
• Finish: Gloss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</si>
  <si>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LustroLite in the shade Lilac.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Plaster | MDF | Drywall | Wood surface
Bucket Placement (Mandatory):
- Include the CALYCO LustroLite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LustroLite performs in upscale residential interiors
- Focus on surface quality, aesthetic compatibility, and ambiance
- Confirm suitability for: Recommended for high-gloss areas with traffic or statement finishes and substrate: Plaster | MDF | Drywall | Wood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</si>
  <si>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LustroLite being professionally applied to a Plaster | MDF | Drywall | Wood surface using a brush or roller. The coating should appear mid-application with visible texture transition — one part of the wall already coated in Lilac with a Gloss finish, and the other part still unpainted. The scene must realistically capture surface wetness, edge blending, and subtle paint sheen variation under natural light.
Scene Specifications:
- Setting: Formal spaces, staircases, lobbies environment (e.g., residential interior, commercial lobby, exterior façade, or industrial bay)
- Surface: Clearly identifiable Plaster | MDF | Drywall | Wood,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LustroLite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Gloss finish | Durable film | Colour lock technology
Key Advantages: Gloss | Scrub-resistant | Long-lasting glow
Paint Color: Lilac
Finish: Gloss
Render resolution: 1536×1024 px. Maintain a clean, professional tone suitable for sales collateral and technical brochures.</t>
  </si>
  <si>
    <t>Generate a high-resolution, photorealistic studio render of a 1-litre CALYCO SilkTouch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SILKTOUCH
• Subtitle: ALL-SURFACE STAIN &amp; SEALER
• Finish: Silk sheen | Low lustre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</si>
  <si>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SilkTouch in the shade Sage Green. The painted surface should exhibit a perfectly even Silk sheen | Low lustre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Sage Green paint with no text, logo, or watermark of any kind
- Ensure no branding, no 'CALYCO' name, and no icon appears on the wall
- The paint finish should look flawless and richly pigmented across plaster or Plaster | Drywall | Concrete | Wood | Masonry surface
Bucket Placement (Mandatory):
- Include the CALYCO SilkTouch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SilkTouch performs in upscale residential interiors
- Focus on surface quality, aesthetic compatibility, and ambiance
- Confirm suitability for: Perfect for bedrooms, corridors, and living spaces and substrate: Plaster | Drywall | Concrete | Wood | Masonry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</si>
  <si>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SilkTouch being professionally applied to a Plaster | Drywall | Concrete | Wood | Masonry surface using a brush or roller. The coating should appear mid-application with visible texture transition — one part of the wall already coated in Sage Green with a Silk sheen | Low lustre finish, and the other part still unpainted. The scene must realistically capture surface wetness, edge blending, and subtle paint sheen variation under natural light.
Scene Specifications:
- Setting: Interior wall decoration environment (e.g., residential interior, commercial lobby, exterior façade, or industrial bay)
- Surface: Clearly identifiable Plaster | Drywall | Concrete | Wood | Masonry,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SilkTouch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Mid-sheen aesthetic | Easy to maintain
Key Advantages: Scuff resistant | Washable | Low VOC
Paint Color: Sage Green
Finish: Silk sheen | Low lustre
Render resolution: 1536×1024 px. Maintain a clean, professional tone suitable for sales collateral and technical brochures.</t>
  </si>
  <si>
    <t>Generate a high-resolution, photorealistic studio render of a 1-litre CALYCO PureTone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PURETONE
• Subtitle: ALL-SURFACE STAIN &amp; SEALER
• Finish: Soft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</si>
  <si>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PureTone in the shade Lavender. The painted surface should exhibit a perfectly even Soft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Lavender paint with no text, logo, or watermark of any kind
- Ensure no branding, no 'CALYCO' name, and no icon appears on the wall
- The paint finish should look flawless and richly pigmented across plaster or Plaster | Wood | Drywall surface
Bucket Placement (Mandatory):
- Include the CALYCO PureTone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PureTone performs in upscale residential interiors
- Focus on surface quality, aesthetic compatibility, and ambiance
- Confirm suitability for: Best for clean, open-plan spaces and substrate: Plaster | Wood | Drywall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</si>
  <si>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PureTone being professionally applied to a Plaster | Wood | Drywall surface using a brush or roller. The coating should appear mid-application with visible texture transition — one part of the wall already coated in Lavender with a Soft matte finish, and the other part still unpainted. The scene must realistically capture surface wetness, edge blending, and subtle paint sheen variation under natural light.
Scene Specifications:
- Setting: Living rooms, hallways, offices environment (e.g., residential interior, commercial lobby, exterior façade, or industrial bay)
- Surface: Clearly identifiable Plaster | Wood | Drywall,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PureTone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Fine pigment suspension | Balanced warmth and light
Key Advantages: High clarity | Washable | Design-grade finish
Paint Color: Lavender
Finish: Soft matte
Render resolution: 1536×1024 px. Maintain a clean, professional tone suitable for sales collateral and technical brochures.</t>
  </si>
  <si>
    <t>Generate a high-resolution, photorealistic studio render of a 1-litre CALYCO WoodGuard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WOODGUARD
• Subtitle: ALL-SURFACE STAIN &amp; SEALER
• Finish: Flat | Dead flat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</si>
  <si>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WoodGuard in the shade Lilac. The painted surface should exhibit a perfectly even Flat |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Hardwood | Softwood | Ply surface
Bucket Placement (Mandatory):
- Include the CALYCO WoodGuard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WoodGuard performs in upscale residential interiors
- Focus on surface quality, aesthetic compatibility, and ambiance
- Confirm suitability for: Ideal for fencing, sheds, and outdoor wood surfaces and substrate: Hardwood | Softwood | Ply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</si>
  <si>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WoodGuard being professionally applied to a Hardwood | Softwood | Ply surface using a brush or roller. The coating should appear mid-application with visible texture transition — one part of the wall already coated in Lilac with a Flat | Dead flat finish, and the other part still unpainted. The scene must realistically capture surface wetness, edge blending, and subtle paint sheen variation under natural light.
Scene Specifications:
- Setting: Exterior wooden surfaces environment (e.g., residential interior, commercial lobby, exterior façade, or industrial bay)
- Surface: Clearly identifiable Hardwood | Softwood | Ply,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WoodGuard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Flexible film | Flaw coverage | Strong adhesion
Key Advantages: Solid colour | Long-term protection | Waterproof
Paint Color: Lilac
Finish: Flat | Dead flat
Render resolution: 1536×1024 px. Maintain a clean, professional tone suitable for sales collateral and technical brochures.</t>
  </si>
  <si>
    <t>Generate a high-resolution, photorealistic studio render of a 1-litre CALYCO DeckSure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DECKSURE
• Subtitle: ALL-SURFACE STAIN &amp; SEALER
• Finish: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</si>
  <si>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DeckSure in the shade Grey Thunder.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Thunder paint with no text, logo, or watermark of any kind
- Ensure no branding, no 'CALYCO' name, and no icon appears on the wall
- The paint finish should look flawless and richly pigmented across plaster or Rough timber surface
Bucket Placement (Mandatory):
- Include the CALYCO DeckSure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DeckSure performs in upscale residential interiors
- Focus on surface quality, aesthetic compatibility, and ambiance
- Confirm suitability for: Suitable for decks, ramps, and walkways and substrate: Rough timber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</si>
  <si>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DeckSure being professionally applied to a Rough timber surface using a brush or roller. The coating should appear mid-application with visible texture transition — one part of the wall already coated in Grey Thunder with a Matte finish, and the other part still unpainted. The scene must realistically capture surface wetness, edge blending, and subtle paint sheen variation under natural light.
Scene Specifications:
- Setting: Deck restoration environment (e.g., residential interior, commercial lobby, exterior façade, or industrial bay)
- Surface: Clearly identifiable Rough timber,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DeckSure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Textured grip | Flexible fill | Fungal-safe
Key Advantages: Fills cracks | Slip resistant | Resurfacing
Paint Color: Grey Thunder
Finish: Matte
Render resolution: 1536×1024 px. Maintain a clean, professional tone suitable for sales collateral and technical brochures.</t>
  </si>
  <si>
    <t>Generate a high-resolution, photorealistic studio render of a 1-litre CALYCO StoneShield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STONESHIELD
• Subtitle: ALL-SURFACE STAIN &amp; SEALER
• Finish: Flat | Dead flat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</si>
  <si>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StoneShield in the shade Lavender. The painted surface should exhibit a perfectly even Flat |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Lavender paint with no text, logo, or watermark of any kind
- Ensure no branding, no 'CALYCO' name, and no icon appears on the wall
- The paint finish should look flawless and richly pigmented across plaster or Concrete | Paver | Brick surface
Bucket Placement (Mandatory):
- Include the CALYCO StoneShield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StoneShield performs in upscale residential interiors
- Focus on surface quality, aesthetic compatibility, and ambiance
- Confirm suitability for: Best for stone driveways, basements, and outdoor masonry and substrate: Concrete | Paver | Brick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</si>
  <si>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StoneShield being professionally applied to a Concrete | Paver | Brick surface using a brush or roller. The coating should appear mid-application with visible texture transition — one part of the wall already coated in Lavender with a Flat | Dead flat finish, and the other part still unpainted. The scene must realistically capture surface wetness, edge blending, and subtle paint sheen variation under natural light.
Scene Specifications:
- Setting: Masonry sealing, concrete protection environment (e.g., residential interior, commercial lobby, exterior façade, or industrial bay)
- Surface: Clearly identifiable Concrete | Paver | Brick,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StoneShield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No peeling | Anti-algae | Breathable barrier
Key Advantages: Stain + seal | UV-proof | Breathable
Paint Color: Lavender
Finish: Flat | Dead flat
Render resolution: 1536×1024 px. Maintain a clean, professional tone suitable for sales collateral and technical brochures.</t>
  </si>
  <si>
    <t>Generate a high-resolution, photorealistic studio render of a 1-litre CALYCO FloorPro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FLOORPRO
• Subtitle: ALL-SURFACE STAIN &amp; SEALER
• Finish: Low sheen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</si>
  <si>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FloorPro in the shade Brown Sealant. The painted surface should exhibit a perfectly even Low sheen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Smooth concrete surface
Bucket Placement (Mandatory):
- Include the CALYCO FloorPro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FloorPro performs in upscale residential interiors
- Focus on surface quality, aesthetic compatibility, and ambiance
- Confirm suitability for: Designed for warehouses, basements, and garages and substrate: Smooth concrete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</si>
  <si>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FloorPro being professionally applied to a Smooth concrete surface using a brush or roller. The coating should appear mid-application with visible texture transition — one part of the wall already coated in Brown Sealant with a Low sheen finish, and the other part still unpainted. The scene must realistically capture surface wetness, edge blending, and subtle paint sheen variation under natural light.
Scene Specifications:
- Setting: Interior floors environment (e.g., residential interior, commercial lobby, exterior façade, or industrial bay)
- Surface: Clearly identifiable Smooth concrete,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FloorPro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Stain-resistant | Abrasion-tough
Key Advantages: Impact resistant | Satin finish | Easy maintenance
Paint Color: Brown Sealant
Finish: Low sheen
Render resolution: 1536×1024 px. Maintain a clean, professional tone suitable for sales collateral and technical brochures.</t>
  </si>
  <si>
    <t>Generate a high-resolution, photorealistic studio render of a 1-litre CALYCO IronShield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IRONSHIELD
• Subtitle: ALL-SURFACE STAIN &amp; SEALER
• Finish: Dead flat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</si>
  <si>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IronShield in the shade Brown Sealant. The painted surface should exhibit a perfectly even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Metal surface
Bucket Placement (Mandatory):
- Include the CALYCO IronShield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IronShield performs in upscale residential interiors
- Focus on surface quality, aesthetic compatibility, and ambiance
- Confirm suitability for: Protects metal structures, fences, and steel railings and substrate: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</si>
  <si>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IronShield being professionally applied to a Metal surface using a brush or roller. The coating should appear mid-application with visible texture transition — one part of the wall already coated in Brown Sealant with a Dead flat finish, and the other part still unpainted. The scene must realistically capture surface wetness, edge blending, and subtle paint sheen variation under natural light.
Scene Specifications:
- Setting: Steel protection environment (e.g., residential interior, commercial lobby, exterior façade, or industrial bay)
- Surface: Clearly identifiable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IronShield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No primer needed | Long-term barrier
Key Advantages: Anti-rust | Flexible film | Direct-to-metal
Paint Color: Brown Sealant
Finish: Dead flat
Render resolution: 1536×1024 px. Maintain a clean, professional tone suitable for sales collateral and technical brochures.</t>
  </si>
  <si>
    <t>Generate a high-resolution, photorealistic studio render of a 1-litre CALYCO ThermaCool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THERMACOOL
• Subtitle: ALL-SURFACE STAIN &amp; SEALER
• Finish: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</si>
  <si>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ThermaCool in the shade Lilac.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Metal | Concrete | Cement fibre surface
Bucket Placement (Mandatory):
- Include the CALYCO ThermaCool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ThermaCool performs in upscale residential interiors
- Focus on surface quality, aesthetic compatibility, and ambiance
- Confirm suitability for: Used on roofs, tanks, and pipelines and substrate: Metal | Concrete | Cement fibre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</si>
  <si>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ThermaCool being professionally applied to a Metal | Concrete | Cement fibre surface using a brush or roller. The coating should appear mid-application with visible texture transition — one part of the wall already coated in Lilac with a Matte finish, and the other part still unpainted. The scene must realistically capture surface wetness, edge blending, and subtle paint sheen variation under natural light.
Scene Specifications:
- Setting: Heat-prone outdoor surfaces environment (e.g., residential interior, commercial lobby, exterior façade, or industrial bay)
- Surface: Clearly identifiable Metal | Concrete | Cement fibre,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ThermaCool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Thermal shield | Dust resistant
Key Advantages: Reflective | Heat-blocking | Anti-peel
Paint Color: Lilac
Finish: Matte
Render resolution: 1536×1024 px. Maintain a clean, professional tone suitable for sales collateral and technical brochures.</t>
  </si>
  <si>
    <t>Generate a high-resolution, photorealistic studio render of a 1-litre CALYCO Defense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DEFENSE
• Subtitle: ALL-SURFACE STAIN &amp; SEALER
• Finish: Flat | Dead flat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</si>
  <si>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Defense in the shade Sage Green. The painted surface should exhibit a perfectly even Flat |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Sage Green paint with no text, logo, or watermark of any kind
- Ensure no branding, no 'CALYCO' name, and no icon appears on the wall
- The paint finish should look flawless and richly pigmented across plaster or Wood | Metal | Concrete | Plaster | Brick | Tile | Masonry surface
Bucket Placement (Mandatory):
- Include the CALYCO Defense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Defense performs in upscale residential interiors
- Focus on surface quality, aesthetic compatibility, and ambiance
- Confirm suitability for: Ideal for interior and exterior surfaces of any kind and substrate: Wood | Metal | Concrete | Plaster | Brick | Tile | Masonry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</si>
  <si>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Defense being professionally applied to a Wood | Metal | Concrete | Plaster | Brick | Tile | Masonry surface using a brush or roller. The coating should appear mid-application with visible texture transition — one part of the wall already coated in Sage Green with a Flat | Dead flat finish, and the other part still unpainted. The scene must realistically capture surface wetness, edge blending, and subtle paint sheen variation under natural light.
Scene Specifications:
- Setting: Multi-surface areas environment (e.g., residential interior, commercial lobby, exterior façade, or industrial bay)
- Surface: Clearly identifiable Wood | Metal | Concrete | Plaster | Brick | Tile | Masonry,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Defense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Anti-fungal | Crack-bridging | Long-lasting barrier
Key Advantages: All-in-one | Waterproof | Breathable | UV-resist
Paint Color: Sage Green
Finish: Flat | Dead flat
Render resolution: 1536×1024 px. Maintain a clean, professional tone suitable for sales collateral and technical brochures.</t>
  </si>
  <si>
    <t>Generate a high-resolution, photorealistic studio render of a 1-litre CALYCO Defense Primer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DEFENSE PRIMER
• Subtitle: ALL-SURFACE STAIN &amp; SEALER
• Finish: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</si>
  <si>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Defense Primer in the shade Grey Mist.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Mist paint with no text, logo, or watermark of any kind
- Ensure no branding, no 'CALYCO' name, and no icon appears on the wall
- The paint finish should look flawless and richly pigmented across plaster or Concrete | Plaster | MDF | Wood | GI steel surface
Bucket Placement (Mandatory):
- Include the CALYCO Defense Primer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Defense Primer performs in upscale residential interiors
- Focus on surface quality, aesthetic compatibility, and ambiance
- Confirm suitability for: Basecoat primer before any Calyco topcoat and substrate: Concrete | Plaster | MDF | Wood | GI steel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</si>
  <si>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Defense Primer being professionally applied to a Concrete | Plaster | MDF | Wood | GI steel surface using a brush or roller. The coating should appear mid-application with visible texture transition — one part of the wall already coated in Grey Mist with a Matte finish, and the other part still unpainted. The scene must realistically capture surface wetness, edge blending, and subtle paint sheen variation under natural light.
Scene Specifications:
- Setting: Substrate priming &amp; sealing environment (e.g., residential interior, commercial lobby, exterior façade, or industrial bay)
- Surface: Clearly identifiable Concrete | Plaster | MDF | Wood | GI steel,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Defense Primer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Fast drying | Interior/exterior compatible
Key Advantages: Alkali-resistant | Stain-blocking | Adhesive
Paint Color: Grey Mist
Finish: Matte
Render resolution: 1536×1024 px. Maintain a clean, professional tone suitable for sales collateral and technical brochures.</t>
  </si>
  <si>
    <t>Generate a high-resolution, photorealistic studio render of a 1-litre CALYCO HydroClear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HYDROCLEAR
• Subtitle: ALL-SURFACE STAIN &amp; SEALER
• Finish: Flat (clear)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</si>
  <si>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HydroClear in the shade Barn Red. The painted surface should exhibit a perfectly even Flat (clear)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Barn Red paint with no text, logo, or watermark of any kind
- Ensure no branding, no 'CALYCO' name, and no icon appears on the wall
- The paint finish should look flawless and richly pigmented across plaster or Concrete | Stone | Brick | Plaster surface
Bucket Placement (Mandatory):
- Include the CALYCO HydroClear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HydroClear performs in upscale residential interiors
- Focus on surface quality, aesthetic compatibility, and ambiance
- Confirm suitability for: Protects natural stone, brick, and tile facades and substrate: Concrete | Stone | Brick | Plaster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</si>
  <si>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HydroClear being professionally applied to a Concrete | Stone | Brick | Plaster surface using a brush or roller. The coating should appear mid-application with visible texture transition — one part of the wall already coated in Barn Red with a Flat (clear) finish, and the other part still unpainted. The scene must realistically capture surface wetness, edge blending, and subtle paint sheen variation under natural light.
Scene Specifications:
- Setting: Masonry, brick, tile waterproofing environment (e.g., residential interior, commercial lobby, exterior façade, or industrial bay)
- Surface: Clearly identifiable Concrete | Stone | Brick | Plaster,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HydroClear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Anti-algae | Waterproofs without visible film
Key Advantages: Deep-seal breathable barrier | Invisible finish
Paint Color: Barn Red
Finish: Flat (clear)
Render resolution: 1536×1024 px. Maintain a clean, professional tone suitable for sales collateral and technical brochures.</t>
  </si>
  <si>
    <t>Generate a high-resolution, photorealistic studio render of a 1-litre CALYCO Fast Drying Enamel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FAST DRYING ENAMEL
• Subtitle: ALL-SURFACE STAIN &amp; SEALER
• Finish: Gloss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</si>
  <si>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Fast Drying Enamel in the shade Brown Sealant.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Metal surface
Bucket Placement (Mandatory):
- Include the CALYCO Fast Drying Enamel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Fast Drying Enamel performs in upscale residential interiors
- Focus on surface quality, aesthetic compatibility, and ambiance
- Confirm suitability for: Used for auto panels, transport equipment, and defense vehicles and substrate: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</si>
  <si>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Fast Drying Enamel being professionally applied to a Metal surface using a brush or roller. The coating should appear mid-application with visible texture transition — one part of the wall already coated in Brown Sealant with a Gloss finish, and the other part still unpainted. The scene must realistically capture surface wetness, edge blending, and subtle paint sheen variation under natural light.
Scene Specifications:
- Setting: Automotive panels, fenders, transport equipment, defense vehicles environment (e.g., residential interior, commercial lobby, exterior façade, or industrial bay)
- Surface: Clearly identifiable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Fast Drying Enamel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Adhesion test passed | High mechanical resistance
Key Advantages: Fast drying | Excellent gloss &amp; durability | Automotive-grade chemical resistance
Paint Color: Brown Sealant
Finish: Gloss
Render resolution: 1536×1024 px. Maintain a clean, professional tone suitable for sales collateral and technical brochures.</t>
  </si>
  <si>
    <t>Generate a high-resolution, photorealistic studio render of a 1-litre CALYCO Alkyd Enamel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ALKYD ENAMEL
• Subtitle: ALL-SURFACE STAIN &amp; SEALER
• Finish: Gloss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</si>
  <si>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Alkyd Enamel in the shade Sage Green.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Sage Green paint with no text, logo, or watermark of any kind
- Ensure no branding, no 'CALYCO' name, and no icon appears on the wall
- The paint finish should look flawless and richly pigmented across plaster or Wood | Metal | Previously painted surfaces surface
Bucket Placement (Mandatory):
- Include the CALYCO Alkyd Enamel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Alkyd Enamel performs in upscale residential interiors
- Focus on surface quality, aesthetic compatibility, and ambiance
- Confirm suitability for: Great for trims, cabinets, and industrial metal surfaces and substrate: Wood | Metal | Previously painted surfaces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</si>
  <si>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Alkyd Enamel being professionally applied to a Wood | Metal | Previously painted surfaces surface using a brush or roller. The coating should appear mid-application with visible texture transition — one part of the wall already coated in Sage Green with a Gloss finish, and the other part still unpainted. The scene must realistically capture surface wetness, edge blending, and subtle paint sheen variation under natural light.
Scene Specifications:
- Setting: Trim, doors, cabinets, industrial surfaces environment (e.g., residential interior, commercial lobby, exterior façade, or industrial bay)
- Surface: Clearly identifiable Wood | Metal | Previously painted surfaces,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Alkyd Enamel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Slow drying | Excellent flow and leveling
Key Advantages: Extremely durable | Excellent chemical resistance
Paint Color: Sage Green
Finish: Gloss
Render resolution: 1536×1024 px. Maintain a clean, professional tone suitable for sales collateral and technical brochures.</t>
  </si>
  <si>
    <t>Generate a high-resolution, photorealistic studio render of a 1-litre CALYCO Aluminium Paint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ALUMINIUM PAINT
• Subtitle: ALL-SURFACE STAIN &amp; SEALER
• Finish: Gloss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</si>
  <si>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Aluminium Paint in the shade Lavender.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Lavender paint with no text, logo, or watermark of any kind
- Ensure no branding, no 'CALYCO' name, and no icon appears on the wall
- The paint finish should look flawless and richly pigmented across plaster or Metal surface
Bucket Placement (Mandatory):
- Include the CALYCO Aluminium Paint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Aluminium Paint performs in upscale residential interiors
- Focus on surface quality, aesthetic compatibility, and ambiance
- Confirm suitability for: Best for tanks, ducts, equipment, and metallic fixtures and substrate: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</si>
  <si>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Aluminium Paint being professionally applied to a Metal surface using a brush or roller. The coating should appear mid-application with visible texture transition — one part of the wall already coated in Lavender with a Gloss finish, and the other part still unpainted. The scene must realistically capture surface wetness, edge blending, and subtle paint sheen variation under natural light.
Scene Specifications:
- Setting: Doors, tanks, equipment, railings, ducts, infrastructure environment (e.g., residential interior, commercial lobby, exterior façade, or industrial bay)
- Surface: Clearly identifiable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Aluminium Paint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Modified alkyd resin | Excellent coverage | Washable
Key Advantages: Excellent hide | Durable | Good flow and leveling
Paint Color: Lavender
Finish: Gloss
Render resolution: 1536×1024 px. Maintain a clean, professional tone suitable for sales collateral and technical brochures.</t>
  </si>
  <si>
    <t>Generate a high-resolution, photorealistic studio render of a 1-litre CALYCO Red Oxide Primer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RED OXIDE PRIMER
• Subtitle: ALL-SURFACE STAIN &amp; SEALER
• Finish: Matte
• Tagline: “The one coating every surface can trust — waterproof, UV-stable, breathable, and flexible.”
At the bottom, include feature icons and labels: WATERPROOF, UV-STABLE, FLEXIBLE BOND, ANTI-FUNGAL SHIELD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</si>
  <si>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Red Oxide Primer in the shade Lavender.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Lavender paint with no text, logo, or watermark of any kind
- Ensure no branding, no 'CALYCO' name, and no icon appears on the wall
- The paint finish should look flawless and richly pigmented across plaster or Steel | Iron surface
Bucket Placement (Mandatory):
- Include the CALYCO Red Oxide Primer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Red Oxide Primer performs in upscale residential interiors
- Focus on surface quality, aesthetic compatibility, and ambiance
- Confirm suitability for: Protects pipelines, beams, and steel surfaces in industrial zones and substrate: Steel | Iron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</si>
  <si>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Red Oxide Primer being professionally applied to a Steel | Iron surface using a brush or roller. The coating should appear mid-application with visible texture transition — one part of the wall already coated in Lavender with a Matte finish, and the other part still unpainted. The scene must realistically capture surface wetness, edge blending, and subtle paint sheen variation under natural light.
Scene Specifications:
- Setting: Mild steel structures, pipelines, tanks, beams environment (e.g., residential interior, commercial lobby, exterior façade, or industrial bay)
- Surface: Clearly identifiable Steel | Iron,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Red Oxide Primer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Flexible dry film | Good wetting and bonding | High solids
Key Advantages: Excellent corrosion resistance | Abrasion resistant | Strong adhesion
Paint Color: Lavender
Finish: Matte
Render resolution: 1536×1024 px. Maintain a clean, professional tone suitable for sales collateral and technical brochures.</t>
  </si>
  <si>
    <t>Generate a high-resolution, photorealistic studio render of a 1-litre CALYCO NOVA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NOVA
• Subtitle: Vibrant, high-pigment colour. Ultra-low VOC. Water-based for safer, smarter living.
• Finish: Gloss | Semi-gloss | Soft sheen | Matte | Ultra flat matte
• Tagline: “The most discerning designers and homeowners choose Nova for its rich, lasting colour and unmatched interior performance.”
At the bottom, include feature icons and labels: SCRUB-RESISTANT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</si>
  <si>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NOVA in the shade Sage Green. The painted surface should exhibit a perfectly even Gloss | Semi-gloss | Soft sheen | Matte | Ultra flat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Sage Green paint with no text, logo, or watermark of any kind
- Ensure no branding, no 'CALYCO' name, and no icon appears on the wall
- The paint finish should look flawless and richly pigmented across plaster or Drywall | Plaster | Wood | Masonry | Metal surface
Bucket Placement (Mandatory):
- Include the CALYCO NOVA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NOVA performs in upscale residential interiors
- Focus on surface quality, aesthetic compatibility, and ambiance
- Confirm suitability for: Ideal for plaster, POP, and drywall walls and ceilings and substrate: Drywall | Plaster | Wood | Masonry |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</si>
  <si>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NOVA being professionally applied to a Drywall | Plaster | Wood | Masonry | Metal surface using a brush or roller. The coating should appear mid-application with visible texture transition — one part of the wall already coated in Sage Green with a Gloss | Semi-gloss | Soft sheen | Matte | Ultra flat matte finish, and the other part still unpainted. The scene must realistically capture surface wetness, edge blending, and subtle paint sheen variation under natural light.
Scene Specifications:
- Setting: Interior wall painting environment (e.g., residential interior, commercial lobby, exterior façade, or industrial bay)
- Surface: Clearly identifiable Drywall | Plaster | Wood | Masonry |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NOVA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Burnish and scuff resistant | Low VOC | Unbeatable hide | Designer-grade colour
Key Advantages: High-pigment colour | Superior coverage | Scrub-resistant
Paint Color: Sage Green
Finish: Gloss | Semi-gloss | Soft sheen | Matte | Ultra flat matte
Render resolution: 1536×1024 px. Maintain a clean, professional tone suitable for sales collateral and technical brochures.</t>
  </si>
  <si>
    <t>Generate a high-resolution, photorealistic studio render of a 1-litre CALYCO CalmXterior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CALMXTERIOR
• Subtitle: Long-lasting colour even under harsh sunlight.
• Finish: Silk sheen | Soft matte
• Tagline: “Regal Xterior preserves your design intent with fade-resistant colour and refined finishes for facades.”
At the bottom, include feature icons and labels: SELF-CLEANING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</si>
  <si>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CalmXterior in the shade Lavender. The painted surface should exhibit a perfectly even Silk sheen | Soft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Lavender paint with no text, logo, or watermark of any kind
- Ensure no branding, no 'CALYCO' name, and no icon appears on the wall
- The paint finish should look flawless and richly pigmented across plaster or Plaster | AAC | Textured cement surface
Bucket Placement (Mandatory):
- Include the CALYCO CalmXterior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CalmXterior performs in upscale residential interiors
- Focus on surface quality, aesthetic compatibility, and ambiance
- Confirm suitability for: Ideal for elevated homes and designer facades and substrate: Plaster | AAC | Textured cement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</si>
  <si>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CalmXterior being professionally applied to a Plaster | AAC | Textured cement surface using a brush or roller. The coating should appear mid-application with visible texture transition — one part of the wall already coated in Lavender with a Silk sheen | Soft matte finish, and the other part still unpainted. The scene must realistically capture surface wetness, edge blending, and subtle paint sheen variation under natural light.
Scene Specifications:
- Setting: Architectural &amp; villa exteriors environment (e.g., residential interior, commercial lobby, exterior façade, or industrial bay)
- Surface: Clearly identifiable Plaster | AAC | Textured cement,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CalmXterior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Self-cleaning | No chalking | Deep coverage
Key Advantages: ColourSet™ | Ultra fade-resist | Premium finish
Paint Color: Lavender
Finish: Silk sheen | Soft matte
Render resolution: 1536×1024 px. Maintain a clean, professional tone suitable for sales collateral and technical brochures.</t>
  </si>
  <si>
    <t>Generate a high-resolution, photorealistic studio render of a 1-litre CALYCO LustroLite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LUSTROLITE
• Subtitle: Glossy luxury paint for statement walls and halls.
• Finish: Gloss
• Tagline: “LustroLite delivers a polished, reflective finish with high durability and designer-grade clarity.”
At the bottom, include feature icons and labels: SCRUB-RESISTANT, LONG-LASTING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</si>
  <si>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LustroLite in the shade Linen.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Linen paint with no text, logo, or watermark of any kind
- Ensure no branding, no 'CALYCO' name, and no icon appears on the wall
- The paint finish should look flawless and richly pigmented across plaster or Plaster | MDF | Drywall | Wood surface
Bucket Placement (Mandatory):
- Include the CALYCO LustroLite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LustroLite performs in upscale residential interiors
- Focus on surface quality, aesthetic compatibility, and ambiance
- Confirm suitability for: Recommended for high-gloss areas with traffic or statement finishes and substrate: Plaster | MDF | Drywall | Wood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</si>
  <si>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LustroLite being professionally applied to a Plaster | MDF | Drywall | Wood surface using a brush or roller. The coating should appear mid-application with visible texture transition — one part of the wall already coated in Linen with a Gloss finish, and the other part still unpainted. The scene must realistically capture surface wetness, edge blending, and subtle paint sheen variation under natural light.
Scene Specifications:
- Setting: Formal spaces, staircases, lobbies environment (e.g., residential interior, commercial lobby, exterior façade, or industrial bay)
- Surface: Clearly identifiable Plaster | MDF | Drywall | Wood,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LustroLite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Gloss finish | Durable film | Colour lock technology
Key Advantages: Gloss | Scrub-resistant | Long-lasting glow
Paint Color: Linen
Finish: Gloss
Render resolution: 1536×1024 px. Maintain a clean, professional tone suitable for sales collateral and technical brochures.</t>
  </si>
  <si>
    <t>Generate a high-resolution, photorealistic studio render of a 1-litre CALYCO SilkTouch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SILKTOUCH
• Subtitle: Soft mid-sheen elegance for interior walls with excellent washability.
• Finish: Silk sheen | Low lustre
• Tagline: “SilkTouch balances refined shine with easy maintenance for elegant homes and corridors.”
At the bottom, include feature icons and labels: PREMIUM FORMULA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</si>
  <si>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SilkTouch in the shade Brown Sealant. The painted surface should exhibit a perfectly even Silk sheen | Low lustre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Plaster | Drywall | Concrete | Wood | Masonry surface
Bucket Placement (Mandatory):
- Include the CALYCO SilkTouch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SilkTouch performs in upscale residential interiors
- Focus on surface quality, aesthetic compatibility, and ambiance
- Confirm suitability for: Perfect for bedrooms, corridors, and living spaces and substrate: Plaster | Drywall | Concrete | Wood | Masonry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</si>
  <si>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SilkTouch being professionally applied to a Plaster | Drywall | Concrete | Wood | Masonry surface using a brush or roller. The coating should appear mid-application with visible texture transition — one part of the wall already coated in Brown Sealant with a Silk sheen | Low lustre finish, and the other part still unpainted. The scene must realistically capture surface wetness, edge blending, and subtle paint sheen variation under natural light.
Scene Specifications:
- Setting: Interior wall decoration environment (e.g., residential interior, commercial lobby, exterior façade, or industrial bay)
- Surface: Clearly identifiable Plaster | Drywall | Concrete | Wood | Masonry,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SilkTouch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Mid-sheen aesthetic | Easy to maintain
Key Advantages: Scuff resistant | Washable | Low VOC
Paint Color: Brown Sealant
Finish: Silk sheen | Low lustre
Render resolution: 1536×1024 px. Maintain a clean, professional tone suitable for sales collateral and technical brochures.</t>
  </si>
  <si>
    <t>Generate a high-resolution, photorealistic studio render of a 1-litre CALYCO PureTone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PURETONE
• Subtitle: Great for clean, open interiors with architectural definition.
• Finish: Soft matte
• Tagline: “PureTone enhances clarity and light balance for elegant, minimal, and neutral-themed interiors.”
At the bottom, include feature icons and labels: PREMIUM FORMULA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</si>
  <si>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PureTone in the shade Grey Thunder. The painted surface should exhibit a perfectly even Soft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Thunder paint with no text, logo, or watermark of any kind
- Ensure no branding, no 'CALYCO' name, and no icon appears on the wall
- The paint finish should look flawless and richly pigmented across plaster or Plaster | Wood | Drywall surface
Bucket Placement (Mandatory):
- Include the CALYCO PureTone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PureTone performs in upscale residential interiors
- Focus on surface quality, aesthetic compatibility, and ambiance
- Confirm suitability for: Best for clean, open-plan spaces and substrate: Plaster | Wood | Drywall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</si>
  <si>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PureTone being professionally applied to a Plaster | Wood | Drywall surface using a brush or roller. The coating should appear mid-application with visible texture transition — one part of the wall already coated in Grey Thunder with a Soft matte finish, and the other part still unpainted. The scene must realistically capture surface wetness, edge blending, and subtle paint sheen variation under natural light.
Scene Specifications:
- Setting: Living rooms, hallways, offices environment (e.g., residential interior, commercial lobby, exterior façade, or industrial bay)
- Surface: Clearly identifiable Plaster | Wood | Drywall,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PureTone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Fine pigment suspension | Balanced warmth and light
Key Advantages: High clarity | Washable | Design-grade finish
Paint Color: Grey Thunder
Finish: Soft matte
Render resolution: 1536×1024 px. Maintain a clean, professional tone suitable for sales collateral and technical brochures.</t>
  </si>
  <si>
    <t>Generate a high-resolution, photorealistic studio render of a 1-litre CALYCO WoodGuard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WOODGUARD
• Subtitle: Protects and covers aged, stained, or mismatched wood.
• Finish: Flat | Dead flat
• Tagline: “WoodGuard restores and seals wood surfaces with deep, rich colour and long-term protection.”
At the bottom, include feature icons and labels: WATERPROOF, FLEXIBLE BOND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</si>
  <si>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WoodGuard in the shade Grey Mist. The painted surface should exhibit a perfectly even Flat |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Mist paint with no text, logo, or watermark of any kind
- Ensure no branding, no 'CALYCO' name, and no icon appears on the wall
- The paint finish should look flawless and richly pigmented across plaster or Hardwood | Softwood | Ply surface
Bucket Placement (Mandatory):
- Include the CALYCO WoodGuard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WoodGuard performs in upscale residential interiors
- Focus on surface quality, aesthetic compatibility, and ambiance
- Confirm suitability for: Ideal for fencing, sheds, and outdoor wood surfaces and substrate: Hardwood | Softwood | Ply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</si>
  <si>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WoodGuard being professionally applied to a Hardwood | Softwood | Ply surface using a brush or roller. The coating should appear mid-application with visible texture transition — one part of the wall already coated in Grey Mist with a Flat | Dead flat finish, and the other part still unpainted. The scene must realistically capture surface wetness, edge blending, and subtle paint sheen variation under natural light.
Scene Specifications:
- Setting: Exterior wooden surfaces environment (e.g., residential interior, commercial lobby, exterior façade, or industrial bay)
- Surface: Clearly identifiable Hardwood | Softwood | Ply,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WoodGuard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Flexible film | Flaw coverage | Strong adhesion
Key Advantages: Solid colour | Long-term protection | Waterproof
Paint Color: Grey Mist
Finish: Flat | Dead flat
Render resolution: 1536×1024 px. Maintain a clean, professional tone suitable for sales collateral and technical brochures.</t>
  </si>
  <si>
    <t>Generate a high-resolution, photorealistic studio render of a 1-litre CALYCO DeckSure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DECKSURE
• Subtitle: Repairs cracks, seals splinters, and protects surfaces.
• Finish: Matte
• Tagline: “DeckSure resurfaces worn timber, filling cracks and sealing decks against weather and wear.”
At the bottom, include feature icons and labels: FLEXIBLE BOND, ANTI-FUNGAL SHIELD, RESURFACING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</si>
  <si>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DeckSure in the shade Lilac.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Rough timber surface
Bucket Placement (Mandatory):
- Include the CALYCO DeckSure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DeckSure performs in upscale residential interiors
- Focus on surface quality, aesthetic compatibility, and ambiance
- Confirm suitability for: Suitable for decks, ramps, and walkways and substrate: Rough timber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</si>
  <si>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DeckSure being professionally applied to a Rough timber surface using a brush or roller. The coating should appear mid-application with visible texture transition — one part of the wall already coated in Lilac with a Matte finish, and the other part still unpainted. The scene must realistically capture surface wetness, edge blending, and subtle paint sheen variation under natural light.
Scene Specifications:
- Setting: Deck restoration environment (e.g., residential interior, commercial lobby, exterior façade, or industrial bay)
- Surface: Clearly identifiable Rough timber,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DeckSure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Textured grip | Flexible fill | Fungal-safe
Key Advantages: Fills cracks | Slip resistant | Resurfacing
Paint Color: Lilac
Finish: Matte
Render resolution: 1536×1024 px. Maintain a clean, professional tone suitable for sales collateral and technical brochures.</t>
  </si>
  <si>
    <t>Generate a high-resolution, photorealistic studio render of a 1-litre CALYCO StoneShield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STONESHIELD
• Subtitle: Protects, colors, and waterproofs your surfaces.
• Finish: Flat | Dead flat
• Tagline: “StoneShield offers breathable protection and colour enhancement for concrete, pavers, and masonry.”
At the bottom, include feature icons and labels: UV-STABLE, STAIN BLOCK, BREATHABLE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</si>
  <si>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Generate a high-resolution, photorealistic studio render of a 1-litre CALYCO FloorPro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FLOORPRO
• Subtitle: Impact-resistant, easy-to-clean floor protection.
• Finish: Low sheen
• Tagline: “FloorPro is made for garages and industrial spaces that demand toughness, cleanability, and impact resistance.”
At the bottom, include feature icons and labels: STAIN BLOCK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</si>
  <si>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FloorPro in the shade Lilac. The painted surface should exhibit a perfectly even Low sheen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Lilac paint with no text, logo, or watermark of any kind
- Ensure no branding, no 'CALYCO' name, and no icon appears on the wall
- The paint finish should look flawless and richly pigmented across plaster or Smooth concrete surface
Bucket Placement (Mandatory):
- Include the CALYCO FloorPro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FloorPro performs in upscale residential interiors
- Focus on surface quality, aesthetic compatibility, and ambiance
- Confirm suitability for: Designed for warehouses, basements, and garages and substrate: Smooth concrete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</si>
  <si>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FloorPro being professionally applied to a Smooth concrete surface using a brush or roller. The coating should appear mid-application with visible texture transition — one part of the wall already coated in Lilac with a Low sheen finish, and the other part still unpainted. The scene must realistically capture surface wetness, edge blending, and subtle paint sheen variation under natural light.
Scene Specifications:
- Setting: Interior floors environment (e.g., residential interior, commercial lobby, exterior façade, or industrial bay)
- Surface: Clearly identifiable Smooth concrete,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FloorPro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Stain-resistant | Abrasion-tough
Key Advantages: Impact resistant | Satin finish | Easy maintenance
Paint Color: Lilac
Finish: Low sheen
Render resolution: 1536×1024 px. Maintain a clean, professional tone suitable for sales collateral and technical brochures.</t>
  </si>
  <si>
    <t>Generate a high-resolution, photorealistic studio render of a 1-litre CALYCO IronShield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IRONSHIELD
• Subtitle: Stops rust, seals steel, and resists harsh environments.
• Finish: Dead flat
• Tagline: “IronShield protects structural metal from corrosion with a flexible, industrial-grade direct-to-metal film.”
At the bottom, include feature icons and labels: FLEXIBLE BOND, DIRECT-TO-METAL, PRIMER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</si>
  <si>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Generate a high-resolution, photorealistic studio render of a 1-litre CALYCO ThermaCool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THERMACOOL
• Subtitle: Reduces heat absorption and thermal degradation.
• Finish: Matte
• Tagline: “ThermaCool reflects heat and insulates surfaces like tanks, pipes, and exposed roofing.”
At the bottom, include feature icons and labels: HEAT RESISTANT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</si>
  <si>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Generate a high-resolution, photorealistic studio render of a 1-litre CALYCO Defense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DEFENSE
• Subtitle: The one coating every surface can trust — waterproof, UV-stable, breathable, and flexible.
• Finish: Flat | Dead flat
• Tagline: “Defense adapts to nearly any surface, offering long-lasting protection across all climates and use cases.”
At the bottom, include feature icons and labels: WATERPROOF, UV-STABLE, ANTI-FUNGAL SHIELD, BREATHABLE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</si>
  <si>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Defense in the shade Grey Mist. The painted surface should exhibit a perfectly even Flat | Dead flat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Mist paint with no text, logo, or watermark of any kind
- Ensure no branding, no 'CALYCO' name, and no icon appears on the wall
- The paint finish should look flawless and richly pigmented across plaster or Wood | Metal | Concrete | Plaster | Brick | Tile | Masonry surface
Bucket Placement (Mandatory):
- Include the CALYCO Defense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Defense performs in upscale residential interiors
- Focus on surface quality, aesthetic compatibility, and ambiance
- Confirm suitability for: Ideal for interior and exterior surfaces of any kind and substrate: Wood | Metal | Concrete | Plaster | Brick | Tile | Masonry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</si>
  <si>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Defense being professionally applied to a Wood | Metal | Concrete | Plaster | Brick | Tile | Masonry surface using a brush or roller. The coating should appear mid-application with visible texture transition — one part of the wall already coated in Grey Mist with a Flat | Dead flat finish, and the other part still unpainted. The scene must realistically capture surface wetness, edge blending, and subtle paint sheen variation under natural light.
Scene Specifications:
- Setting: Multi-surface areas environment (e.g., residential interior, commercial lobby, exterior façade, or industrial bay)
- Surface: Clearly identifiable Wood | Metal | Concrete | Plaster | Brick | Tile | Masonry,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Defense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Anti-fungal | Crack-bridging | Long-lasting barrier
Key Advantages: All-in-one | Waterproof | Breathable | UV-resist
Paint Color: Grey Mist
Finish: Flat | Dead flat
Render resolution: 1536×1024 px. Maintain a clean, professional tone suitable for sales collateral and technical brochures.</t>
  </si>
  <si>
    <t>Generate a high-resolution, photorealistic studio render of a 1-litre CALYCO Defense Primer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DEFENSE PRIMER
• Subtitle: Universal primer that seals pores and improves topcoat adhesion.
• Finish: Matte
• Tagline: “PrimeDefense Primer boosts adhesion and ensures a strong, even base across surfaces.”
At the bottom, include feature icons and labels: FAST DRY, STAIN BLOCK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</si>
  <si>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Defense Primer in the shade Brown Sealant.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Concrete | Plaster | MDF | Wood | GI steel surface
Bucket Placement (Mandatory):
- Include the CALYCO Defense Primer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Defense Primer performs in upscale residential interiors
- Focus on surface quality, aesthetic compatibility, and ambiance
- Confirm suitability for: Basecoat primer before any Calyco topcoat and substrate: Concrete | Plaster | MDF | Wood | GI steel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</si>
  <si>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Defense Primer being professionally applied to a Concrete | Plaster | MDF | Wood | GI steel surface using a brush or roller. The coating should appear mid-application with visible texture transition — one part of the wall already coated in Brown Sealant with a Matte finish, and the other part still unpainted. The scene must realistically capture surface wetness, edge blending, and subtle paint sheen variation under natural light.
Scene Specifications:
- Setting: Substrate priming &amp; sealing environment (e.g., residential interior, commercial lobby, exterior façade, or industrial bay)
- Surface: Clearly identifiable Concrete | Plaster | MDF | Wood | GI steel,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Defense Primer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Fast drying | Interior/exterior compatible
Key Advantages: Alkali-resistant | Stain-blocking | Adhesive
Paint Color: Brown Sealant
Finish: Matte
Render resolution: 1536×1024 px. Maintain a clean, professional tone suitable for sales collateral and technical brochures.</t>
  </si>
  <si>
    <t>Generate a high-resolution, photorealistic studio render of a 1-litre CALYCO HydroClear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HYDROCLEAR
• Subtitle: Invisible water-repellent that preserves natural surface aesthetics.
• Finish: Flat (clear)
• Tagline: “HydroClear Shield waterproofs tile, brick, and stone without changing how they look or feel.”
At the bottom, include feature icons and labels: WATERPROOF, BREATHABLE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</si>
  <si>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Generate a high-resolution, photorealistic studio render of a 1-litre CALYCO Fast Drying Enamel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top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FAST DRYING ENAMEL
• Subtitle: Fast-drying, high-gloss black enamel for metal surfaces.
• Finish: Gloss
• Tagline: “Fast Drying Enamel cures fast, resists chemicals, and gives a clean, glossy metal finish.”
At the bottom, include feature icons and labels: FAST DRY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</si>
  <si>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Fast Drying Enamel in the shade Grey Mist.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Mist paint with no text, logo, or watermark of any kind
- Ensure no branding, no 'CALYCO' name, and no icon appears on the wall
- The paint finish should look flawless and richly pigmented across plaster or Metal surface
Bucket Placement (Mandatory):
- Include the CALYCO Fast Drying Enamel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Fast Drying Enamel performs in upscale residential interiors
- Focus on surface quality, aesthetic compatibility, and ambiance
- Confirm suitability for: Used for auto panels, transport equipment, and defense vehicles and substrate: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</si>
  <si>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Fast Drying Enamel being professionally applied to a Metal surface using a brush or roller. The coating should appear mid-application with visible texture transition — one part of the wall already coated in Grey Mist with a Gloss finish, and the other part still unpainted. The scene must realistically capture surface wetness, edge blending, and subtle paint sheen variation under natural light.
Scene Specifications:
- Setting: Automotive panels, fenders, transport equipment, defense vehicles environment (e.g., residential interior, commercial lobby, exterior façade, or industrial bay)
- Surface: Clearly identifiable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Fast Drying Enamel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Adhesion test passed | High mechanical resistance
Key Advantages: Fast drying | Excellent gloss &amp; durability | Automotive-grade chemical resistance
Paint Color: Grey Mist
Finish: Gloss
Render resolution: 1536×1024 px. Maintain a clean, professional tone suitable for sales collateral and technical brochures.</t>
  </si>
  <si>
    <t>Generate a high-resolution, photorealistic studio render of a 1-litre CALYCO Alkyd Enamel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across the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ALKYD ENAMEL
• Subtitle: Highly durable alkyd enamel ideal for trim, metal, and high-wear surfaces.
• Finish: Gloss
• Tagline: “Alkyd Enamel offers smooth gloss, chemical resistance, and strong adhesion for long-term results.”
At the bottom, include feature icons and labels: LONG-LASTING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</si>
  <si>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Alkyd Enamel in the shade Brown Sealant.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Brown Sealant paint with no text, logo, or watermark of any kind
- Ensure no branding, no 'CALYCO' name, and no icon appears on the wall
- The paint finish should look flawless and richly pigmented across plaster or Wood | Metal | Previously painted surfaces surface
Bucket Placement (Mandatory):
- Include the CALYCO Alkyd Enamel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Alkyd Enamel performs in upscale residential interiors
- Focus on surface quality, aesthetic compatibility, and ambiance
- Confirm suitability for: Great for trims, cabinets, and industrial metal surfaces and substrate: Wood | Metal | Previously painted surfaces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</si>
  <si>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Alkyd Enamel being professionally applied to a Wood | Metal | Previously painted surfaces surface using a brush or roller. The coating should appear mid-application with visible texture transition — one part of the wall already coated in Brown Sealant with a Gloss finish, and the other part still unpainted. The scene must realistically capture surface wetness, edge blending, and subtle paint sheen variation under natural light.
Scene Specifications:
- Setting: Trim, doors, cabinets, industrial surfaces environment (e.g., residential interior, commercial lobby, exterior façade, or industrial bay)
- Surface: Clearly identifiable Wood | Metal | Previously painted surfaces,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Alkyd Enamel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Slow drying | Excellent flow and leveling
Key Advantages: Extremely durable | Excellent chemical resistance
Paint Color: Brown Sealant
Finish: Gloss
Render resolution: 1536×1024 px. Maintain a clean, professional tone suitable for sales collateral and technical brochures.</t>
  </si>
  <si>
    <t>Generate a high-resolution, photorealistic studio render of a 1-litre CALYCO Aluminium Paint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on both the top and bottom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ALUMINIUM PAINT
• Subtitle: Decorative alkyd topcoat with excellent hide, durability, and washability.
• Finish: Gloss
• Tagline: “Aluminium Paint offers long-lasting metallic shine with superior coverage and flow.”
At the bottom, include feature icons and labels: LONG-LASTING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</si>
  <si>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Aluminium Paint in the shade Grey Mist. The painted surface should exhibit a perfectly even Gloss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Grey Mist paint with no text, logo, or watermark of any kind
- Ensure no branding, no 'CALYCO' name, and no icon appears on the wall
- The paint finish should look flawless and richly pigmented across plaster or Metal surface
Bucket Placement (Mandatory):
- Include the CALYCO Aluminium Paint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Aluminium Paint performs in upscale residential interiors
- Focus on surface quality, aesthetic compatibility, and ambiance
- Confirm suitability for: Best for tanks, ducts, equipment, and metallic fixtures and substrate: Metal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</si>
  <si>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Aluminium Paint being professionally applied to a Metal surface using a brush or roller. The coating should appear mid-application with visible texture transition — one part of the wall already coated in Grey Mist with a Gloss finish, and the other part still unpainted. The scene must realistically capture surface wetness, edge blending, and subtle paint sheen variation under natural light.
Scene Specifications:
- Setting: Doors, tanks, equipment, railings, ducts, infrastructure environment (e.g., residential interior, commercial lobby, exterior façade, or industrial bay)
- Surface: Clearly identifiable Metal,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Aluminium Paint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Modified alkyd resin | Excellent coverage | Washable
Key Advantages: Excellent hide | Durable | Good flow and leveling
Paint Color: Grey Mist
Finish: Gloss
Render resolution: 1536×1024 px. Maintain a clean, professional tone suitable for sales collateral and technical brochures.</t>
  </si>
  <si>
    <t>Generate a high-resolution, photorealistic studio render of a 1-litre CALYCO Red Oxide Primer paint bucket designed according to official CMAL specifications. The bucket is made of matte white plastic, compact and cylindrical with a tight snap-fit white lid and no handle. Use the official CALYCO logo: the upright two-leaf gold icon centered above the word ‘CALYCO’ in gold foil (#C8A557), exactly as per the uploaded reference image — no distortion, no tilt, no compression. The label wrap is designed in a CMAL-compliant layout with:
• 70% deep violet-purple base (#2C1A38)
• 30% thick gold band (#D4A637) through the middle — thick enough for the CALYCO logo to be fully mounted and not cut off or partially clipped
• A fine bronze accent ring (#A9732A) above the bottom edge
• Silver secondary text (#D9D9D9) for product description and features
Center the text block on the front of the label with:
• Product title: CALYCO PREMIUM RED OXIDE PRIMER
• Subtitle: Alkyd anti-corrosive primer with red iron oxide pigment for steel.
• Finish: Matte
• Tagline: “Red Oxide Primer protects steel with a tough, rust-resistant undercoat for industrial use.”
At the bottom, include feature icons and labels: FLEXIBLE BOND — each icon must be sharp, clean, and correctly spelled.
Place the bucket on a white podium (#FFFFFF) in a minimalist, twilight-lit interior. Lighting should come from the left side, creating a realistic drop shadow and soft reflection. Use a 3/4 front angle to showcase label depth and lid structure.
Ensure foil and embossed effects on the label realistically catch the light. Follow CMAL layout precisely, maintaining proper spacing, safety margins, and hierarchy.
Image resolution: 1536×1024 px.
No stylization. No distractions. Photorealistic only. Logo and layout must match reference exactly.</t>
  </si>
  <si>
    <t>Create a premium, photorealistic interior render showcasing a feature wall painted with CALYCO Red Oxide Primer in the shade Purple. The painted surface should exhibit a perfectly even Matte finish with realistic depth, light scatter, and smooth tonal consistency. Set the scene in a high-end, minimalist living space styled with CALYCO’s brand sensibility: calm, contemporary, and quietly luxurious.
Interior Scene Guidelines:
- Room Type: Upscale living room, reading nook, or studio corner
- Furniture: neutral-toned modular sofa or lounge chair (beige/linen), minimal coffee table in stone or brushed metal
- Accessories: sheer linen curtains, architectural wall sconces or floor lamps, a soft-textured rug, and sparse modern decor
- Surfaces: floor can be warm wood, polished microcement, or clean tile
- Lighting: twilight or soft side-lighting that reveals surface transitions and casts elegant shadows on the wall
Wall Rules:
- The feature wall must clearly showcase the Purple paint with no text, logo, or watermark of any kind
- Ensure no branding, no 'CALYCO' name, and no icon appears on the wall
- The paint finish should look flawless and richly pigmented across plaster or Steel | Iron surface
Bucket Placement (Mandatory):
- Include the CALYCO Red Oxide Primer bucket in the room
- Use the same bucket as described in previous render: 1-litre matte white plastic body with a tight snap-fit lid, no handle
- Label: CMAL-compliant with deep violet-purple (#2C1A38) base, gold foil CALYCO logo (upright two-leaf), 30% thick gold band (#D4A637), bronze trim, silver text
- Position the bucket naturally within the room — on the floor near the wall or in a corner — blending subtly with soft shadows and realistic lighting
- Do not alter the label design, bucket form, logo size, or layout from the previous render
Scene Purpose:
- Demonstrate how CALYCO Red Oxide Primer performs in upscale residential interiors
- Focus on surface quality, aesthetic compatibility, and ambiance
- Confirm suitability for: Protects pipelines, beams, and steel surfaces in industrial zones and substrate: Steel | Iron
Final Output:
- Resolution: 1536×1024 px
- Clean composition, soft atmosphere, true-to-material rendering
- The painted wall and bucket must complement each other visually — the bucket should feel like part of the real environment, not a separate asset</t>
  </si>
  <si>
    <t>Create a photorealistic in-use scene showing CALYCO Red Oxide Primer being professionally applied to a Steel | Iron surface using a brush or roller. The coating should appear mid-application with visible texture transition — one part of the wall already coated in Purple with a Matte finish, and the other part still unpainted. The scene must realistically capture surface wetness, edge blending, and subtle paint sheen variation under natural light.
Scene Specifications:
- Setting: Mild steel structures, pipelines, tanks, beams environment (e.g., residential interior, commercial lobby, exterior façade, or industrial bay)
- Surface: Clearly identifiable Steel | Iron, clean and prepped
- Tools: Hand-held roller or angled brush in motion — show wrist angle, grip, and wet paint loading
- Movement: Include subtle blur or motion realism to suggest active painting
- Background: Clean workspace with visible white floor protection sheets, masking tape edges, minimal splatter, and authentic architectural context (e.g., wall junctions, trim, windows, or light switches)
Bucket Placement:
- The CALYCO Red Oxide Primer bucket must be nearby on the floor or platform
- Use exact CMAL specifications: matte white plastic body (1L size), snap-fit lid, no handle
- Label: Deep violet base (#2C1A38), thick metallic gold band (#D4A637), bronze ring (#A9732A), upright two-leaf gold CALYCO logo, bold silver product text, icons in white/gold/silver — all with realistic foil/emboss lighting
- Bucket must appear naturally lit with accurate drop shadow and blend visually into the scene — not floating or digitally composited
Visual Priorities:
- Emphasize the realism of the coating process: wall absorption, bristle marks, layering quality
- Do not stylize. No cartoon or exaggerated action. Use photographic realism
- Focus on communicating product quality and performance — the image should speak to premium craftsmanship
Features to Highlight: Flexible dry film | Good wetting and bonding | High solids
Key Advantages: Excellent corrosion resistance | Abrasion resistant | Strong adhesion
Paint Color: Purple
Finish: Matte
Render resolution: 1536×1024 px. Maintain a clean, professional tone suitable for sales collateral and technical brochures.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</si>
</sst>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mmm-yyyy"/>
    <numFmt numFmtId="166" formatCode="&quot;$&quot;#,##0.00"/>
    <numFmt numFmtId="167" formatCode="m-d"/>
    <numFmt numFmtId="168" formatCode="[$₹]#,##0"/>
  </numFmts>
  <fonts count="42">
    <font>
      <sz val="10.0"/>
      <color rgb="FF000000"/>
      <name val="Arial"/>
      <scheme val="minor"/>
    </font>
    <font>
      <color theme="1"/>
      <name val="Arial"/>
      <scheme val="minor"/>
    </font>
    <font>
      <u/>
      <color rgb="FF0000FF"/>
    </font>
    <font>
      <b/>
      <color theme="1"/>
      <name val="Arial"/>
      <scheme val="minor"/>
    </font>
    <font>
      <color theme="1"/>
      <name val="Arial"/>
    </font>
    <font>
      <b/>
      <color theme="1"/>
      <name val="Poppins"/>
    </font>
    <font>
      <color theme="1"/>
      <name val="Poppins"/>
    </font>
    <font>
      <b/>
      <color theme="1"/>
      <name val="Arial"/>
    </font>
    <font>
      <b/>
      <sz val="8.0"/>
      <color theme="1"/>
      <name val="Arial"/>
      <scheme val="minor"/>
    </font>
    <font>
      <b/>
      <sz val="14.0"/>
      <color theme="1"/>
      <name val="Arial"/>
      <scheme val="minor"/>
    </font>
    <font>
      <u/>
      <color rgb="FF0000FF"/>
    </font>
    <font>
      <u/>
      <color rgb="FF0000FF"/>
    </font>
    <font>
      <u/>
      <color rgb="FF0000FF"/>
      <name val="Arial"/>
    </font>
    <font>
      <sz val="12.0"/>
      <color rgb="FF404040"/>
      <name val="Quote-cjk-patch"/>
    </font>
    <font>
      <u/>
      <color rgb="FF1155CC"/>
      <name val="Arial"/>
    </font>
    <font>
      <u/>
      <color rgb="FF1155CC"/>
      <name val="Arial"/>
    </font>
    <font>
      <sz val="17.0"/>
      <color rgb="FF024776"/>
      <name val="Poppins"/>
    </font>
    <font>
      <b/>
      <sz val="11.0"/>
      <color theme="1"/>
      <name val="Calibri"/>
    </font>
    <font>
      <sz val="11.0"/>
      <color theme="1"/>
      <name val="Times New Roman"/>
    </font>
    <font>
      <sz val="11.0"/>
      <color theme="1"/>
      <name val="Calibri"/>
    </font>
    <font>
      <u/>
      <sz val="11.0"/>
      <color rgb="FF0000FF"/>
      <name val="Calibri"/>
    </font>
    <font>
      <sz val="11.0"/>
      <color rgb="FF333333"/>
      <name val="Hind"/>
    </font>
    <font>
      <u/>
      <sz val="11.0"/>
      <color rgb="FF1155CC"/>
      <name val="Times New Roman"/>
    </font>
    <font>
      <sz val="45.0"/>
      <color rgb="FFFFFFFF"/>
      <name val="Italiana"/>
    </font>
    <font>
      <sz val="9.0"/>
      <color rgb="FF1D1D1D"/>
      <name val="Verdana"/>
    </font>
    <font>
      <u/>
      <sz val="11.0"/>
      <color rgb="FF0000FF"/>
      <name val="Calibri"/>
    </font>
    <font>
      <sz val="13.0"/>
      <color rgb="FF212529"/>
      <name val="Avenir"/>
    </font>
    <font>
      <u/>
      <sz val="11.0"/>
      <color rgb="FF0000FF"/>
      <name val="Calibri"/>
    </font>
    <font>
      <sz val="12.0"/>
      <color rgb="FF333333"/>
      <name val="Open Sans"/>
    </font>
    <font>
      <u/>
      <sz val="11.0"/>
      <color rgb="FF0000FF"/>
      <name val="Calibri"/>
    </font>
    <font>
      <sz val="12.0"/>
      <color rgb="FF303036"/>
      <name val="Source Sans Pro"/>
    </font>
    <font>
      <u/>
      <sz val="11.0"/>
      <color rgb="FF0000FF"/>
      <name val="Calibri"/>
    </font>
    <font>
      <sz val="12.0"/>
      <color rgb="FF494949"/>
      <name val="Open Sans"/>
    </font>
    <font>
      <u/>
      <sz val="11.0"/>
      <color rgb="FF1155CC"/>
      <name val="Times New Roman"/>
    </font>
    <font>
      <u/>
      <sz val="11.0"/>
      <color rgb="FF0000FF"/>
      <name val="Calibri"/>
    </font>
    <font>
      <u/>
      <sz val="11.0"/>
      <color rgb="FF0000FF"/>
      <name val="Calibri"/>
    </font>
    <font>
      <b/>
      <sz val="11.0"/>
      <color theme="1"/>
      <name val="Arial"/>
      <scheme val="minor"/>
    </font>
    <font>
      <sz val="11.0"/>
      <color theme="1"/>
      <name val="Arial"/>
      <scheme val="minor"/>
    </font>
    <font>
      <b/>
      <sz val="24.0"/>
      <color theme="1"/>
      <name val="Arial"/>
      <scheme val="minor"/>
    </font>
    <font>
      <b/>
      <sz val="18.0"/>
      <color theme="1"/>
      <name val="Arial"/>
      <scheme val="minor"/>
    </font>
    <font>
      <b/>
      <sz val="12.0"/>
      <color rgb="FF000000"/>
      <name val="Calibri-Bold"/>
    </font>
    <font>
      <b/>
      <sz val="12.0"/>
      <color rgb="FF000000"/>
      <name val="Arial"/>
    </font>
  </fonts>
  <fills count="18">
    <fill>
      <patternFill patternType="none"/>
    </fill>
    <fill>
      <patternFill patternType="lightGray"/>
    </fill>
    <fill>
      <patternFill patternType="solid">
        <fgColor rgb="FFFF9900"/>
        <bgColor rgb="FFFF9900"/>
      </patternFill>
    </fill>
    <fill>
      <patternFill patternType="solid">
        <fgColor rgb="FFFFE599"/>
        <bgColor rgb="FFFFE599"/>
      </patternFill>
    </fill>
    <fill>
      <patternFill patternType="solid">
        <fgColor rgb="FFB6D7A8"/>
        <bgColor rgb="FFB6D7A8"/>
      </patternFill>
    </fill>
    <fill>
      <patternFill patternType="solid">
        <fgColor rgb="FF6D9EEB"/>
        <bgColor rgb="FF6D9EEB"/>
      </patternFill>
    </fill>
    <fill>
      <patternFill patternType="solid">
        <fgColor rgb="FFEA9999"/>
        <bgColor rgb="FFEA9999"/>
      </patternFill>
    </fill>
    <fill>
      <patternFill patternType="solid">
        <fgColor rgb="FFFFF2CC"/>
        <bgColor rgb="FFFFF2CC"/>
      </patternFill>
    </fill>
    <fill>
      <patternFill patternType="solid">
        <fgColor rgb="FFBF9000"/>
        <bgColor rgb="FFBF9000"/>
      </patternFill>
    </fill>
    <fill>
      <patternFill patternType="solid">
        <fgColor rgb="FFD9EAD3"/>
        <bgColor rgb="FFD9EAD3"/>
      </patternFill>
    </fill>
    <fill>
      <patternFill patternType="solid">
        <fgColor rgb="FFFFFFFF"/>
        <bgColor rgb="FFFFFFFF"/>
      </patternFill>
    </fill>
    <fill>
      <patternFill patternType="solid">
        <fgColor rgb="FFF0F0F0"/>
        <bgColor rgb="FFF0F0F0"/>
      </patternFill>
    </fill>
    <fill>
      <patternFill patternType="solid">
        <fgColor rgb="FFF8F8F8"/>
        <bgColor rgb="FFF8F8F8"/>
      </patternFill>
    </fill>
    <fill>
      <patternFill patternType="solid">
        <fgColor rgb="FFFFD966"/>
        <bgColor rgb="FFFFD966"/>
      </patternFill>
    </fill>
    <fill>
      <patternFill patternType="solid">
        <fgColor rgb="FFF3F3F3"/>
        <bgColor rgb="FFF3F3F3"/>
      </patternFill>
    </fill>
    <fill>
      <patternFill patternType="solid">
        <fgColor rgb="FFB7B7B7"/>
        <bgColor rgb="FFB7B7B7"/>
      </patternFill>
    </fill>
    <fill>
      <patternFill patternType="solid">
        <fgColor rgb="FF93C47D"/>
        <bgColor rgb="FF93C47D"/>
      </patternFill>
    </fill>
    <fill>
      <patternFill patternType="solid">
        <fgColor rgb="FFD9D9D9"/>
        <bgColor rgb="FFD9D9D9"/>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medium">
        <color rgb="FF000000"/>
      </left>
      <right style="medium">
        <color rgb="FF000000"/>
      </right>
      <top style="medium">
        <color rgb="FF000000"/>
      </top>
      <bottom style="medium">
        <color rgb="FF000000"/>
      </bottom>
    </border>
    <border>
      <right style="thin">
        <color rgb="FF000000"/>
      </right>
    </border>
  </borders>
  <cellStyleXfs count="1">
    <xf borderId="0" fillId="0" fontId="0" numFmtId="0" applyAlignment="1" applyFont="1"/>
  </cellStyleXfs>
  <cellXfs count="15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0" xfId="0" applyAlignment="1" applyFont="1">
      <alignment horizontal="center" readingOrder="0" shrinkToFit="0" wrapText="1"/>
    </xf>
    <xf borderId="0" fillId="2" fontId="3" numFmtId="0" xfId="0" applyAlignment="1" applyFill="1" applyFont="1">
      <alignment readingOrder="0" shrinkToFit="0" wrapText="1"/>
    </xf>
    <xf borderId="0" fillId="0" fontId="3" numFmtId="0" xfId="0" applyAlignment="1" applyFont="1">
      <alignment horizontal="center" readingOrder="0"/>
    </xf>
    <xf borderId="0" fillId="3" fontId="1" numFmtId="0" xfId="0" applyAlignment="1" applyFill="1" applyFont="1">
      <alignment readingOrder="0"/>
    </xf>
    <xf borderId="0" fillId="3" fontId="1" numFmtId="0" xfId="0" applyAlignment="1" applyFont="1">
      <alignment readingOrder="0" shrinkToFit="0" wrapText="1"/>
    </xf>
    <xf borderId="0" fillId="2" fontId="1" numFmtId="0" xfId="0" applyAlignment="1" applyFont="1">
      <alignment readingOrder="0" shrinkToFit="0" wrapText="1"/>
    </xf>
    <xf borderId="0" fillId="4" fontId="1" numFmtId="0" xfId="0" applyAlignment="1" applyFill="1" applyFont="1">
      <alignment readingOrder="0" shrinkToFit="0" wrapText="1"/>
    </xf>
    <xf borderId="0" fillId="5" fontId="1" numFmtId="0" xfId="0" applyAlignment="1" applyFill="1" applyFont="1">
      <alignment readingOrder="0"/>
    </xf>
    <xf borderId="0" fillId="5"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shrinkToFit="0" wrapText="1"/>
    </xf>
    <xf borderId="0" fillId="6" fontId="1" numFmtId="0" xfId="0" applyAlignment="1" applyFill="1" applyFont="1">
      <alignment readingOrder="0"/>
    </xf>
    <xf borderId="0" fillId="6" fontId="1" numFmtId="0" xfId="0" applyAlignment="1" applyFont="1">
      <alignment readingOrder="0" shrinkToFit="0" wrapText="1"/>
    </xf>
    <xf borderId="0" fillId="2" fontId="1" numFmtId="0" xfId="0" applyAlignment="1" applyFont="1">
      <alignment shrinkToFit="0" wrapText="1"/>
    </xf>
    <xf borderId="0" fillId="7" fontId="4" numFmtId="0" xfId="0" applyAlignment="1" applyFill="1" applyFont="1">
      <alignment readingOrder="0" vertical="bottom"/>
    </xf>
    <xf borderId="0" fillId="7" fontId="4" numFmtId="0" xfId="0" applyAlignment="1" applyFont="1">
      <alignment vertical="bottom"/>
    </xf>
    <xf borderId="0" fillId="0" fontId="4" numFmtId="0" xfId="0" applyAlignment="1" applyFont="1">
      <alignment vertical="bottom"/>
    </xf>
    <xf borderId="0" fillId="0" fontId="4" numFmtId="0" xfId="0" applyAlignment="1" applyFont="1">
      <alignment readingOrder="0" vertical="bottom"/>
    </xf>
    <xf borderId="1" fillId="3" fontId="5" numFmtId="0" xfId="0" applyAlignment="1" applyBorder="1" applyFont="1">
      <alignment horizontal="center" vertical="top"/>
    </xf>
    <xf borderId="1" fillId="0" fontId="6" numFmtId="3" xfId="0" applyAlignment="1" applyBorder="1" applyFont="1" applyNumberFormat="1">
      <alignment horizontal="center" vertical="bottom"/>
    </xf>
    <xf borderId="0" fillId="0" fontId="7" numFmtId="0" xfId="0" applyAlignment="1" applyFont="1">
      <alignment horizontal="center" vertical="bottom"/>
    </xf>
    <xf borderId="1" fillId="0" fontId="6" numFmtId="3" xfId="0" applyAlignment="1" applyBorder="1" applyFont="1" applyNumberFormat="1">
      <alignment horizontal="right" vertical="bottom"/>
    </xf>
    <xf borderId="2" fillId="0" fontId="6" numFmtId="3" xfId="0" applyAlignment="1" applyBorder="1" applyFont="1" applyNumberFormat="1">
      <alignment horizontal="right" vertical="bottom"/>
    </xf>
    <xf borderId="1" fillId="3" fontId="5" numFmtId="0" xfId="0" applyAlignment="1" applyBorder="1" applyFont="1">
      <alignment horizontal="center" readingOrder="0" vertical="top"/>
    </xf>
    <xf borderId="3" fillId="0" fontId="4" numFmtId="3" xfId="0" applyAlignment="1" applyBorder="1" applyFont="1" applyNumberFormat="1">
      <alignment horizontal="right" vertical="bottom"/>
    </xf>
    <xf borderId="1" fillId="8" fontId="5" numFmtId="0" xfId="0" applyAlignment="1" applyBorder="1" applyFill="1" applyFont="1">
      <alignment horizontal="center" vertical="top"/>
    </xf>
    <xf borderId="4" fillId="0" fontId="4" numFmtId="0" xfId="0" applyAlignment="1" applyBorder="1" applyFont="1">
      <alignment vertical="bottom"/>
    </xf>
    <xf borderId="1" fillId="0" fontId="5" numFmtId="0" xfId="0" applyAlignment="1" applyBorder="1" applyFont="1">
      <alignment horizontal="center" vertical="top"/>
    </xf>
    <xf borderId="0" fillId="4" fontId="1"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8" numFmtId="0" xfId="0" applyFont="1"/>
    <xf borderId="0" fillId="9" fontId="8" numFmtId="0" xfId="0" applyAlignment="1" applyFill="1" applyFont="1">
      <alignment readingOrder="0"/>
    </xf>
    <xf borderId="0" fillId="9" fontId="1" numFmtId="0" xfId="0" applyFont="1"/>
    <xf borderId="0" fillId="4" fontId="1" numFmtId="0" xfId="0" applyFont="1"/>
    <xf borderId="0" fillId="0" fontId="9" numFmtId="0" xfId="0" applyFont="1"/>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vertical="bottom"/>
    </xf>
    <xf borderId="0" fillId="0" fontId="4" numFmtId="0" xfId="0" applyAlignment="1" applyFont="1">
      <alignment readingOrder="0" vertical="bottom"/>
    </xf>
    <xf borderId="0" fillId="0" fontId="4" numFmtId="0" xfId="0" applyAlignment="1" applyFont="1">
      <alignment horizontal="righ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4" numFmtId="0" xfId="0" applyAlignment="1" applyBorder="1" applyFont="1">
      <alignment horizontal="right" vertical="bottom"/>
    </xf>
    <xf borderId="0" fillId="10" fontId="13" numFmtId="0" xfId="0" applyAlignment="1" applyFill="1" applyFont="1">
      <alignment vertical="bottom"/>
    </xf>
    <xf borderId="1" fillId="0" fontId="4" numFmtId="0" xfId="0" applyAlignment="1" applyBorder="1" applyFont="1">
      <alignment readingOrder="0" vertical="bottom"/>
    </xf>
    <xf borderId="1" fillId="0" fontId="4" numFmtId="3" xfId="0" applyAlignment="1" applyBorder="1" applyFont="1" applyNumberFormat="1">
      <alignment vertical="bottom"/>
    </xf>
    <xf borderId="1" fillId="0" fontId="4" numFmtId="3" xfId="0" applyAlignment="1" applyBorder="1" applyFont="1" applyNumberFormat="1">
      <alignment readingOrder="0" vertical="bottom"/>
    </xf>
    <xf borderId="1" fillId="0" fontId="4" numFmtId="2" xfId="0" applyAlignment="1" applyBorder="1" applyFont="1" applyNumberFormat="1">
      <alignment horizontal="right" vertical="bottom"/>
    </xf>
    <xf borderId="0" fillId="0" fontId="4" numFmtId="2" xfId="0" applyAlignment="1" applyFont="1" applyNumberFormat="1">
      <alignment vertical="bottom"/>
    </xf>
    <xf borderId="1" fillId="0" fontId="4" numFmtId="2" xfId="0" applyAlignment="1" applyBorder="1" applyFont="1" applyNumberFormat="1">
      <alignment vertical="bottom"/>
    </xf>
    <xf borderId="1" fillId="0" fontId="4" numFmtId="164" xfId="0" applyAlignment="1" applyBorder="1" applyFont="1" applyNumberFormat="1">
      <alignment horizontal="right" vertical="bottom"/>
    </xf>
    <xf borderId="1" fillId="0" fontId="4" numFmtId="2" xfId="0" applyAlignment="1" applyBorder="1" applyFont="1" applyNumberFormat="1">
      <alignment readingOrder="0" vertical="bottom"/>
    </xf>
    <xf borderId="0" fillId="0" fontId="1" numFmtId="0" xfId="0" applyFont="1"/>
    <xf borderId="1" fillId="0" fontId="4" numFmtId="0" xfId="0" applyAlignment="1" applyBorder="1" applyFont="1">
      <alignment horizontal="right" readingOrder="0" vertical="bottom"/>
    </xf>
    <xf borderId="1" fillId="0" fontId="4" numFmtId="164" xfId="0" applyAlignment="1" applyBorder="1" applyFont="1" applyNumberFormat="1">
      <alignment vertical="bottom"/>
    </xf>
    <xf borderId="0" fillId="3" fontId="1" numFmtId="0" xfId="0" applyFont="1"/>
    <xf borderId="0" fillId="10" fontId="1" numFmtId="0" xfId="0" applyAlignment="1" applyFont="1">
      <alignment readingOrder="0"/>
    </xf>
    <xf borderId="0" fillId="0" fontId="1" numFmtId="0" xfId="0" applyAlignment="1" applyFont="1">
      <alignment horizontal="right" readingOrder="0"/>
    </xf>
    <xf borderId="0" fillId="0" fontId="1" numFmtId="165" xfId="0" applyAlignment="1" applyFont="1" applyNumberFormat="1">
      <alignment horizontal="right" readingOrder="0"/>
    </xf>
    <xf borderId="0" fillId="0" fontId="1" numFmtId="0" xfId="0" applyAlignment="1" applyFont="1">
      <alignment horizontal="right"/>
    </xf>
    <xf borderId="0" fillId="0" fontId="4" numFmtId="3" xfId="0" applyAlignment="1" applyFont="1" applyNumberFormat="1">
      <alignment horizontal="right" vertical="bottom"/>
    </xf>
    <xf borderId="0" fillId="0" fontId="14" numFmtId="0" xfId="0" applyAlignment="1" applyFont="1">
      <alignment vertical="bottom"/>
    </xf>
    <xf borderId="0" fillId="0" fontId="4" numFmtId="0" xfId="0" applyAlignment="1" applyFont="1">
      <alignment horizontal="right" vertical="bottom"/>
    </xf>
    <xf borderId="0" fillId="0" fontId="15" numFmtId="0" xfId="0" applyAlignment="1" applyFont="1">
      <alignment readingOrder="0" vertical="bottom"/>
    </xf>
    <xf quotePrefix="1" borderId="0" fillId="0" fontId="4" numFmtId="0" xfId="0" applyAlignment="1" applyFont="1">
      <alignment vertical="bottom"/>
    </xf>
    <xf borderId="0" fillId="11" fontId="16" numFmtId="0" xfId="0" applyAlignment="1" applyFill="1" applyFont="1">
      <alignment horizontal="center" readingOrder="0"/>
    </xf>
    <xf borderId="1" fillId="0" fontId="17" numFmtId="0" xfId="0" applyAlignment="1" applyBorder="1" applyFont="1">
      <alignment shrinkToFit="0" vertical="top" wrapText="1"/>
    </xf>
    <xf borderId="1" fillId="0" fontId="17" numFmtId="0" xfId="0" applyAlignment="1" applyBorder="1" applyFont="1">
      <alignment horizontal="center" shrinkToFit="0" vertical="top" wrapText="1"/>
    </xf>
    <xf borderId="1" fillId="0" fontId="17" numFmtId="0" xfId="0" applyAlignment="1" applyBorder="1" applyFont="1">
      <alignment horizontal="right" shrinkToFit="0" vertical="top" wrapText="1"/>
    </xf>
    <xf borderId="0" fillId="0" fontId="18" numFmtId="0" xfId="0" applyAlignment="1" applyFont="1">
      <alignment vertical="top"/>
    </xf>
    <xf borderId="0" fillId="10" fontId="4" numFmtId="0" xfId="0" applyAlignment="1" applyFont="1">
      <alignment vertical="bottom"/>
    </xf>
    <xf borderId="0" fillId="0" fontId="4" numFmtId="0" xfId="0" applyAlignment="1" applyFont="1">
      <alignment vertical="bottom"/>
    </xf>
    <xf borderId="1" fillId="0" fontId="19" numFmtId="1" xfId="0" applyAlignment="1" applyBorder="1" applyFont="1" applyNumberFormat="1">
      <alignment shrinkToFit="0" vertical="top" wrapText="1"/>
    </xf>
    <xf borderId="1" fillId="0" fontId="19" numFmtId="0" xfId="0" applyAlignment="1" applyBorder="1" applyFont="1">
      <alignment shrinkToFit="0" vertical="top" wrapText="1"/>
    </xf>
    <xf borderId="1" fillId="0" fontId="19" numFmtId="3" xfId="0" applyAlignment="1" applyBorder="1" applyFont="1" applyNumberFormat="1">
      <alignment horizontal="right" vertical="top"/>
    </xf>
    <xf borderId="1" fillId="0" fontId="20" numFmtId="3" xfId="0" applyAlignment="1" applyBorder="1" applyFont="1" applyNumberFormat="1">
      <alignment shrinkToFit="0" vertical="top" wrapText="1"/>
    </xf>
    <xf borderId="0" fillId="10" fontId="21" numFmtId="0" xfId="0" applyAlignment="1" applyFont="1">
      <alignment vertical="bottom"/>
    </xf>
    <xf borderId="0" fillId="0" fontId="4" numFmtId="0" xfId="0" applyAlignment="1" applyFont="1">
      <alignment vertical="top"/>
    </xf>
    <xf borderId="1" fillId="0" fontId="18" numFmtId="0" xfId="0" applyAlignment="1" applyBorder="1" applyFont="1">
      <alignment shrinkToFit="0" vertical="top" wrapText="1"/>
    </xf>
    <xf borderId="1" fillId="0" fontId="19" numFmtId="1" xfId="0" applyAlignment="1" applyBorder="1" applyFont="1" applyNumberFormat="1">
      <alignment shrinkToFit="0" vertical="bottom" wrapText="1"/>
    </xf>
    <xf borderId="1" fillId="0" fontId="19" numFmtId="0" xfId="0" applyAlignment="1" applyBorder="1" applyFont="1">
      <alignment shrinkToFit="0" vertical="bottom" wrapText="1"/>
    </xf>
    <xf borderId="1" fillId="0" fontId="19" numFmtId="3" xfId="0" applyAlignment="1" applyBorder="1" applyFont="1" applyNumberFormat="1">
      <alignment horizontal="right" vertical="bottom"/>
    </xf>
    <xf borderId="1" fillId="0" fontId="22" numFmtId="3" xfId="0" applyAlignment="1" applyBorder="1" applyFont="1" applyNumberFormat="1">
      <alignment shrinkToFit="0" vertical="top" wrapText="1"/>
    </xf>
    <xf borderId="0" fillId="10" fontId="4" numFmtId="0" xfId="0" applyAlignment="1" applyFont="1">
      <alignment readingOrder="0" vertical="bottom"/>
    </xf>
    <xf borderId="1" fillId="0" fontId="18" numFmtId="1" xfId="0" applyAlignment="1" applyBorder="1" applyFont="1" applyNumberFormat="1">
      <alignment shrinkToFit="0" vertical="top" wrapText="1"/>
    </xf>
    <xf borderId="0" fillId="10" fontId="23" numFmtId="0" xfId="0" applyAlignment="1" applyFont="1">
      <alignment readingOrder="0"/>
    </xf>
    <xf borderId="0" fillId="10" fontId="24" numFmtId="0" xfId="0" applyAlignment="1" applyFont="1">
      <alignment readingOrder="0"/>
    </xf>
    <xf borderId="1" fillId="0" fontId="25" numFmtId="3" xfId="0" applyAlignment="1" applyBorder="1" applyFont="1" applyNumberFormat="1">
      <alignment shrinkToFit="0" vertical="bottom" wrapText="1"/>
    </xf>
    <xf borderId="0" fillId="12" fontId="26" numFmtId="0" xfId="0" applyAlignment="1" applyFill="1" applyFont="1">
      <alignment horizontal="center" readingOrder="0"/>
    </xf>
    <xf borderId="1" fillId="0" fontId="19" numFmtId="1" xfId="0" applyAlignment="1" applyBorder="1" applyFont="1" applyNumberFormat="1">
      <alignment horizontal="right" vertical="top"/>
    </xf>
    <xf borderId="1" fillId="0" fontId="27" numFmtId="1" xfId="0" applyAlignment="1" applyBorder="1" applyFont="1" applyNumberFormat="1">
      <alignment shrinkToFit="0" vertical="top" wrapText="1"/>
    </xf>
    <xf borderId="0" fillId="10" fontId="28" numFmtId="0" xfId="0" applyAlignment="1" applyFont="1">
      <alignment vertical="bottom"/>
    </xf>
    <xf borderId="1" fillId="13" fontId="19" numFmtId="1" xfId="0" applyAlignment="1" applyBorder="1" applyFill="1" applyFont="1" applyNumberFormat="1">
      <alignment shrinkToFit="0" vertical="top" wrapText="1"/>
    </xf>
    <xf borderId="1" fillId="13" fontId="19" numFmtId="0" xfId="0" applyAlignment="1" applyBorder="1" applyFont="1">
      <alignment shrinkToFit="0" vertical="top" wrapText="1"/>
    </xf>
    <xf borderId="1" fillId="13" fontId="19" numFmtId="3" xfId="0" applyAlignment="1" applyBorder="1" applyFont="1" applyNumberFormat="1">
      <alignment horizontal="right" vertical="top"/>
    </xf>
    <xf borderId="1" fillId="13" fontId="29" numFmtId="3" xfId="0" applyAlignment="1" applyBorder="1" applyFont="1" applyNumberFormat="1">
      <alignment shrinkToFit="0" vertical="top" wrapText="1"/>
    </xf>
    <xf borderId="0" fillId="13" fontId="4" numFmtId="0" xfId="0" applyAlignment="1" applyFont="1">
      <alignment vertical="bottom"/>
    </xf>
    <xf borderId="0" fillId="13" fontId="30" numFmtId="0" xfId="0" applyAlignment="1" applyFont="1">
      <alignment vertical="bottom"/>
    </xf>
    <xf borderId="1" fillId="7" fontId="19" numFmtId="1" xfId="0" applyAlignment="1" applyBorder="1" applyFont="1" applyNumberFormat="1">
      <alignment shrinkToFit="0" vertical="top" wrapText="1"/>
    </xf>
    <xf borderId="1" fillId="7" fontId="19" numFmtId="0" xfId="0" applyAlignment="1" applyBorder="1" applyFont="1">
      <alignment shrinkToFit="0" vertical="top" wrapText="1"/>
    </xf>
    <xf borderId="1" fillId="7" fontId="19" numFmtId="3" xfId="0" applyAlignment="1" applyBorder="1" applyFont="1" applyNumberFormat="1">
      <alignment horizontal="right" vertical="top"/>
    </xf>
    <xf borderId="1" fillId="7" fontId="31" numFmtId="3" xfId="0" applyAlignment="1" applyBorder="1" applyFont="1" applyNumberFormat="1">
      <alignment shrinkToFit="0" vertical="top" wrapText="1"/>
    </xf>
    <xf borderId="0" fillId="7" fontId="21" numFmtId="0" xfId="0" applyAlignment="1" applyFont="1">
      <alignment vertical="bottom"/>
    </xf>
    <xf borderId="0" fillId="10" fontId="32" numFmtId="0" xfId="0" applyAlignment="1" applyFont="1">
      <alignment vertical="bottom"/>
    </xf>
    <xf borderId="1" fillId="0" fontId="4" numFmtId="1" xfId="0" applyAlignment="1" applyBorder="1" applyFont="1" applyNumberFormat="1">
      <alignment vertical="top"/>
    </xf>
    <xf borderId="1" fillId="0" fontId="33" numFmtId="0" xfId="0" applyAlignment="1" applyBorder="1" applyFont="1">
      <alignment shrinkToFit="0" vertical="top" wrapText="1"/>
    </xf>
    <xf borderId="1" fillId="0" fontId="34" numFmtId="0" xfId="0" applyAlignment="1" applyBorder="1" applyFont="1">
      <alignment shrinkToFit="0" vertical="top" wrapText="1"/>
    </xf>
    <xf borderId="1" fillId="0" fontId="4" numFmtId="1" xfId="0" applyAlignment="1" applyBorder="1" applyFont="1" applyNumberFormat="1">
      <alignment vertical="bottom"/>
    </xf>
    <xf borderId="1" fillId="0" fontId="35" numFmtId="0" xfId="0" applyAlignment="1" applyBorder="1" applyFont="1">
      <alignment shrinkToFit="0" vertical="bottom" wrapText="1"/>
    </xf>
    <xf borderId="0" fillId="10" fontId="3" numFmtId="0" xfId="0" applyAlignment="1" applyFont="1">
      <alignment readingOrder="0"/>
    </xf>
    <xf borderId="0" fillId="14" fontId="3" numFmtId="0" xfId="0" applyAlignment="1" applyFill="1" applyFont="1">
      <alignment readingOrder="0"/>
    </xf>
    <xf borderId="0" fillId="0" fontId="3" numFmtId="0" xfId="0" applyFont="1"/>
    <xf borderId="0" fillId="14" fontId="1" numFmtId="0" xfId="0" applyAlignment="1" applyFont="1">
      <alignment readingOrder="0"/>
    </xf>
    <xf borderId="0" fillId="15" fontId="1" numFmtId="0" xfId="0" applyAlignment="1" applyFill="1" applyFont="1">
      <alignment readingOrder="0"/>
    </xf>
    <xf borderId="0" fillId="15" fontId="1" numFmtId="0" xfId="0" applyFont="1"/>
    <xf borderId="0" fillId="10" fontId="1" numFmtId="0" xfId="0" applyFont="1"/>
    <xf borderId="0" fillId="14" fontId="1" numFmtId="0" xfId="0" applyFont="1"/>
    <xf borderId="0" fillId="16" fontId="1" numFmtId="0" xfId="0" applyAlignment="1" applyFill="1" applyFont="1">
      <alignment readingOrder="0"/>
    </xf>
    <xf borderId="0" fillId="16" fontId="1" numFmtId="0" xfId="0" applyFont="1"/>
    <xf borderId="0" fillId="7" fontId="1" numFmtId="0" xfId="0" applyAlignment="1" applyFont="1">
      <alignment readingOrder="0"/>
    </xf>
    <xf borderId="0" fillId="7" fontId="1" numFmtId="0" xfId="0" applyFont="1"/>
    <xf borderId="0" fillId="0" fontId="36" numFmtId="0" xfId="0" applyAlignment="1" applyFont="1">
      <alignment readingOrder="0"/>
    </xf>
    <xf borderId="0" fillId="17" fontId="36" numFmtId="0" xfId="0" applyAlignment="1" applyFill="1" applyFont="1">
      <alignment readingOrder="0"/>
    </xf>
    <xf borderId="0" fillId="17" fontId="36" numFmtId="9" xfId="0" applyAlignment="1" applyFont="1" applyNumberFormat="1">
      <alignment readingOrder="0"/>
    </xf>
    <xf borderId="0" fillId="0" fontId="37" numFmtId="0" xfId="0" applyFont="1"/>
    <xf borderId="0" fillId="0" fontId="37" numFmtId="0" xfId="0" applyAlignment="1" applyFont="1">
      <alignment readingOrder="0"/>
    </xf>
    <xf borderId="0" fillId="0" fontId="37" numFmtId="166" xfId="0" applyAlignment="1" applyFont="1" applyNumberFormat="1">
      <alignment readingOrder="0"/>
    </xf>
    <xf borderId="0" fillId="0" fontId="36" numFmtId="167" xfId="0" applyAlignment="1" applyFont="1" applyNumberFormat="1">
      <alignment readingOrder="0"/>
    </xf>
    <xf borderId="0" fillId="0" fontId="36" numFmtId="166" xfId="0" applyAlignment="1" applyFont="1" applyNumberFormat="1">
      <alignment readingOrder="0"/>
    </xf>
    <xf borderId="0" fillId="0" fontId="36" numFmtId="10" xfId="0" applyAlignment="1" applyFont="1" applyNumberFormat="1">
      <alignment readingOrder="0"/>
    </xf>
    <xf borderId="0" fillId="0" fontId="36" numFmtId="168" xfId="0" applyAlignment="1" applyFont="1" applyNumberFormat="1">
      <alignment readingOrder="0"/>
    </xf>
    <xf borderId="0" fillId="9" fontId="36" numFmtId="168" xfId="0" applyAlignment="1" applyFont="1" applyNumberFormat="1">
      <alignment readingOrder="0"/>
    </xf>
    <xf borderId="0" fillId="0" fontId="37" numFmtId="166" xfId="0" applyFont="1" applyNumberFormat="1"/>
    <xf borderId="0" fillId="0" fontId="1" numFmtId="166" xfId="0" applyAlignment="1" applyFont="1" applyNumberFormat="1">
      <alignment readingOrder="0"/>
    </xf>
    <xf borderId="0" fillId="0" fontId="1" numFmtId="10" xfId="0" applyFont="1" applyNumberFormat="1"/>
    <xf borderId="0" fillId="0" fontId="1" numFmtId="166" xfId="0" applyFont="1" applyNumberFormat="1"/>
    <xf borderId="0" fillId="0" fontId="38" numFmtId="0" xfId="0" applyAlignment="1" applyFont="1">
      <alignment readingOrder="0"/>
    </xf>
    <xf borderId="0" fillId="0" fontId="39" numFmtId="0" xfId="0" applyAlignment="1" applyFont="1">
      <alignment readingOrder="0"/>
    </xf>
    <xf borderId="0" fillId="10" fontId="13" numFmtId="0" xfId="0" applyAlignment="1" applyFont="1">
      <alignment readingOrder="0"/>
    </xf>
    <xf borderId="0" fillId="0" fontId="1" numFmtId="9" xfId="0" applyAlignment="1" applyFont="1" applyNumberFormat="1">
      <alignment readingOrder="0"/>
    </xf>
    <xf borderId="0" fillId="0" fontId="1" numFmtId="10" xfId="0" applyAlignment="1" applyFont="1" applyNumberFormat="1">
      <alignment readingOrder="0"/>
    </xf>
    <xf borderId="0" fillId="0" fontId="40" numFmtId="0" xfId="0" applyAlignment="1" applyFont="1">
      <alignment readingOrder="0"/>
    </xf>
    <xf borderId="0" fillId="0" fontId="41" numFmtId="0" xfId="0" applyAlignment="1" applyFont="1">
      <alignment readingOrder="0"/>
    </xf>
    <xf borderId="0" fillId="0" fontId="40" numFmtId="164" xfId="0" applyAlignment="1" applyFont="1" applyNumberFormat="1">
      <alignment readingOrder="0"/>
    </xf>
    <xf borderId="0" fillId="0" fontId="40" numFmtId="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34</xdr:row>
      <xdr:rowOff>76200</xdr:rowOff>
    </xdr:from>
    <xdr:ext cx="13963650" cy="32575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17</xdr:row>
      <xdr:rowOff>161925</xdr:rowOff>
    </xdr:from>
    <xdr:ext cx="14068425" cy="25812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104775</xdr:colOff>
      <xdr:row>0</xdr:row>
      <xdr:rowOff>47625</xdr:rowOff>
    </xdr:from>
    <xdr:ext cx="11906250" cy="32575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4</xdr:row>
      <xdr:rowOff>0</xdr:rowOff>
    </xdr:from>
    <xdr:ext cx="4876800" cy="7315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behr.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asianpaints.com/" TargetMode="External"/><Relationship Id="rId2" Type="http://schemas.openxmlformats.org/officeDocument/2006/relationships/hyperlink" Target="https://www.asianpaints.com" TargetMode="External"/><Relationship Id="rId3" Type="http://schemas.openxmlformats.org/officeDocument/2006/relationships/hyperlink" Target="https://www.benjaminmoore.com/en-us" TargetMode="External"/><Relationship Id="rId4" Type="http://schemas.openxmlformats.org/officeDocument/2006/relationships/hyperlink" Target="https://www.birlaopus.com" TargetMode="External"/><Relationship Id="rId11" Type="http://schemas.openxmlformats.org/officeDocument/2006/relationships/hyperlink" Target="https://www.lick.com/us/products/paint" TargetMode="External"/><Relationship Id="rId10" Type="http://schemas.openxmlformats.org/officeDocument/2006/relationships/hyperlink" Target="https://www.behr.com/consumer" TargetMode="External"/><Relationship Id="rId12" Type="http://schemas.openxmlformats.org/officeDocument/2006/relationships/drawing" Target="../drawings/drawing8.xml"/><Relationship Id="rId9" Type="http://schemas.openxmlformats.org/officeDocument/2006/relationships/hyperlink" Target="https://tonesterpaints.com/" TargetMode="External"/><Relationship Id="rId5" Type="http://schemas.openxmlformats.org/officeDocument/2006/relationships/hyperlink" Target="https://www.behr.com/consumer" TargetMode="External"/><Relationship Id="rId6" Type="http://schemas.openxmlformats.org/officeDocument/2006/relationships/hyperlink" Target="https://www.bergerpaints.com" TargetMode="External"/><Relationship Id="rId7" Type="http://schemas.openxmlformats.org/officeDocument/2006/relationships/hyperlink" Target="https://www.lick.com/us/products/paint" TargetMode="External"/><Relationship Id="rId8" Type="http://schemas.openxmlformats.org/officeDocument/2006/relationships/hyperlink" Target="https://www.benjaminmoore.com/en-u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lycopaints.com/product/Defens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calycopaints.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40" Type="http://schemas.openxmlformats.org/officeDocument/2006/relationships/hyperlink" Target="https://www.cel.co.in" TargetMode="External"/><Relationship Id="rId190" Type="http://schemas.openxmlformats.org/officeDocument/2006/relationships/hyperlink" Target="https://www.sohandyechem.com" TargetMode="External"/><Relationship Id="rId42" Type="http://schemas.openxmlformats.org/officeDocument/2006/relationships/hyperlink" Target="https://www.carbolineindia.com" TargetMode="External"/><Relationship Id="rId41" Type="http://schemas.openxmlformats.org/officeDocument/2006/relationships/hyperlink" Target="https://www.cjshahgroup.com" TargetMode="External"/><Relationship Id="rId44" Type="http://schemas.openxmlformats.org/officeDocument/2006/relationships/hyperlink" Target="https://cartercon.com" TargetMode="External"/><Relationship Id="rId194" Type="http://schemas.openxmlformats.org/officeDocument/2006/relationships/hyperlink" Target="https://www.southfieldcoatings.com" TargetMode="External"/><Relationship Id="rId43" Type="http://schemas.openxmlformats.org/officeDocument/2006/relationships/hyperlink" Target="https://www.cardolite.com" TargetMode="External"/><Relationship Id="rId193" Type="http://schemas.openxmlformats.org/officeDocument/2006/relationships/hyperlink" Target="https://www.soujanya.com" TargetMode="External"/><Relationship Id="rId46" Type="http://schemas.openxmlformats.org/officeDocument/2006/relationships/hyperlink" Target="https://www.caplglobal.com" TargetMode="External"/><Relationship Id="rId192" Type="http://schemas.openxmlformats.org/officeDocument/2006/relationships/hyperlink" Target="https://www.somugroup.com" TargetMode="External"/><Relationship Id="rId45" Type="http://schemas.openxmlformats.org/officeDocument/2006/relationships/hyperlink" Target="https://www.celanese.com" TargetMode="External"/><Relationship Id="rId191" Type="http://schemas.openxmlformats.org/officeDocument/2006/relationships/hyperlink" Target="https://www.solopaints.com" TargetMode="External"/><Relationship Id="rId48" Type="http://schemas.openxmlformats.org/officeDocument/2006/relationships/hyperlink" Target="https://www.chemi.in" TargetMode="External"/><Relationship Id="rId187" Type="http://schemas.openxmlformats.org/officeDocument/2006/relationships/hyperlink" Target="https://www.singhania-group.com" TargetMode="External"/><Relationship Id="rId47" Type="http://schemas.openxmlformats.org/officeDocument/2006/relationships/hyperlink" Target="https://www.singhaniagroup.com" TargetMode="External"/><Relationship Id="rId186" Type="http://schemas.openxmlformats.org/officeDocument/2006/relationships/hyperlink" Target="https://www.shreeramminerals.com" TargetMode="External"/><Relationship Id="rId185" Type="http://schemas.openxmlformats.org/officeDocument/2006/relationships/hyperlink" Target="https://www.shivagroup.co.in" TargetMode="External"/><Relationship Id="rId49" Type="http://schemas.openxmlformats.org/officeDocument/2006/relationships/hyperlink" Target="https://www.chemilite.com" TargetMode="External"/><Relationship Id="rId184" Type="http://schemas.openxmlformats.org/officeDocument/2006/relationships/hyperlink" Target="https://www.sheenlac.in" TargetMode="External"/><Relationship Id="rId189" Type="http://schemas.openxmlformats.org/officeDocument/2006/relationships/hyperlink" Target="https://www.mehtagroup.com" TargetMode="External"/><Relationship Id="rId188" Type="http://schemas.openxmlformats.org/officeDocument/2006/relationships/hyperlink" Target="https://www.sleen.org" TargetMode="External"/><Relationship Id="rId31" Type="http://schemas.openxmlformats.org/officeDocument/2006/relationships/hyperlink" Target="https://www.axalta.com" TargetMode="External"/><Relationship Id="rId30" Type="http://schemas.openxmlformats.org/officeDocument/2006/relationships/hyperlink" Target="https://www.aurumchem.com" TargetMode="External"/><Relationship Id="rId33" Type="http://schemas.openxmlformats.org/officeDocument/2006/relationships/hyperlink" Target="https://www.basf.com" TargetMode="External"/><Relationship Id="rId183" Type="http://schemas.openxmlformats.org/officeDocument/2006/relationships/hyperlink" Target="https://www.shalimarpaints.com" TargetMode="External"/><Relationship Id="rId32" Type="http://schemas.openxmlformats.org/officeDocument/2006/relationships/hyperlink" Target="https://www.shroffinc.org" TargetMode="External"/><Relationship Id="rId182" Type="http://schemas.openxmlformats.org/officeDocument/2006/relationships/hyperlink" Target="https://www.mineral4u.in" TargetMode="External"/><Relationship Id="rId35" Type="http://schemas.openxmlformats.org/officeDocument/2006/relationships/hyperlink" Target="https://www.bergerhesse.com" TargetMode="External"/><Relationship Id="rId181" Type="http://schemas.openxmlformats.org/officeDocument/2006/relationships/hyperlink" Target="https://www.saboocoatings.com" TargetMode="External"/><Relationship Id="rId34" Type="http://schemas.openxmlformats.org/officeDocument/2006/relationships/hyperlink" Target="https://www.beckers-group.com" TargetMode="External"/><Relationship Id="rId180" Type="http://schemas.openxmlformats.org/officeDocument/2006/relationships/hyperlink" Target="https://www.nationalpaints.com" TargetMode="External"/><Relationship Id="rId37" Type="http://schemas.openxmlformats.org/officeDocument/2006/relationships/hyperlink" Target="https://www.bharatsolvent.com" TargetMode="External"/><Relationship Id="rId176" Type="http://schemas.openxmlformats.org/officeDocument/2006/relationships/hyperlink" Target="https://www.saiper.com" TargetMode="External"/><Relationship Id="rId36" Type="http://schemas.openxmlformats.org/officeDocument/2006/relationships/hyperlink" Target="https://www.bergerpaints.com" TargetMode="External"/><Relationship Id="rId175" Type="http://schemas.openxmlformats.org/officeDocument/2006/relationships/hyperlink" Target="https://www.rohnish.net" TargetMode="External"/><Relationship Id="rId39" Type="http://schemas.openxmlformats.org/officeDocument/2006/relationships/hyperlink" Target="https://britexenterprises.info" TargetMode="External"/><Relationship Id="rId174" Type="http://schemas.openxmlformats.org/officeDocument/2006/relationships/hyperlink" Target="https://www.riotech.in" TargetMode="External"/><Relationship Id="rId38" Type="http://schemas.openxmlformats.org/officeDocument/2006/relationships/hyperlink" Target="https://www.blowpack.in" TargetMode="External"/><Relationship Id="rId173" Type="http://schemas.openxmlformats.org/officeDocument/2006/relationships/hyperlink" Target="https://www.resplast.com" TargetMode="External"/><Relationship Id="rId179" Type="http://schemas.openxmlformats.org/officeDocument/2006/relationships/hyperlink" Target="https://www.sphindia.com" TargetMode="External"/><Relationship Id="rId178" Type="http://schemas.openxmlformats.org/officeDocument/2006/relationships/hyperlink" Target="https://www.sanitized.com" TargetMode="External"/><Relationship Id="rId177" Type="http://schemas.openxmlformats.org/officeDocument/2006/relationships/hyperlink" Target="https://www.samriddhiint.com" TargetMode="External"/><Relationship Id="rId20" Type="http://schemas.openxmlformats.org/officeDocument/2006/relationships/hyperlink" Target="https://www.ashapenncolor.com" TargetMode="External"/><Relationship Id="rId22" Type="http://schemas.openxmlformats.org/officeDocument/2006/relationships/hyperlink" Target="https://www.ashland.com" TargetMode="External"/><Relationship Id="rId21" Type="http://schemas.openxmlformats.org/officeDocument/2006/relationships/hyperlink" Target="https://www.ashapura.com" TargetMode="External"/><Relationship Id="rId24" Type="http://schemas.openxmlformats.org/officeDocument/2006/relationships/hyperlink" Target="https://www.asianpaints.com" TargetMode="External"/><Relationship Id="rId23" Type="http://schemas.openxmlformats.org/officeDocument/2006/relationships/hyperlink" Target="https://www.ashokminerals.com" TargetMode="External"/><Relationship Id="rId26" Type="http://schemas.openxmlformats.org/officeDocument/2006/relationships/hyperlink" Target="https://www.asianpaintsppg.com" TargetMode="External"/><Relationship Id="rId25" Type="http://schemas.openxmlformats.org/officeDocument/2006/relationships/hyperlink" Target="https://www.asianpaints.com" TargetMode="External"/><Relationship Id="rId28" Type="http://schemas.openxmlformats.org/officeDocument/2006/relationships/hyperlink" Target="https://www.golcha.com" TargetMode="External"/><Relationship Id="rId27" Type="http://schemas.openxmlformats.org/officeDocument/2006/relationships/hyperlink" Target="https://www.gdcgroup.in" TargetMode="External"/><Relationship Id="rId29" Type="http://schemas.openxmlformats.org/officeDocument/2006/relationships/hyperlink" Target="https://www.atulpolychem.com" TargetMode="External"/><Relationship Id="rId11" Type="http://schemas.openxmlformats.org/officeDocument/2006/relationships/hyperlink" Target="https://www.anupampaints.com" TargetMode="External"/><Relationship Id="rId10" Type="http://schemas.openxmlformats.org/officeDocument/2006/relationships/hyperlink" Target="https://www.anshikapolysurf.com" TargetMode="External"/><Relationship Id="rId13" Type="http://schemas.openxmlformats.org/officeDocument/2006/relationships/hyperlink" Target="https://www.anupamproducts.com" TargetMode="External"/><Relationship Id="rId12" Type="http://schemas.openxmlformats.org/officeDocument/2006/relationships/hyperlink" Target="https://www.anupampaints.com" TargetMode="External"/><Relationship Id="rId15" Type="http://schemas.openxmlformats.org/officeDocument/2006/relationships/hyperlink" Target="https://www.apcotex.com" TargetMode="External"/><Relationship Id="rId198" Type="http://schemas.openxmlformats.org/officeDocument/2006/relationships/hyperlink" Target="https://www.sterlingaux.com" TargetMode="External"/><Relationship Id="rId14" Type="http://schemas.openxmlformats.org/officeDocument/2006/relationships/hyperlink" Target="https://www.anuradha.co.in" TargetMode="External"/><Relationship Id="rId197" Type="http://schemas.openxmlformats.org/officeDocument/2006/relationships/hyperlink" Target="https://www.shyamsteel.com" TargetMode="External"/><Relationship Id="rId17" Type="http://schemas.openxmlformats.org/officeDocument/2006/relationships/hyperlink" Target="https://www.angus.com" TargetMode="External"/><Relationship Id="rId196" Type="http://schemas.openxmlformats.org/officeDocument/2006/relationships/hyperlink" Target="https://www.srishtiresins.com" TargetMode="External"/><Relationship Id="rId16" Type="http://schemas.openxmlformats.org/officeDocument/2006/relationships/hyperlink" Target="https://www.apollopaintsindia.com" TargetMode="External"/><Relationship Id="rId195" Type="http://schemas.openxmlformats.org/officeDocument/2006/relationships/hyperlink" Target="https://www.spoly.net" TargetMode="External"/><Relationship Id="rId19" Type="http://schemas.openxmlformats.org/officeDocument/2006/relationships/hyperlink" Target="https://www.aryannchem.com" TargetMode="External"/><Relationship Id="rId18" Type="http://schemas.openxmlformats.org/officeDocument/2006/relationships/hyperlink" Target="https://www.arvind.com" TargetMode="External"/><Relationship Id="rId199" Type="http://schemas.openxmlformats.org/officeDocument/2006/relationships/hyperlink" Target="https://www.stratafoam.com" TargetMode="External"/><Relationship Id="rId84" Type="http://schemas.openxmlformats.org/officeDocument/2006/relationships/hyperlink" Target="https://www.adityabirla.com" TargetMode="External"/><Relationship Id="rId83" Type="http://schemas.openxmlformats.org/officeDocument/2006/relationships/hyperlink" Target="https://www.grandpolycoats.com" TargetMode="External"/><Relationship Id="rId86" Type="http://schemas.openxmlformats.org/officeDocument/2006/relationships/hyperlink" Target="https://www.hdmicrons.com" TargetMode="External"/><Relationship Id="rId85" Type="http://schemas.openxmlformats.org/officeDocument/2006/relationships/hyperlink" Target="https://www.growel.com" TargetMode="External"/><Relationship Id="rId88" Type="http://schemas.openxmlformats.org/officeDocument/2006/relationships/hyperlink" Target="https://www.heubach.com" TargetMode="External"/><Relationship Id="rId150" Type="http://schemas.openxmlformats.org/officeDocument/2006/relationships/hyperlink" Target="https://www.padmavatiexpochem.com" TargetMode="External"/><Relationship Id="rId87" Type="http://schemas.openxmlformats.org/officeDocument/2006/relationships/hyperlink" Target="https://www.hroc.in" TargetMode="External"/><Relationship Id="rId89" Type="http://schemas.openxmlformats.org/officeDocument/2006/relationships/hyperlink" Target="https://www.hrtresins.com" TargetMode="External"/><Relationship Id="rId80" Type="http://schemas.openxmlformats.org/officeDocument/2006/relationships/hyperlink" Target="https://www.geminipaints.com" TargetMode="External"/><Relationship Id="rId82" Type="http://schemas.openxmlformats.org/officeDocument/2006/relationships/hyperlink" Target="https://www.golchagroup.com" TargetMode="External"/><Relationship Id="rId81" Type="http://schemas.openxmlformats.org/officeDocument/2006/relationships/hyperlink" Target="https://www.goapaints.net" TargetMode="External"/><Relationship Id="rId1" Type="http://schemas.openxmlformats.org/officeDocument/2006/relationships/hyperlink" Target="https://www.20microns.com" TargetMode="External"/><Relationship Id="rId2" Type="http://schemas.openxmlformats.org/officeDocument/2006/relationships/hyperlink" Target="https://www.acropaints.com" TargetMode="External"/><Relationship Id="rId3" Type="http://schemas.openxmlformats.org/officeDocument/2006/relationships/hyperlink" Target="https://www.addisonspaints.com" TargetMode="External"/><Relationship Id="rId149" Type="http://schemas.openxmlformats.org/officeDocument/2006/relationships/hyperlink" Target="https://www.vinmar.com" TargetMode="External"/><Relationship Id="rId4" Type="http://schemas.openxmlformats.org/officeDocument/2006/relationships/hyperlink" Target="https://www.adekaindia.com" TargetMode="External"/><Relationship Id="rId148" Type="http://schemas.openxmlformats.org/officeDocument/2006/relationships/hyperlink" Target="https://www.organicasolutions.in" TargetMode="External"/><Relationship Id="rId9" Type="http://schemas.openxmlformats.org/officeDocument/2006/relationships/hyperlink" Target="https://www.ambahind.com" TargetMode="External"/><Relationship Id="rId143" Type="http://schemas.openxmlformats.org/officeDocument/2006/relationships/hyperlink" Target="https://www.nexonpaints.com" TargetMode="External"/><Relationship Id="rId142" Type="http://schemas.openxmlformats.org/officeDocument/2006/relationships/hyperlink" Target="https://www.navcoat.com" TargetMode="External"/><Relationship Id="rId141" Type="http://schemas.openxmlformats.org/officeDocument/2006/relationships/hyperlink" Target="https://www.narayanorganics.com" TargetMode="External"/><Relationship Id="rId140" Type="http://schemas.openxmlformats.org/officeDocument/2006/relationships/hyperlink" Target="https://www.musashipaint.com" TargetMode="External"/><Relationship Id="rId5" Type="http://schemas.openxmlformats.org/officeDocument/2006/relationships/hyperlink" Target="https://www.adherebonds.com" TargetMode="External"/><Relationship Id="rId147" Type="http://schemas.openxmlformats.org/officeDocument/2006/relationships/hyperlink" Target="https://www.omegaplasto.com" TargetMode="External"/><Relationship Id="rId6" Type="http://schemas.openxmlformats.org/officeDocument/2006/relationships/hyperlink" Target="https://agsar.net" TargetMode="External"/><Relationship Id="rId146" Type="http://schemas.openxmlformats.org/officeDocument/2006/relationships/hyperlink" Target="https://www.nouryon.com" TargetMode="External"/><Relationship Id="rId7" Type="http://schemas.openxmlformats.org/officeDocument/2006/relationships/hyperlink" Target="https://www.akrosssynthetics.com" TargetMode="External"/><Relationship Id="rId145" Type="http://schemas.openxmlformats.org/officeDocument/2006/relationships/hyperlink" Target="https://www.nipponpaint.co.in" TargetMode="External"/><Relationship Id="rId8" Type="http://schemas.openxmlformats.org/officeDocument/2006/relationships/hyperlink" Target="https://www.akzonobel.com" TargetMode="External"/><Relationship Id="rId144" Type="http://schemas.openxmlformats.org/officeDocument/2006/relationships/hyperlink" Target="https://www.niharikapaints.com" TargetMode="External"/><Relationship Id="rId73" Type="http://schemas.openxmlformats.org/officeDocument/2006/relationships/hyperlink" Target="https://corporate.evonik.com" TargetMode="External"/><Relationship Id="rId72" Type="http://schemas.openxmlformats.org/officeDocument/2006/relationships/hyperlink" Target="https://www.eurodec.in" TargetMode="External"/><Relationship Id="rId75" Type="http://schemas.openxmlformats.org/officeDocument/2006/relationships/hyperlink" Target="https://www.famousminerals.com" TargetMode="External"/><Relationship Id="rId74" Type="http://schemas.openxmlformats.org/officeDocument/2006/relationships/hyperlink" Target="https://www.fairmate.com" TargetMode="External"/><Relationship Id="rId77" Type="http://schemas.openxmlformats.org/officeDocument/2006/relationships/hyperlink" Target="https://www.gautamdyes.com" TargetMode="External"/><Relationship Id="rId76" Type="http://schemas.openxmlformats.org/officeDocument/2006/relationships/hyperlink" Target="https://www.xuriti.com" TargetMode="External"/><Relationship Id="rId79" Type="http://schemas.openxmlformats.org/officeDocument/2006/relationships/hyperlink" Target="https://www.gem-paints.com" TargetMode="External"/><Relationship Id="rId78" Type="http://schemas.openxmlformats.org/officeDocument/2006/relationships/hyperlink" Target="https://www.gdcgroup.in" TargetMode="External"/><Relationship Id="rId71" Type="http://schemas.openxmlformats.org/officeDocument/2006/relationships/hyperlink" Target="https://www.engichem.co.in" TargetMode="External"/><Relationship Id="rId70" Type="http://schemas.openxmlformats.org/officeDocument/2006/relationships/hyperlink" Target="https://www.eastman.com" TargetMode="External"/><Relationship Id="rId139" Type="http://schemas.openxmlformats.org/officeDocument/2006/relationships/hyperlink" Target="https://www.munzing.com" TargetMode="External"/><Relationship Id="rId138" Type="http://schemas.openxmlformats.org/officeDocument/2006/relationships/hyperlink" Target="https://www.multicoats.com" TargetMode="External"/><Relationship Id="rId137" Type="http://schemas.openxmlformats.org/officeDocument/2006/relationships/hyperlink" Target="https://www.mrfmail.com" TargetMode="External"/><Relationship Id="rId132" Type="http://schemas.openxmlformats.org/officeDocument/2006/relationships/hyperlink" Target="https://www.mercuryind.com" TargetMode="External"/><Relationship Id="rId131" Type="http://schemas.openxmlformats.org/officeDocument/2006/relationships/hyperlink" Target="https://www.melzerspeciality.com" TargetMode="External"/><Relationship Id="rId130" Type="http://schemas.openxmlformats.org/officeDocument/2006/relationships/hyperlink" Target="https://www.mehtapetro.com" TargetMode="External"/><Relationship Id="rId136" Type="http://schemas.openxmlformats.org/officeDocument/2006/relationships/hyperlink" Target="https://www.mpdyechem.com" TargetMode="External"/><Relationship Id="rId135" Type="http://schemas.openxmlformats.org/officeDocument/2006/relationships/hyperlink" Target="https://www.monarchpaint.com" TargetMode="External"/><Relationship Id="rId134" Type="http://schemas.openxmlformats.org/officeDocument/2006/relationships/hyperlink" Target="https://www.mibi.in" TargetMode="External"/><Relationship Id="rId133" Type="http://schemas.openxmlformats.org/officeDocument/2006/relationships/hyperlink" Target="https://www.micas.co.in" TargetMode="External"/><Relationship Id="rId62" Type="http://schemas.openxmlformats.org/officeDocument/2006/relationships/hyperlink" Target="https://www.crestapaints.co.in" TargetMode="External"/><Relationship Id="rId61" Type="http://schemas.openxmlformats.org/officeDocument/2006/relationships/hyperlink" Target="https://www.crestcomposites.com" TargetMode="External"/><Relationship Id="rId64" Type="http://schemas.openxmlformats.org/officeDocument/2006/relationships/hyperlink" Target="https://www.drcresins.com" TargetMode="External"/><Relationship Id="rId63" Type="http://schemas.openxmlformats.org/officeDocument/2006/relationships/hyperlink" Target="https://www.croda.com" TargetMode="External"/><Relationship Id="rId66" Type="http://schemas.openxmlformats.org/officeDocument/2006/relationships/hyperlink" Target="https://www.dic-global.com" TargetMode="External"/><Relationship Id="rId172" Type="http://schemas.openxmlformats.org/officeDocument/2006/relationships/hyperlink" Target="https://www.raveshia.com" TargetMode="External"/><Relationship Id="rId65" Type="http://schemas.openxmlformats.org/officeDocument/2006/relationships/hyperlink" Target="https://www.dagaglobal.com" TargetMode="External"/><Relationship Id="rId171" Type="http://schemas.openxmlformats.org/officeDocument/2006/relationships/hyperlink" Target="https://www.ratnakaresins.com" TargetMode="External"/><Relationship Id="rId68" Type="http://schemas.openxmlformats.org/officeDocument/2006/relationships/hyperlink" Target="https://www.maxpaints.in" TargetMode="External"/><Relationship Id="rId170" Type="http://schemas.openxmlformats.org/officeDocument/2006/relationships/hyperlink" Target="https://www.rajasthanbarytes.com" TargetMode="External"/><Relationship Id="rId67" Type="http://schemas.openxmlformats.org/officeDocument/2006/relationships/hyperlink" Target="https://www.dow.com" TargetMode="External"/><Relationship Id="rId60" Type="http://schemas.openxmlformats.org/officeDocument/2006/relationships/hyperlink" Target="https://www.cosmoschemicals.com" TargetMode="External"/><Relationship Id="rId165" Type="http://schemas.openxmlformats.org/officeDocument/2006/relationships/hyperlink" Target="https://www.flixopaints.com" TargetMode="External"/><Relationship Id="rId69" Type="http://schemas.openxmlformats.org/officeDocument/2006/relationships/hyperlink" Target="https://www.dwelldecor.in" TargetMode="External"/><Relationship Id="rId164" Type="http://schemas.openxmlformats.org/officeDocument/2006/relationships/hyperlink" Target="https://www.hrjohnsonindia.com" TargetMode="External"/><Relationship Id="rId163" Type="http://schemas.openxmlformats.org/officeDocument/2006/relationships/hyperlink" Target="https://www.premiumcoatingsindia.com" TargetMode="External"/><Relationship Id="rId162" Type="http://schemas.openxmlformats.org/officeDocument/2006/relationships/hyperlink" Target="https://www.prakashchemicals.com" TargetMode="External"/><Relationship Id="rId169" Type="http://schemas.openxmlformats.org/officeDocument/2006/relationships/hyperlink" Target="https://www.rrpaints.com" TargetMode="External"/><Relationship Id="rId168" Type="http://schemas.openxmlformats.org/officeDocument/2006/relationships/hyperlink" Target="https://www.rnagardas.com" TargetMode="External"/><Relationship Id="rId167" Type="http://schemas.openxmlformats.org/officeDocument/2006/relationships/hyperlink" Target="https://www.rchemine.com" TargetMode="External"/><Relationship Id="rId166" Type="http://schemas.openxmlformats.org/officeDocument/2006/relationships/hyperlink" Target="https://www.punjabpaint.co.uk" TargetMode="External"/><Relationship Id="rId51" Type="http://schemas.openxmlformats.org/officeDocument/2006/relationships/hyperlink" Target="https://www.chemtechindia.net" TargetMode="External"/><Relationship Id="rId50" Type="http://schemas.openxmlformats.org/officeDocument/2006/relationships/hyperlink" Target="https://www.chemoindia.com" TargetMode="External"/><Relationship Id="rId53" Type="http://schemas.openxmlformats.org/officeDocument/2006/relationships/hyperlink" Target="https://www.cmpindia.net" TargetMode="External"/><Relationship Id="rId52" Type="http://schemas.openxmlformats.org/officeDocument/2006/relationships/hyperlink" Target="https://www.chromaflo.com" TargetMode="External"/><Relationship Id="rId55" Type="http://schemas.openxmlformats.org/officeDocument/2006/relationships/hyperlink" Target="https://www.clariant.com" TargetMode="External"/><Relationship Id="rId161" Type="http://schemas.openxmlformats.org/officeDocument/2006/relationships/hyperlink" Target="https://www.ppgasianpaints.com" TargetMode="External"/><Relationship Id="rId54" Type="http://schemas.openxmlformats.org/officeDocument/2006/relationships/hyperlink" Target="https://www.clariant.com" TargetMode="External"/><Relationship Id="rId160" Type="http://schemas.openxmlformats.org/officeDocument/2006/relationships/hyperlink" Target="https://www.porwals.co.in" TargetMode="External"/><Relationship Id="rId57" Type="http://schemas.openxmlformats.org/officeDocument/2006/relationships/hyperlink" Target="https://www.contipaints.com" TargetMode="External"/><Relationship Id="rId56" Type="http://schemas.openxmlformats.org/officeDocument/2006/relationships/hyperlink" Target="https://www.wecocbc.com" TargetMode="External"/><Relationship Id="rId159" Type="http://schemas.openxmlformats.org/officeDocument/2006/relationships/hyperlink" Target="https://www.popularpaints.com" TargetMode="External"/><Relationship Id="rId59" Type="http://schemas.openxmlformats.org/officeDocument/2006/relationships/hyperlink" Target="https://www.coromandelpaints.in" TargetMode="External"/><Relationship Id="rId154" Type="http://schemas.openxmlformats.org/officeDocument/2006/relationships/hyperlink" Target="https://www.paxgroup.in" TargetMode="External"/><Relationship Id="rId58" Type="http://schemas.openxmlformats.org/officeDocument/2006/relationships/hyperlink" Target="https://www.corob.com" TargetMode="External"/><Relationship Id="rId153" Type="http://schemas.openxmlformats.org/officeDocument/2006/relationships/hyperlink" Target="https://www.pispl.in" TargetMode="External"/><Relationship Id="rId152" Type="http://schemas.openxmlformats.org/officeDocument/2006/relationships/hyperlink" Target="https://www.parenterprise.com" TargetMode="External"/><Relationship Id="rId151" Type="http://schemas.openxmlformats.org/officeDocument/2006/relationships/hyperlink" Target="https://www.paladinchemicals.com" TargetMode="External"/><Relationship Id="rId158" Type="http://schemas.openxmlformats.org/officeDocument/2006/relationships/hyperlink" Target="https://www.pidilite.com" TargetMode="External"/><Relationship Id="rId157" Type="http://schemas.openxmlformats.org/officeDocument/2006/relationships/hyperlink" Target="https://www.peter-lacke.com" TargetMode="External"/><Relationship Id="rId156" Type="http://schemas.openxmlformats.org/officeDocument/2006/relationships/hyperlink" Target="https://www.perstorp.com" TargetMode="External"/><Relationship Id="rId155" Type="http://schemas.openxmlformats.org/officeDocument/2006/relationships/hyperlink" Target="https://www.peekay.co.in" TargetMode="External"/><Relationship Id="rId107" Type="http://schemas.openxmlformats.org/officeDocument/2006/relationships/hyperlink" Target="https://www.jsrchemicals.com" TargetMode="External"/><Relationship Id="rId228" Type="http://schemas.openxmlformats.org/officeDocument/2006/relationships/hyperlink" Target="https://www.voxco.in" TargetMode="External"/><Relationship Id="rId106" Type="http://schemas.openxmlformats.org/officeDocument/2006/relationships/hyperlink" Target="https://www.jotun.com" TargetMode="External"/><Relationship Id="rId227" Type="http://schemas.openxmlformats.org/officeDocument/2006/relationships/hyperlink" Target="https://www.visen.net" TargetMode="External"/><Relationship Id="rId105" Type="http://schemas.openxmlformats.org/officeDocument/2006/relationships/hyperlink" Target="https://www.jolly.in" TargetMode="External"/><Relationship Id="rId226" Type="http://schemas.openxmlformats.org/officeDocument/2006/relationships/hyperlink" Target="https://www.virgopaints.com" TargetMode="External"/><Relationship Id="rId104" Type="http://schemas.openxmlformats.org/officeDocument/2006/relationships/hyperlink" Target="https://www.jkpminerals.com" TargetMode="External"/><Relationship Id="rId225" Type="http://schemas.openxmlformats.org/officeDocument/2006/relationships/hyperlink" Target="https://www.vimalagencies.net" TargetMode="External"/><Relationship Id="rId109" Type="http://schemas.openxmlformats.org/officeDocument/2006/relationships/hyperlink" Target="https://www.kljindia.com" TargetMode="External"/><Relationship Id="rId108" Type="http://schemas.openxmlformats.org/officeDocument/2006/relationships/hyperlink" Target="https://www.jsw.in" TargetMode="External"/><Relationship Id="rId229" Type="http://schemas.openxmlformats.org/officeDocument/2006/relationships/hyperlink" Target="https://www.weilburger.com" TargetMode="External"/><Relationship Id="rId220" Type="http://schemas.openxmlformats.org/officeDocument/2006/relationships/hyperlink" Target="https://www.varnapaints.com" TargetMode="External"/><Relationship Id="rId103" Type="http://schemas.openxmlformats.org/officeDocument/2006/relationships/hyperlink" Target="https://www.jkcement.com" TargetMode="External"/><Relationship Id="rId224" Type="http://schemas.openxmlformats.org/officeDocument/2006/relationships/hyperlink" Target="https://www.vigneswarapaints.com" TargetMode="External"/><Relationship Id="rId102" Type="http://schemas.openxmlformats.org/officeDocument/2006/relationships/hyperlink" Target="https://www.jnpaints.com" TargetMode="External"/><Relationship Id="rId223" Type="http://schemas.openxmlformats.org/officeDocument/2006/relationships/hyperlink" Target="https://www.victoragencies.com" TargetMode="External"/><Relationship Id="rId101" Type="http://schemas.openxmlformats.org/officeDocument/2006/relationships/hyperlink" Target="https://www.jaigroup.com" TargetMode="External"/><Relationship Id="rId222" Type="http://schemas.openxmlformats.org/officeDocument/2006/relationships/hyperlink" Target="https://www.vibrant.cc" TargetMode="External"/><Relationship Id="rId100" Type="http://schemas.openxmlformats.org/officeDocument/2006/relationships/hyperlink" Target="https://www.jpinternational.in" TargetMode="External"/><Relationship Id="rId221" Type="http://schemas.openxmlformats.org/officeDocument/2006/relationships/hyperlink" Target="https://www.venuspetrochem.com" TargetMode="External"/><Relationship Id="rId217" Type="http://schemas.openxmlformats.org/officeDocument/2006/relationships/hyperlink" Target="https://www.uniquesc.in" TargetMode="External"/><Relationship Id="rId216" Type="http://schemas.openxmlformats.org/officeDocument/2006/relationships/hyperlink" Target="https://www.uniformsynthetics.com" TargetMode="External"/><Relationship Id="rId215" Type="http://schemas.openxmlformats.org/officeDocument/2006/relationships/hyperlink" Target="https://www.arxada.com" TargetMode="External"/><Relationship Id="rId214" Type="http://schemas.openxmlformats.org/officeDocument/2006/relationships/hyperlink" Target="https://www.titanpaints.in" TargetMode="External"/><Relationship Id="rId219" Type="http://schemas.openxmlformats.org/officeDocument/2006/relationships/hyperlink" Target="https://www.vvtitanium.in" TargetMode="External"/><Relationship Id="rId218" Type="http://schemas.openxmlformats.org/officeDocument/2006/relationships/hyperlink" Target="https://www.ushacommercialcorporation.com" TargetMode="External"/><Relationship Id="rId213" Type="http://schemas.openxmlformats.org/officeDocument/2006/relationships/hyperlink" Target="https://www.tipcoengineering.com" TargetMode="External"/><Relationship Id="rId212" Type="http://schemas.openxmlformats.org/officeDocument/2006/relationships/hyperlink" Target="https://www.tatapigments.co.in" TargetMode="External"/><Relationship Id="rId211" Type="http://schemas.openxmlformats.org/officeDocument/2006/relationships/hyperlink" Target="https://www.mepco.co.in" TargetMode="External"/><Relationship Id="rId210" Type="http://schemas.openxmlformats.org/officeDocument/2006/relationships/hyperlink" Target="https://www.kmml.com" TargetMode="External"/><Relationship Id="rId129" Type="http://schemas.openxmlformats.org/officeDocument/2006/relationships/hyperlink" Target="https://www.marudharpolymers.co.in" TargetMode="External"/><Relationship Id="rId128" Type="http://schemas.openxmlformats.org/officeDocument/2006/relationships/hyperlink" Target="https://www.mankiewicz.com" TargetMode="External"/><Relationship Id="rId127" Type="http://schemas.openxmlformats.org/officeDocument/2006/relationships/hyperlink" Target="https://www.indiammc.com" TargetMode="External"/><Relationship Id="rId126" Type="http://schemas.openxmlformats.org/officeDocument/2006/relationships/hyperlink" Target="https://www.manikamoulds.com" TargetMode="External"/><Relationship Id="rId121" Type="http://schemas.openxmlformats.org/officeDocument/2006/relationships/hyperlink" Target="https://www.kwalichem.com" TargetMode="External"/><Relationship Id="rId120" Type="http://schemas.openxmlformats.org/officeDocument/2006/relationships/hyperlink" Target="https://www.kunalmicrons.com" TargetMode="External"/><Relationship Id="rId125" Type="http://schemas.openxmlformats.org/officeDocument/2006/relationships/hyperlink" Target="https://www.maldeepindia.com" TargetMode="External"/><Relationship Id="rId124" Type="http://schemas.openxmlformats.org/officeDocument/2006/relationships/hyperlink" Target="https://www.mschemicals.in" TargetMode="External"/><Relationship Id="rId123" Type="http://schemas.openxmlformats.org/officeDocument/2006/relationships/hyperlink" Target="https://www.lintaspackaging.com" TargetMode="External"/><Relationship Id="rId122" Type="http://schemas.openxmlformats.org/officeDocument/2006/relationships/hyperlink" Target="https://www.lanxess.com" TargetMode="External"/><Relationship Id="rId95" Type="http://schemas.openxmlformats.org/officeDocument/2006/relationships/hyperlink" Target="https://www.indiaglycols.com" TargetMode="External"/><Relationship Id="rId94" Type="http://schemas.openxmlformats.org/officeDocument/2006/relationships/hyperlink" Target="https://www.idexcorp.com" TargetMode="External"/><Relationship Id="rId97" Type="http://schemas.openxmlformats.org/officeDocument/2006/relationships/hyperlink" Target="https://www.indofil.com" TargetMode="External"/><Relationship Id="rId96" Type="http://schemas.openxmlformats.org/officeDocument/2006/relationships/hyperlink" Target="https://www.indigopaints.com" TargetMode="External"/><Relationship Id="rId99" Type="http://schemas.openxmlformats.org/officeDocument/2006/relationships/hyperlink" Target="https://www.jkprotomax.com" TargetMode="External"/><Relationship Id="rId98" Type="http://schemas.openxmlformats.org/officeDocument/2006/relationships/hyperlink" Target="https://www.jkpaints.com" TargetMode="External"/><Relationship Id="rId91" Type="http://schemas.openxmlformats.org/officeDocument/2006/relationships/hyperlink" Target="https://www.hindusthan.co.in" TargetMode="External"/><Relationship Id="rId90" Type="http://schemas.openxmlformats.org/officeDocument/2006/relationships/hyperlink" Target="https://www.hindustantin.co.in" TargetMode="External"/><Relationship Id="rId93" Type="http://schemas.openxmlformats.org/officeDocument/2006/relationships/hyperlink" Target="https://www.indiadyechem.com" TargetMode="External"/><Relationship Id="rId92" Type="http://schemas.openxmlformats.org/officeDocument/2006/relationships/hyperlink" Target="https://www.hitechgroup.com" TargetMode="External"/><Relationship Id="rId118" Type="http://schemas.openxmlformats.org/officeDocument/2006/relationships/hyperlink" Target="https://www.kpl.co.in" TargetMode="External"/><Relationship Id="rId117" Type="http://schemas.openxmlformats.org/officeDocument/2006/relationships/hyperlink" Target="https://www.klueber.com" TargetMode="External"/><Relationship Id="rId116" Type="http://schemas.openxmlformats.org/officeDocument/2006/relationships/hyperlink" Target="https://www.khushbooscientific.com" TargetMode="External"/><Relationship Id="rId115" Type="http://schemas.openxmlformats.org/officeDocument/2006/relationships/hyperlink" Target="https://www.karnapaints.com" TargetMode="External"/><Relationship Id="rId119" Type="http://schemas.openxmlformats.org/officeDocument/2006/relationships/hyperlink" Target="https://www.krishnaenterprise.org" TargetMode="External"/><Relationship Id="rId110" Type="http://schemas.openxmlformats.org/officeDocument/2006/relationships/hyperlink" Target="https://www.musclerox.com" TargetMode="External"/><Relationship Id="rId231" Type="http://schemas.openxmlformats.org/officeDocument/2006/relationships/drawing" Target="../drawings/drawing18.xml"/><Relationship Id="rId230" Type="http://schemas.openxmlformats.org/officeDocument/2006/relationships/hyperlink" Target="https://www.iscpl.in" TargetMode="External"/><Relationship Id="rId114" Type="http://schemas.openxmlformats.org/officeDocument/2006/relationships/hyperlink" Target="https://www.kapci.co.in" TargetMode="External"/><Relationship Id="rId113" Type="http://schemas.openxmlformats.org/officeDocument/2006/relationships/hyperlink" Target="https://www.nerolac.com" TargetMode="External"/><Relationship Id="rId112" Type="http://schemas.openxmlformats.org/officeDocument/2006/relationships/hyperlink" Target="https://www.kamdhenulimited.com" TargetMode="External"/><Relationship Id="rId111" Type="http://schemas.openxmlformats.org/officeDocument/2006/relationships/hyperlink" Target="https://www.kamdhenulimited.com" TargetMode="External"/><Relationship Id="rId206" Type="http://schemas.openxmlformats.org/officeDocument/2006/relationships/hyperlink" Target="https://www.svdpinechem.com" TargetMode="External"/><Relationship Id="rId205" Type="http://schemas.openxmlformats.org/officeDocument/2006/relationships/hyperlink" Target="https://www.suryacolours.com" TargetMode="External"/><Relationship Id="rId204" Type="http://schemas.openxmlformats.org/officeDocument/2006/relationships/hyperlink" Target="https://www.surfacepaints.com" TargetMode="External"/><Relationship Id="rId203" Type="http://schemas.openxmlformats.org/officeDocument/2006/relationships/hyperlink" Target="https://www.supermint.in" TargetMode="External"/><Relationship Id="rId209" Type="http://schemas.openxmlformats.org/officeDocument/2006/relationships/hyperlink" Target="https://www.chemours.com" TargetMode="External"/><Relationship Id="rId208" Type="http://schemas.openxmlformats.org/officeDocument/2006/relationships/hyperlink" Target="https://www.tarakchemicals.com" TargetMode="External"/><Relationship Id="rId207" Type="http://schemas.openxmlformats.org/officeDocument/2006/relationships/hyperlink" Target="https://www.taralac.com" TargetMode="External"/><Relationship Id="rId202" Type="http://schemas.openxmlformats.org/officeDocument/2006/relationships/hyperlink" Target="https://www.sunshieldchemicals.com" TargetMode="External"/><Relationship Id="rId201" Type="http://schemas.openxmlformats.org/officeDocument/2006/relationships/hyperlink" Target="https://www.sunlacpaints.com" TargetMode="External"/><Relationship Id="rId200" Type="http://schemas.openxmlformats.org/officeDocument/2006/relationships/hyperlink" Target="https://www.sudarshan.com"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cel.co.in" TargetMode="External"/><Relationship Id="rId190" Type="http://schemas.openxmlformats.org/officeDocument/2006/relationships/hyperlink" Target="https://www.sohandyechem.com" TargetMode="External"/><Relationship Id="rId42" Type="http://schemas.openxmlformats.org/officeDocument/2006/relationships/hyperlink" Target="https://www.carbolineindia.com" TargetMode="External"/><Relationship Id="rId41" Type="http://schemas.openxmlformats.org/officeDocument/2006/relationships/hyperlink" Target="https://www.cjshahgroup.com" TargetMode="External"/><Relationship Id="rId44" Type="http://schemas.openxmlformats.org/officeDocument/2006/relationships/hyperlink" Target="https://cartercon.com" TargetMode="External"/><Relationship Id="rId194" Type="http://schemas.openxmlformats.org/officeDocument/2006/relationships/hyperlink" Target="https://www.southfieldcoatings.com" TargetMode="External"/><Relationship Id="rId43" Type="http://schemas.openxmlformats.org/officeDocument/2006/relationships/hyperlink" Target="https://www.cardolite.com" TargetMode="External"/><Relationship Id="rId193" Type="http://schemas.openxmlformats.org/officeDocument/2006/relationships/hyperlink" Target="https://www.soujanya.com" TargetMode="External"/><Relationship Id="rId46" Type="http://schemas.openxmlformats.org/officeDocument/2006/relationships/hyperlink" Target="https://www.caplglobal.com" TargetMode="External"/><Relationship Id="rId192" Type="http://schemas.openxmlformats.org/officeDocument/2006/relationships/hyperlink" Target="https://www.somugroup.com" TargetMode="External"/><Relationship Id="rId45" Type="http://schemas.openxmlformats.org/officeDocument/2006/relationships/hyperlink" Target="https://www.celanese.com" TargetMode="External"/><Relationship Id="rId191" Type="http://schemas.openxmlformats.org/officeDocument/2006/relationships/hyperlink" Target="https://www.solopaints.com" TargetMode="External"/><Relationship Id="rId48" Type="http://schemas.openxmlformats.org/officeDocument/2006/relationships/hyperlink" Target="https://www.chemi.in" TargetMode="External"/><Relationship Id="rId187" Type="http://schemas.openxmlformats.org/officeDocument/2006/relationships/hyperlink" Target="https://www.singhania-group.com" TargetMode="External"/><Relationship Id="rId47" Type="http://schemas.openxmlformats.org/officeDocument/2006/relationships/hyperlink" Target="https://www.singhaniagroup.com" TargetMode="External"/><Relationship Id="rId186" Type="http://schemas.openxmlformats.org/officeDocument/2006/relationships/hyperlink" Target="https://www.shreeramminerals.com" TargetMode="External"/><Relationship Id="rId185" Type="http://schemas.openxmlformats.org/officeDocument/2006/relationships/hyperlink" Target="https://www.shivagroup.co.in" TargetMode="External"/><Relationship Id="rId49" Type="http://schemas.openxmlformats.org/officeDocument/2006/relationships/hyperlink" Target="https://www.chemilite.com" TargetMode="External"/><Relationship Id="rId184" Type="http://schemas.openxmlformats.org/officeDocument/2006/relationships/hyperlink" Target="https://www.sheenlac.in" TargetMode="External"/><Relationship Id="rId189" Type="http://schemas.openxmlformats.org/officeDocument/2006/relationships/hyperlink" Target="https://www.mehtagroup.com" TargetMode="External"/><Relationship Id="rId188" Type="http://schemas.openxmlformats.org/officeDocument/2006/relationships/hyperlink" Target="https://www.sleen.org" TargetMode="External"/><Relationship Id="rId31" Type="http://schemas.openxmlformats.org/officeDocument/2006/relationships/hyperlink" Target="https://www.axalta.com" TargetMode="External"/><Relationship Id="rId30" Type="http://schemas.openxmlformats.org/officeDocument/2006/relationships/hyperlink" Target="https://www.aurumchem.com" TargetMode="External"/><Relationship Id="rId33" Type="http://schemas.openxmlformats.org/officeDocument/2006/relationships/hyperlink" Target="https://www.basf.com" TargetMode="External"/><Relationship Id="rId183" Type="http://schemas.openxmlformats.org/officeDocument/2006/relationships/hyperlink" Target="https://www.shalimarpaints.com" TargetMode="External"/><Relationship Id="rId32" Type="http://schemas.openxmlformats.org/officeDocument/2006/relationships/hyperlink" Target="https://www.shroffinc.org" TargetMode="External"/><Relationship Id="rId182" Type="http://schemas.openxmlformats.org/officeDocument/2006/relationships/hyperlink" Target="https://www.mineral4u.in" TargetMode="External"/><Relationship Id="rId35" Type="http://schemas.openxmlformats.org/officeDocument/2006/relationships/hyperlink" Target="https://www.bergerhesse.com" TargetMode="External"/><Relationship Id="rId181" Type="http://schemas.openxmlformats.org/officeDocument/2006/relationships/hyperlink" Target="https://www.saboocoatings.com" TargetMode="External"/><Relationship Id="rId34" Type="http://schemas.openxmlformats.org/officeDocument/2006/relationships/hyperlink" Target="https://www.beckers-group.com" TargetMode="External"/><Relationship Id="rId180" Type="http://schemas.openxmlformats.org/officeDocument/2006/relationships/hyperlink" Target="https://www.nationalpaints.com" TargetMode="External"/><Relationship Id="rId37" Type="http://schemas.openxmlformats.org/officeDocument/2006/relationships/hyperlink" Target="https://www.bharatsolvent.com" TargetMode="External"/><Relationship Id="rId176" Type="http://schemas.openxmlformats.org/officeDocument/2006/relationships/hyperlink" Target="https://www.saiper.com" TargetMode="External"/><Relationship Id="rId36" Type="http://schemas.openxmlformats.org/officeDocument/2006/relationships/hyperlink" Target="https://www.bergerpaints.com" TargetMode="External"/><Relationship Id="rId175" Type="http://schemas.openxmlformats.org/officeDocument/2006/relationships/hyperlink" Target="https://www.rohnish.net" TargetMode="External"/><Relationship Id="rId39" Type="http://schemas.openxmlformats.org/officeDocument/2006/relationships/hyperlink" Target="https://britexenterprises.info" TargetMode="External"/><Relationship Id="rId174" Type="http://schemas.openxmlformats.org/officeDocument/2006/relationships/hyperlink" Target="https://www.riotech.in" TargetMode="External"/><Relationship Id="rId38" Type="http://schemas.openxmlformats.org/officeDocument/2006/relationships/hyperlink" Target="https://www.blowpack.in" TargetMode="External"/><Relationship Id="rId173" Type="http://schemas.openxmlformats.org/officeDocument/2006/relationships/hyperlink" Target="https://www.resplast.com" TargetMode="External"/><Relationship Id="rId179" Type="http://schemas.openxmlformats.org/officeDocument/2006/relationships/hyperlink" Target="https://www.sphindia.com" TargetMode="External"/><Relationship Id="rId178" Type="http://schemas.openxmlformats.org/officeDocument/2006/relationships/hyperlink" Target="https://www.sanitized.com" TargetMode="External"/><Relationship Id="rId177" Type="http://schemas.openxmlformats.org/officeDocument/2006/relationships/hyperlink" Target="https://www.samriddhiint.com" TargetMode="External"/><Relationship Id="rId20" Type="http://schemas.openxmlformats.org/officeDocument/2006/relationships/hyperlink" Target="https://www.ashapenncolor.com" TargetMode="External"/><Relationship Id="rId22" Type="http://schemas.openxmlformats.org/officeDocument/2006/relationships/hyperlink" Target="https://www.ashland.com" TargetMode="External"/><Relationship Id="rId21" Type="http://schemas.openxmlformats.org/officeDocument/2006/relationships/hyperlink" Target="https://www.ashapura.com" TargetMode="External"/><Relationship Id="rId24" Type="http://schemas.openxmlformats.org/officeDocument/2006/relationships/hyperlink" Target="https://www.asianpaints.com" TargetMode="External"/><Relationship Id="rId23" Type="http://schemas.openxmlformats.org/officeDocument/2006/relationships/hyperlink" Target="https://www.ashokminerals.com" TargetMode="External"/><Relationship Id="rId26" Type="http://schemas.openxmlformats.org/officeDocument/2006/relationships/hyperlink" Target="https://www.asianpaintsppg.com" TargetMode="External"/><Relationship Id="rId25" Type="http://schemas.openxmlformats.org/officeDocument/2006/relationships/hyperlink" Target="https://www.asianpaints.com" TargetMode="External"/><Relationship Id="rId28" Type="http://schemas.openxmlformats.org/officeDocument/2006/relationships/hyperlink" Target="https://www.golcha.com" TargetMode="External"/><Relationship Id="rId27" Type="http://schemas.openxmlformats.org/officeDocument/2006/relationships/hyperlink" Target="https://www.gdcgroup.in" TargetMode="External"/><Relationship Id="rId29" Type="http://schemas.openxmlformats.org/officeDocument/2006/relationships/hyperlink" Target="https://www.atulpolychem.com" TargetMode="External"/><Relationship Id="rId11" Type="http://schemas.openxmlformats.org/officeDocument/2006/relationships/hyperlink" Target="https://www.anupampaints.com" TargetMode="External"/><Relationship Id="rId10" Type="http://schemas.openxmlformats.org/officeDocument/2006/relationships/hyperlink" Target="https://www.anshikapolysurf.com" TargetMode="External"/><Relationship Id="rId13" Type="http://schemas.openxmlformats.org/officeDocument/2006/relationships/hyperlink" Target="https://www.anupamproducts.com" TargetMode="External"/><Relationship Id="rId12" Type="http://schemas.openxmlformats.org/officeDocument/2006/relationships/hyperlink" Target="https://www.anupampaints.com" TargetMode="External"/><Relationship Id="rId15" Type="http://schemas.openxmlformats.org/officeDocument/2006/relationships/hyperlink" Target="https://www.apcotex.com" TargetMode="External"/><Relationship Id="rId198" Type="http://schemas.openxmlformats.org/officeDocument/2006/relationships/hyperlink" Target="https://www.sterlingaux.com" TargetMode="External"/><Relationship Id="rId14" Type="http://schemas.openxmlformats.org/officeDocument/2006/relationships/hyperlink" Target="https://www.anuradha.co.in" TargetMode="External"/><Relationship Id="rId197" Type="http://schemas.openxmlformats.org/officeDocument/2006/relationships/hyperlink" Target="https://www.shyamsteel.com" TargetMode="External"/><Relationship Id="rId17" Type="http://schemas.openxmlformats.org/officeDocument/2006/relationships/hyperlink" Target="https://www.angus.com" TargetMode="External"/><Relationship Id="rId196" Type="http://schemas.openxmlformats.org/officeDocument/2006/relationships/hyperlink" Target="https://www.srishtiresins.com" TargetMode="External"/><Relationship Id="rId16" Type="http://schemas.openxmlformats.org/officeDocument/2006/relationships/hyperlink" Target="https://www.apollopaintsindia.com" TargetMode="External"/><Relationship Id="rId195" Type="http://schemas.openxmlformats.org/officeDocument/2006/relationships/hyperlink" Target="https://www.spoly.net" TargetMode="External"/><Relationship Id="rId19" Type="http://schemas.openxmlformats.org/officeDocument/2006/relationships/hyperlink" Target="https://www.aryannchem.com" TargetMode="External"/><Relationship Id="rId18" Type="http://schemas.openxmlformats.org/officeDocument/2006/relationships/hyperlink" Target="https://www.arvind.com" TargetMode="External"/><Relationship Id="rId199" Type="http://schemas.openxmlformats.org/officeDocument/2006/relationships/hyperlink" Target="https://www.stratafoam.com" TargetMode="External"/><Relationship Id="rId84" Type="http://schemas.openxmlformats.org/officeDocument/2006/relationships/hyperlink" Target="https://www.adityabirla.com" TargetMode="External"/><Relationship Id="rId83" Type="http://schemas.openxmlformats.org/officeDocument/2006/relationships/hyperlink" Target="https://www.grandpolycoats.com" TargetMode="External"/><Relationship Id="rId86" Type="http://schemas.openxmlformats.org/officeDocument/2006/relationships/hyperlink" Target="https://www.hdmicrons.com" TargetMode="External"/><Relationship Id="rId85" Type="http://schemas.openxmlformats.org/officeDocument/2006/relationships/hyperlink" Target="https://www.growel.com" TargetMode="External"/><Relationship Id="rId88" Type="http://schemas.openxmlformats.org/officeDocument/2006/relationships/hyperlink" Target="https://www.heubach.com" TargetMode="External"/><Relationship Id="rId150" Type="http://schemas.openxmlformats.org/officeDocument/2006/relationships/hyperlink" Target="https://www.padmavatiexpochem.com" TargetMode="External"/><Relationship Id="rId87" Type="http://schemas.openxmlformats.org/officeDocument/2006/relationships/hyperlink" Target="https://www.hroc.in" TargetMode="External"/><Relationship Id="rId89" Type="http://schemas.openxmlformats.org/officeDocument/2006/relationships/hyperlink" Target="https://www.hrtresins.com" TargetMode="External"/><Relationship Id="rId80" Type="http://schemas.openxmlformats.org/officeDocument/2006/relationships/hyperlink" Target="https://www.geminipaints.com" TargetMode="External"/><Relationship Id="rId82" Type="http://schemas.openxmlformats.org/officeDocument/2006/relationships/hyperlink" Target="https://www.golchagroup.com" TargetMode="External"/><Relationship Id="rId81" Type="http://schemas.openxmlformats.org/officeDocument/2006/relationships/hyperlink" Target="https://www.goapaints.net" TargetMode="External"/><Relationship Id="rId1" Type="http://schemas.openxmlformats.org/officeDocument/2006/relationships/hyperlink" Target="https://www.20microns.com" TargetMode="External"/><Relationship Id="rId2" Type="http://schemas.openxmlformats.org/officeDocument/2006/relationships/hyperlink" Target="https://www.acropaints.com" TargetMode="External"/><Relationship Id="rId3" Type="http://schemas.openxmlformats.org/officeDocument/2006/relationships/hyperlink" Target="https://www.addisonspaints.com" TargetMode="External"/><Relationship Id="rId149" Type="http://schemas.openxmlformats.org/officeDocument/2006/relationships/hyperlink" Target="https://www.vinmar.com" TargetMode="External"/><Relationship Id="rId4" Type="http://schemas.openxmlformats.org/officeDocument/2006/relationships/hyperlink" Target="https://www.adekaindia.com" TargetMode="External"/><Relationship Id="rId148" Type="http://schemas.openxmlformats.org/officeDocument/2006/relationships/hyperlink" Target="https://www.organicasolutions.in" TargetMode="External"/><Relationship Id="rId9" Type="http://schemas.openxmlformats.org/officeDocument/2006/relationships/hyperlink" Target="https://www.ambahind.com" TargetMode="External"/><Relationship Id="rId143" Type="http://schemas.openxmlformats.org/officeDocument/2006/relationships/hyperlink" Target="https://www.nexonpaints.com" TargetMode="External"/><Relationship Id="rId142" Type="http://schemas.openxmlformats.org/officeDocument/2006/relationships/hyperlink" Target="https://www.navcoat.com" TargetMode="External"/><Relationship Id="rId141" Type="http://schemas.openxmlformats.org/officeDocument/2006/relationships/hyperlink" Target="https://www.narayanorganics.com" TargetMode="External"/><Relationship Id="rId140" Type="http://schemas.openxmlformats.org/officeDocument/2006/relationships/hyperlink" Target="https://www.musashipaint.com" TargetMode="External"/><Relationship Id="rId5" Type="http://schemas.openxmlformats.org/officeDocument/2006/relationships/hyperlink" Target="https://www.adherebonds.com" TargetMode="External"/><Relationship Id="rId147" Type="http://schemas.openxmlformats.org/officeDocument/2006/relationships/hyperlink" Target="https://www.omegaplasto.com" TargetMode="External"/><Relationship Id="rId6" Type="http://schemas.openxmlformats.org/officeDocument/2006/relationships/hyperlink" Target="https://agsar.net" TargetMode="External"/><Relationship Id="rId146" Type="http://schemas.openxmlformats.org/officeDocument/2006/relationships/hyperlink" Target="https://www.nouryon.com" TargetMode="External"/><Relationship Id="rId7" Type="http://schemas.openxmlformats.org/officeDocument/2006/relationships/hyperlink" Target="https://www.akrosssynthetics.com" TargetMode="External"/><Relationship Id="rId145" Type="http://schemas.openxmlformats.org/officeDocument/2006/relationships/hyperlink" Target="https://www.nipponpaint.co.in" TargetMode="External"/><Relationship Id="rId8" Type="http://schemas.openxmlformats.org/officeDocument/2006/relationships/hyperlink" Target="https://www.akzonobel.com" TargetMode="External"/><Relationship Id="rId144" Type="http://schemas.openxmlformats.org/officeDocument/2006/relationships/hyperlink" Target="https://www.niharikapaints.com" TargetMode="External"/><Relationship Id="rId73" Type="http://schemas.openxmlformats.org/officeDocument/2006/relationships/hyperlink" Target="https://corporate.evonik.com" TargetMode="External"/><Relationship Id="rId72" Type="http://schemas.openxmlformats.org/officeDocument/2006/relationships/hyperlink" Target="https://www.eurodec.in" TargetMode="External"/><Relationship Id="rId75" Type="http://schemas.openxmlformats.org/officeDocument/2006/relationships/hyperlink" Target="https://www.famousminerals.com" TargetMode="External"/><Relationship Id="rId74" Type="http://schemas.openxmlformats.org/officeDocument/2006/relationships/hyperlink" Target="https://www.fairmate.com" TargetMode="External"/><Relationship Id="rId77" Type="http://schemas.openxmlformats.org/officeDocument/2006/relationships/hyperlink" Target="https://www.gautamdyes.com" TargetMode="External"/><Relationship Id="rId76" Type="http://schemas.openxmlformats.org/officeDocument/2006/relationships/hyperlink" Target="https://www.xuriti.com" TargetMode="External"/><Relationship Id="rId79" Type="http://schemas.openxmlformats.org/officeDocument/2006/relationships/hyperlink" Target="https://www.gem-paints.com" TargetMode="External"/><Relationship Id="rId78" Type="http://schemas.openxmlformats.org/officeDocument/2006/relationships/hyperlink" Target="https://www.gdcgroup.in" TargetMode="External"/><Relationship Id="rId71" Type="http://schemas.openxmlformats.org/officeDocument/2006/relationships/hyperlink" Target="https://www.engichem.co.in" TargetMode="External"/><Relationship Id="rId70" Type="http://schemas.openxmlformats.org/officeDocument/2006/relationships/hyperlink" Target="https://www.eastman.com" TargetMode="External"/><Relationship Id="rId139" Type="http://schemas.openxmlformats.org/officeDocument/2006/relationships/hyperlink" Target="https://www.munzing.com" TargetMode="External"/><Relationship Id="rId138" Type="http://schemas.openxmlformats.org/officeDocument/2006/relationships/hyperlink" Target="https://www.multicoats.com" TargetMode="External"/><Relationship Id="rId137" Type="http://schemas.openxmlformats.org/officeDocument/2006/relationships/hyperlink" Target="https://www.mrfmail.com" TargetMode="External"/><Relationship Id="rId132" Type="http://schemas.openxmlformats.org/officeDocument/2006/relationships/hyperlink" Target="https://www.mercuryind.com" TargetMode="External"/><Relationship Id="rId131" Type="http://schemas.openxmlformats.org/officeDocument/2006/relationships/hyperlink" Target="https://www.melzerspeciality.com" TargetMode="External"/><Relationship Id="rId130" Type="http://schemas.openxmlformats.org/officeDocument/2006/relationships/hyperlink" Target="https://www.mehtapetro.com" TargetMode="External"/><Relationship Id="rId136" Type="http://schemas.openxmlformats.org/officeDocument/2006/relationships/hyperlink" Target="https://www.mpdyechem.com" TargetMode="External"/><Relationship Id="rId135" Type="http://schemas.openxmlformats.org/officeDocument/2006/relationships/hyperlink" Target="https://www.monarchpaint.com" TargetMode="External"/><Relationship Id="rId134" Type="http://schemas.openxmlformats.org/officeDocument/2006/relationships/hyperlink" Target="https://www.mibi.in" TargetMode="External"/><Relationship Id="rId133" Type="http://schemas.openxmlformats.org/officeDocument/2006/relationships/hyperlink" Target="https://www.micas.co.in" TargetMode="External"/><Relationship Id="rId62" Type="http://schemas.openxmlformats.org/officeDocument/2006/relationships/hyperlink" Target="https://www.crestapaints.co.in" TargetMode="External"/><Relationship Id="rId61" Type="http://schemas.openxmlformats.org/officeDocument/2006/relationships/hyperlink" Target="https://www.crestcomposites.com" TargetMode="External"/><Relationship Id="rId64" Type="http://schemas.openxmlformats.org/officeDocument/2006/relationships/hyperlink" Target="https://www.drcresins.com" TargetMode="External"/><Relationship Id="rId63" Type="http://schemas.openxmlformats.org/officeDocument/2006/relationships/hyperlink" Target="https://www.croda.com" TargetMode="External"/><Relationship Id="rId66" Type="http://schemas.openxmlformats.org/officeDocument/2006/relationships/hyperlink" Target="https://www.dic-global.com" TargetMode="External"/><Relationship Id="rId172" Type="http://schemas.openxmlformats.org/officeDocument/2006/relationships/hyperlink" Target="https://www.raveshia.com" TargetMode="External"/><Relationship Id="rId65" Type="http://schemas.openxmlformats.org/officeDocument/2006/relationships/hyperlink" Target="https://www.dagaglobal.com" TargetMode="External"/><Relationship Id="rId171" Type="http://schemas.openxmlformats.org/officeDocument/2006/relationships/hyperlink" Target="https://www.ratnakaresins.com" TargetMode="External"/><Relationship Id="rId68" Type="http://schemas.openxmlformats.org/officeDocument/2006/relationships/hyperlink" Target="https://www.maxpaints.in" TargetMode="External"/><Relationship Id="rId170" Type="http://schemas.openxmlformats.org/officeDocument/2006/relationships/hyperlink" Target="https://www.rajasthanbarytes.com" TargetMode="External"/><Relationship Id="rId67" Type="http://schemas.openxmlformats.org/officeDocument/2006/relationships/hyperlink" Target="https://www.dow.com" TargetMode="External"/><Relationship Id="rId60" Type="http://schemas.openxmlformats.org/officeDocument/2006/relationships/hyperlink" Target="https://www.cosmoschemicals.com" TargetMode="External"/><Relationship Id="rId165" Type="http://schemas.openxmlformats.org/officeDocument/2006/relationships/hyperlink" Target="https://www.flixopaints.com" TargetMode="External"/><Relationship Id="rId69" Type="http://schemas.openxmlformats.org/officeDocument/2006/relationships/hyperlink" Target="https://www.dwelldecor.in" TargetMode="External"/><Relationship Id="rId164" Type="http://schemas.openxmlformats.org/officeDocument/2006/relationships/hyperlink" Target="https://www.hrjohnsonindia.com" TargetMode="External"/><Relationship Id="rId163" Type="http://schemas.openxmlformats.org/officeDocument/2006/relationships/hyperlink" Target="https://www.premiumcoatingsindia.com" TargetMode="External"/><Relationship Id="rId162" Type="http://schemas.openxmlformats.org/officeDocument/2006/relationships/hyperlink" Target="https://www.prakashchemicals.com" TargetMode="External"/><Relationship Id="rId169" Type="http://schemas.openxmlformats.org/officeDocument/2006/relationships/hyperlink" Target="https://www.rrpaints.com" TargetMode="External"/><Relationship Id="rId168" Type="http://schemas.openxmlformats.org/officeDocument/2006/relationships/hyperlink" Target="https://www.rnagardas.com" TargetMode="External"/><Relationship Id="rId167" Type="http://schemas.openxmlformats.org/officeDocument/2006/relationships/hyperlink" Target="https://www.rchemine.com" TargetMode="External"/><Relationship Id="rId166" Type="http://schemas.openxmlformats.org/officeDocument/2006/relationships/hyperlink" Target="https://www.punjabpaint.co.uk" TargetMode="External"/><Relationship Id="rId51" Type="http://schemas.openxmlformats.org/officeDocument/2006/relationships/hyperlink" Target="https://www.chemtechindia.net" TargetMode="External"/><Relationship Id="rId50" Type="http://schemas.openxmlformats.org/officeDocument/2006/relationships/hyperlink" Target="https://www.chemoindia.com" TargetMode="External"/><Relationship Id="rId53" Type="http://schemas.openxmlformats.org/officeDocument/2006/relationships/hyperlink" Target="https://www.cmpindia.net" TargetMode="External"/><Relationship Id="rId52" Type="http://schemas.openxmlformats.org/officeDocument/2006/relationships/hyperlink" Target="https://www.chromaflo.com" TargetMode="External"/><Relationship Id="rId55" Type="http://schemas.openxmlformats.org/officeDocument/2006/relationships/hyperlink" Target="https://www.clariant.com" TargetMode="External"/><Relationship Id="rId161" Type="http://schemas.openxmlformats.org/officeDocument/2006/relationships/hyperlink" Target="https://www.ppgasianpaints.com" TargetMode="External"/><Relationship Id="rId54" Type="http://schemas.openxmlformats.org/officeDocument/2006/relationships/hyperlink" Target="https://www.clariant.com" TargetMode="External"/><Relationship Id="rId160" Type="http://schemas.openxmlformats.org/officeDocument/2006/relationships/hyperlink" Target="https://www.porwals.co.in" TargetMode="External"/><Relationship Id="rId57" Type="http://schemas.openxmlformats.org/officeDocument/2006/relationships/hyperlink" Target="https://www.contipaints.com" TargetMode="External"/><Relationship Id="rId56" Type="http://schemas.openxmlformats.org/officeDocument/2006/relationships/hyperlink" Target="https://www.wecocbc.com" TargetMode="External"/><Relationship Id="rId159" Type="http://schemas.openxmlformats.org/officeDocument/2006/relationships/hyperlink" Target="https://www.popularpaints.com" TargetMode="External"/><Relationship Id="rId59" Type="http://schemas.openxmlformats.org/officeDocument/2006/relationships/hyperlink" Target="https://www.coromandelpaints.in" TargetMode="External"/><Relationship Id="rId154" Type="http://schemas.openxmlformats.org/officeDocument/2006/relationships/hyperlink" Target="https://www.paxgroup.in" TargetMode="External"/><Relationship Id="rId58" Type="http://schemas.openxmlformats.org/officeDocument/2006/relationships/hyperlink" Target="https://www.corob.com" TargetMode="External"/><Relationship Id="rId153" Type="http://schemas.openxmlformats.org/officeDocument/2006/relationships/hyperlink" Target="https://www.pispl.in" TargetMode="External"/><Relationship Id="rId152" Type="http://schemas.openxmlformats.org/officeDocument/2006/relationships/hyperlink" Target="https://www.parenterprise.com" TargetMode="External"/><Relationship Id="rId151" Type="http://schemas.openxmlformats.org/officeDocument/2006/relationships/hyperlink" Target="https://www.paladinchemicals.com" TargetMode="External"/><Relationship Id="rId158" Type="http://schemas.openxmlformats.org/officeDocument/2006/relationships/hyperlink" Target="https://www.pidilite.com" TargetMode="External"/><Relationship Id="rId157" Type="http://schemas.openxmlformats.org/officeDocument/2006/relationships/hyperlink" Target="https://www.peter-lacke.com" TargetMode="External"/><Relationship Id="rId156" Type="http://schemas.openxmlformats.org/officeDocument/2006/relationships/hyperlink" Target="https://www.perstorp.com" TargetMode="External"/><Relationship Id="rId155" Type="http://schemas.openxmlformats.org/officeDocument/2006/relationships/hyperlink" Target="https://www.peekay.co.in" TargetMode="External"/><Relationship Id="rId107" Type="http://schemas.openxmlformats.org/officeDocument/2006/relationships/hyperlink" Target="https://www.jsrchemicals.com" TargetMode="External"/><Relationship Id="rId228" Type="http://schemas.openxmlformats.org/officeDocument/2006/relationships/hyperlink" Target="https://www.voxco.in" TargetMode="External"/><Relationship Id="rId106" Type="http://schemas.openxmlformats.org/officeDocument/2006/relationships/hyperlink" Target="https://www.jotun.com" TargetMode="External"/><Relationship Id="rId227" Type="http://schemas.openxmlformats.org/officeDocument/2006/relationships/hyperlink" Target="https://www.visen.net" TargetMode="External"/><Relationship Id="rId105" Type="http://schemas.openxmlformats.org/officeDocument/2006/relationships/hyperlink" Target="https://www.jolly.in" TargetMode="External"/><Relationship Id="rId226" Type="http://schemas.openxmlformats.org/officeDocument/2006/relationships/hyperlink" Target="https://www.virgopaints.com" TargetMode="External"/><Relationship Id="rId104" Type="http://schemas.openxmlformats.org/officeDocument/2006/relationships/hyperlink" Target="https://www.jkpminerals.com" TargetMode="External"/><Relationship Id="rId225" Type="http://schemas.openxmlformats.org/officeDocument/2006/relationships/hyperlink" Target="https://www.vimalagencies.net" TargetMode="External"/><Relationship Id="rId109" Type="http://schemas.openxmlformats.org/officeDocument/2006/relationships/hyperlink" Target="https://www.kljindia.com" TargetMode="External"/><Relationship Id="rId108" Type="http://schemas.openxmlformats.org/officeDocument/2006/relationships/hyperlink" Target="https://www.jsw.in" TargetMode="External"/><Relationship Id="rId229" Type="http://schemas.openxmlformats.org/officeDocument/2006/relationships/hyperlink" Target="https://www.weilburger.com" TargetMode="External"/><Relationship Id="rId220" Type="http://schemas.openxmlformats.org/officeDocument/2006/relationships/hyperlink" Target="https://www.varnapaints.com" TargetMode="External"/><Relationship Id="rId103" Type="http://schemas.openxmlformats.org/officeDocument/2006/relationships/hyperlink" Target="https://www.jkcement.com" TargetMode="External"/><Relationship Id="rId224" Type="http://schemas.openxmlformats.org/officeDocument/2006/relationships/hyperlink" Target="https://www.vigneswarapaints.com" TargetMode="External"/><Relationship Id="rId102" Type="http://schemas.openxmlformats.org/officeDocument/2006/relationships/hyperlink" Target="https://www.jnpaints.com" TargetMode="External"/><Relationship Id="rId223" Type="http://schemas.openxmlformats.org/officeDocument/2006/relationships/hyperlink" Target="https://www.victoragencies.com" TargetMode="External"/><Relationship Id="rId101" Type="http://schemas.openxmlformats.org/officeDocument/2006/relationships/hyperlink" Target="https://www.jaigroup.com" TargetMode="External"/><Relationship Id="rId222" Type="http://schemas.openxmlformats.org/officeDocument/2006/relationships/hyperlink" Target="https://www.vibrant.cc" TargetMode="External"/><Relationship Id="rId100" Type="http://schemas.openxmlformats.org/officeDocument/2006/relationships/hyperlink" Target="https://www.jpinternational.in" TargetMode="External"/><Relationship Id="rId221" Type="http://schemas.openxmlformats.org/officeDocument/2006/relationships/hyperlink" Target="https://www.venuspetrochem.com" TargetMode="External"/><Relationship Id="rId217" Type="http://schemas.openxmlformats.org/officeDocument/2006/relationships/hyperlink" Target="https://www.uniquesc.in" TargetMode="External"/><Relationship Id="rId216" Type="http://schemas.openxmlformats.org/officeDocument/2006/relationships/hyperlink" Target="https://www.uniformsynthetics.com" TargetMode="External"/><Relationship Id="rId215" Type="http://schemas.openxmlformats.org/officeDocument/2006/relationships/hyperlink" Target="https://www.arxada.com" TargetMode="External"/><Relationship Id="rId214" Type="http://schemas.openxmlformats.org/officeDocument/2006/relationships/hyperlink" Target="https://www.titanpaints.in" TargetMode="External"/><Relationship Id="rId219" Type="http://schemas.openxmlformats.org/officeDocument/2006/relationships/hyperlink" Target="https://www.vvtitanium.in" TargetMode="External"/><Relationship Id="rId218" Type="http://schemas.openxmlformats.org/officeDocument/2006/relationships/hyperlink" Target="https://www.ushacommercialcorporation.com" TargetMode="External"/><Relationship Id="rId213" Type="http://schemas.openxmlformats.org/officeDocument/2006/relationships/hyperlink" Target="https://www.tipcoengineering.com" TargetMode="External"/><Relationship Id="rId212" Type="http://schemas.openxmlformats.org/officeDocument/2006/relationships/hyperlink" Target="https://www.tatapigments.co.in" TargetMode="External"/><Relationship Id="rId211" Type="http://schemas.openxmlformats.org/officeDocument/2006/relationships/hyperlink" Target="https://www.mepco.co.in" TargetMode="External"/><Relationship Id="rId210" Type="http://schemas.openxmlformats.org/officeDocument/2006/relationships/hyperlink" Target="https://www.kmml.com" TargetMode="External"/><Relationship Id="rId129" Type="http://schemas.openxmlformats.org/officeDocument/2006/relationships/hyperlink" Target="https://www.marudharpolymers.co.in" TargetMode="External"/><Relationship Id="rId128" Type="http://schemas.openxmlformats.org/officeDocument/2006/relationships/hyperlink" Target="https://www.mankiewicz.com" TargetMode="External"/><Relationship Id="rId127" Type="http://schemas.openxmlformats.org/officeDocument/2006/relationships/hyperlink" Target="https://www.indiammc.com" TargetMode="External"/><Relationship Id="rId126" Type="http://schemas.openxmlformats.org/officeDocument/2006/relationships/hyperlink" Target="https://www.manikamoulds.com" TargetMode="External"/><Relationship Id="rId121" Type="http://schemas.openxmlformats.org/officeDocument/2006/relationships/hyperlink" Target="https://www.kwalichem.com" TargetMode="External"/><Relationship Id="rId120" Type="http://schemas.openxmlformats.org/officeDocument/2006/relationships/hyperlink" Target="https://www.kunalmicrons.com" TargetMode="External"/><Relationship Id="rId125" Type="http://schemas.openxmlformats.org/officeDocument/2006/relationships/hyperlink" Target="https://www.maldeepindia.com" TargetMode="External"/><Relationship Id="rId124" Type="http://schemas.openxmlformats.org/officeDocument/2006/relationships/hyperlink" Target="https://www.mschemicals.in" TargetMode="External"/><Relationship Id="rId123" Type="http://schemas.openxmlformats.org/officeDocument/2006/relationships/hyperlink" Target="https://www.lintaspackaging.com" TargetMode="External"/><Relationship Id="rId122" Type="http://schemas.openxmlformats.org/officeDocument/2006/relationships/hyperlink" Target="https://www.lanxess.com" TargetMode="External"/><Relationship Id="rId95" Type="http://schemas.openxmlformats.org/officeDocument/2006/relationships/hyperlink" Target="https://www.indiaglycols.com" TargetMode="External"/><Relationship Id="rId94" Type="http://schemas.openxmlformats.org/officeDocument/2006/relationships/hyperlink" Target="https://www.idexcorp.com" TargetMode="External"/><Relationship Id="rId97" Type="http://schemas.openxmlformats.org/officeDocument/2006/relationships/hyperlink" Target="https://www.indofil.com" TargetMode="External"/><Relationship Id="rId96" Type="http://schemas.openxmlformats.org/officeDocument/2006/relationships/hyperlink" Target="https://www.indigopaints.com" TargetMode="External"/><Relationship Id="rId99" Type="http://schemas.openxmlformats.org/officeDocument/2006/relationships/hyperlink" Target="https://www.jkprotomax.com" TargetMode="External"/><Relationship Id="rId98" Type="http://schemas.openxmlformats.org/officeDocument/2006/relationships/hyperlink" Target="https://www.jkpaints.com" TargetMode="External"/><Relationship Id="rId91" Type="http://schemas.openxmlformats.org/officeDocument/2006/relationships/hyperlink" Target="https://www.hindusthan.co.in" TargetMode="External"/><Relationship Id="rId90" Type="http://schemas.openxmlformats.org/officeDocument/2006/relationships/hyperlink" Target="https://www.hindustantin.co.in" TargetMode="External"/><Relationship Id="rId93" Type="http://schemas.openxmlformats.org/officeDocument/2006/relationships/hyperlink" Target="https://www.indiadyechem.com" TargetMode="External"/><Relationship Id="rId92" Type="http://schemas.openxmlformats.org/officeDocument/2006/relationships/hyperlink" Target="https://www.hitechgroup.com" TargetMode="External"/><Relationship Id="rId118" Type="http://schemas.openxmlformats.org/officeDocument/2006/relationships/hyperlink" Target="https://www.kpl.co.in" TargetMode="External"/><Relationship Id="rId117" Type="http://schemas.openxmlformats.org/officeDocument/2006/relationships/hyperlink" Target="https://www.klueber.com" TargetMode="External"/><Relationship Id="rId116" Type="http://schemas.openxmlformats.org/officeDocument/2006/relationships/hyperlink" Target="https://www.khushbooscientific.com" TargetMode="External"/><Relationship Id="rId115" Type="http://schemas.openxmlformats.org/officeDocument/2006/relationships/hyperlink" Target="https://www.karnapaints.com" TargetMode="External"/><Relationship Id="rId119" Type="http://schemas.openxmlformats.org/officeDocument/2006/relationships/hyperlink" Target="https://www.krishnaenterprise.org" TargetMode="External"/><Relationship Id="rId110" Type="http://schemas.openxmlformats.org/officeDocument/2006/relationships/hyperlink" Target="https://www.musclerox.com" TargetMode="External"/><Relationship Id="rId231" Type="http://schemas.openxmlformats.org/officeDocument/2006/relationships/drawing" Target="../drawings/drawing19.xml"/><Relationship Id="rId230" Type="http://schemas.openxmlformats.org/officeDocument/2006/relationships/hyperlink" Target="https://www.iscpl.in" TargetMode="External"/><Relationship Id="rId114" Type="http://schemas.openxmlformats.org/officeDocument/2006/relationships/hyperlink" Target="https://www.kapci.co.in" TargetMode="External"/><Relationship Id="rId113" Type="http://schemas.openxmlformats.org/officeDocument/2006/relationships/hyperlink" Target="https://www.nerolac.com" TargetMode="External"/><Relationship Id="rId112" Type="http://schemas.openxmlformats.org/officeDocument/2006/relationships/hyperlink" Target="https://www.kamdhenulimited.com" TargetMode="External"/><Relationship Id="rId111" Type="http://schemas.openxmlformats.org/officeDocument/2006/relationships/hyperlink" Target="https://www.kamdhenulimited.com" TargetMode="External"/><Relationship Id="rId206" Type="http://schemas.openxmlformats.org/officeDocument/2006/relationships/hyperlink" Target="https://www.svdpinechem.com" TargetMode="External"/><Relationship Id="rId205" Type="http://schemas.openxmlformats.org/officeDocument/2006/relationships/hyperlink" Target="https://www.suryacolours.com" TargetMode="External"/><Relationship Id="rId204" Type="http://schemas.openxmlformats.org/officeDocument/2006/relationships/hyperlink" Target="https://www.surfacepaints.com" TargetMode="External"/><Relationship Id="rId203" Type="http://schemas.openxmlformats.org/officeDocument/2006/relationships/hyperlink" Target="https://www.supermint.in" TargetMode="External"/><Relationship Id="rId209" Type="http://schemas.openxmlformats.org/officeDocument/2006/relationships/hyperlink" Target="https://www.chemours.com" TargetMode="External"/><Relationship Id="rId208" Type="http://schemas.openxmlformats.org/officeDocument/2006/relationships/hyperlink" Target="https://www.tarakchemicals.com" TargetMode="External"/><Relationship Id="rId207" Type="http://schemas.openxmlformats.org/officeDocument/2006/relationships/hyperlink" Target="https://www.taralac.com" TargetMode="External"/><Relationship Id="rId202" Type="http://schemas.openxmlformats.org/officeDocument/2006/relationships/hyperlink" Target="https://www.sunshieldchemicals.com" TargetMode="External"/><Relationship Id="rId201" Type="http://schemas.openxmlformats.org/officeDocument/2006/relationships/hyperlink" Target="https://www.sunlacpaints.com" TargetMode="External"/><Relationship Id="rId200" Type="http://schemas.openxmlformats.org/officeDocument/2006/relationships/hyperlink" Target="https://www.sudarshan.com"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cel.co.in" TargetMode="External"/><Relationship Id="rId190" Type="http://schemas.openxmlformats.org/officeDocument/2006/relationships/hyperlink" Target="https://www.sohandyechem.com" TargetMode="External"/><Relationship Id="rId42" Type="http://schemas.openxmlformats.org/officeDocument/2006/relationships/hyperlink" Target="https://www.carbolineindia.com" TargetMode="External"/><Relationship Id="rId41" Type="http://schemas.openxmlformats.org/officeDocument/2006/relationships/hyperlink" Target="https://www.cjshahgroup.com" TargetMode="External"/><Relationship Id="rId44" Type="http://schemas.openxmlformats.org/officeDocument/2006/relationships/hyperlink" Target="https://cartercon.com" TargetMode="External"/><Relationship Id="rId194" Type="http://schemas.openxmlformats.org/officeDocument/2006/relationships/hyperlink" Target="https://www.southfieldcoatings.com" TargetMode="External"/><Relationship Id="rId43" Type="http://schemas.openxmlformats.org/officeDocument/2006/relationships/hyperlink" Target="https://www.cardolite.com" TargetMode="External"/><Relationship Id="rId193" Type="http://schemas.openxmlformats.org/officeDocument/2006/relationships/hyperlink" Target="https://www.soujanya.com" TargetMode="External"/><Relationship Id="rId46" Type="http://schemas.openxmlformats.org/officeDocument/2006/relationships/hyperlink" Target="https://www.caplglobal.com" TargetMode="External"/><Relationship Id="rId192" Type="http://schemas.openxmlformats.org/officeDocument/2006/relationships/hyperlink" Target="https://www.somugroup.com" TargetMode="External"/><Relationship Id="rId45" Type="http://schemas.openxmlformats.org/officeDocument/2006/relationships/hyperlink" Target="https://www.celanese.com" TargetMode="External"/><Relationship Id="rId191" Type="http://schemas.openxmlformats.org/officeDocument/2006/relationships/hyperlink" Target="https://www.solopaints.com" TargetMode="External"/><Relationship Id="rId48" Type="http://schemas.openxmlformats.org/officeDocument/2006/relationships/hyperlink" Target="https://www.chemi.in" TargetMode="External"/><Relationship Id="rId187" Type="http://schemas.openxmlformats.org/officeDocument/2006/relationships/hyperlink" Target="https://www.singhania-group.com" TargetMode="External"/><Relationship Id="rId47" Type="http://schemas.openxmlformats.org/officeDocument/2006/relationships/hyperlink" Target="https://www.singhaniagroup.com" TargetMode="External"/><Relationship Id="rId186" Type="http://schemas.openxmlformats.org/officeDocument/2006/relationships/hyperlink" Target="https://www.shreeramminerals.com" TargetMode="External"/><Relationship Id="rId185" Type="http://schemas.openxmlformats.org/officeDocument/2006/relationships/hyperlink" Target="https://www.shivagroup.co.in" TargetMode="External"/><Relationship Id="rId49" Type="http://schemas.openxmlformats.org/officeDocument/2006/relationships/hyperlink" Target="https://www.chemilite.com" TargetMode="External"/><Relationship Id="rId184" Type="http://schemas.openxmlformats.org/officeDocument/2006/relationships/hyperlink" Target="https://www.sheenlac.in" TargetMode="External"/><Relationship Id="rId189" Type="http://schemas.openxmlformats.org/officeDocument/2006/relationships/hyperlink" Target="https://www.mehtagroup.com" TargetMode="External"/><Relationship Id="rId188" Type="http://schemas.openxmlformats.org/officeDocument/2006/relationships/hyperlink" Target="https://www.sleen.org" TargetMode="External"/><Relationship Id="rId31" Type="http://schemas.openxmlformats.org/officeDocument/2006/relationships/hyperlink" Target="https://www.axalta.com" TargetMode="External"/><Relationship Id="rId30" Type="http://schemas.openxmlformats.org/officeDocument/2006/relationships/hyperlink" Target="https://www.aurumchem.com" TargetMode="External"/><Relationship Id="rId33" Type="http://schemas.openxmlformats.org/officeDocument/2006/relationships/hyperlink" Target="https://www.basf.com" TargetMode="External"/><Relationship Id="rId183" Type="http://schemas.openxmlformats.org/officeDocument/2006/relationships/hyperlink" Target="https://www.shalimarpaints.com" TargetMode="External"/><Relationship Id="rId32" Type="http://schemas.openxmlformats.org/officeDocument/2006/relationships/hyperlink" Target="https://www.shroffinc.org" TargetMode="External"/><Relationship Id="rId182" Type="http://schemas.openxmlformats.org/officeDocument/2006/relationships/hyperlink" Target="https://www.mineral4u.in" TargetMode="External"/><Relationship Id="rId35" Type="http://schemas.openxmlformats.org/officeDocument/2006/relationships/hyperlink" Target="https://www.bergerhesse.com" TargetMode="External"/><Relationship Id="rId181" Type="http://schemas.openxmlformats.org/officeDocument/2006/relationships/hyperlink" Target="https://www.saboocoatings.com" TargetMode="External"/><Relationship Id="rId34" Type="http://schemas.openxmlformats.org/officeDocument/2006/relationships/hyperlink" Target="https://www.beckers-group.com" TargetMode="External"/><Relationship Id="rId180" Type="http://schemas.openxmlformats.org/officeDocument/2006/relationships/hyperlink" Target="https://www.nationalpaints.com" TargetMode="External"/><Relationship Id="rId37" Type="http://schemas.openxmlformats.org/officeDocument/2006/relationships/hyperlink" Target="https://www.bharatsolvent.com" TargetMode="External"/><Relationship Id="rId176" Type="http://schemas.openxmlformats.org/officeDocument/2006/relationships/hyperlink" Target="https://www.saiper.com" TargetMode="External"/><Relationship Id="rId36" Type="http://schemas.openxmlformats.org/officeDocument/2006/relationships/hyperlink" Target="https://www.bergerpaints.com" TargetMode="External"/><Relationship Id="rId175" Type="http://schemas.openxmlformats.org/officeDocument/2006/relationships/hyperlink" Target="https://www.rohnish.net" TargetMode="External"/><Relationship Id="rId39" Type="http://schemas.openxmlformats.org/officeDocument/2006/relationships/hyperlink" Target="https://britexenterprises.info" TargetMode="External"/><Relationship Id="rId174" Type="http://schemas.openxmlformats.org/officeDocument/2006/relationships/hyperlink" Target="https://www.riotech.in" TargetMode="External"/><Relationship Id="rId38" Type="http://schemas.openxmlformats.org/officeDocument/2006/relationships/hyperlink" Target="https://www.blowpack.in" TargetMode="External"/><Relationship Id="rId173" Type="http://schemas.openxmlformats.org/officeDocument/2006/relationships/hyperlink" Target="https://www.resplast.com" TargetMode="External"/><Relationship Id="rId179" Type="http://schemas.openxmlformats.org/officeDocument/2006/relationships/hyperlink" Target="https://www.sphindia.com" TargetMode="External"/><Relationship Id="rId178" Type="http://schemas.openxmlformats.org/officeDocument/2006/relationships/hyperlink" Target="https://www.sanitized.com" TargetMode="External"/><Relationship Id="rId177" Type="http://schemas.openxmlformats.org/officeDocument/2006/relationships/hyperlink" Target="https://www.samriddhiint.com" TargetMode="External"/><Relationship Id="rId20" Type="http://schemas.openxmlformats.org/officeDocument/2006/relationships/hyperlink" Target="https://www.ashapenncolor.com" TargetMode="External"/><Relationship Id="rId22" Type="http://schemas.openxmlformats.org/officeDocument/2006/relationships/hyperlink" Target="https://www.ashland.com" TargetMode="External"/><Relationship Id="rId21" Type="http://schemas.openxmlformats.org/officeDocument/2006/relationships/hyperlink" Target="https://www.ashapura.com" TargetMode="External"/><Relationship Id="rId24" Type="http://schemas.openxmlformats.org/officeDocument/2006/relationships/hyperlink" Target="https://www.asianpaints.com" TargetMode="External"/><Relationship Id="rId23" Type="http://schemas.openxmlformats.org/officeDocument/2006/relationships/hyperlink" Target="https://www.ashokminerals.com" TargetMode="External"/><Relationship Id="rId26" Type="http://schemas.openxmlformats.org/officeDocument/2006/relationships/hyperlink" Target="https://www.asianpaintsppg.com" TargetMode="External"/><Relationship Id="rId25" Type="http://schemas.openxmlformats.org/officeDocument/2006/relationships/hyperlink" Target="https://www.asianpaints.com" TargetMode="External"/><Relationship Id="rId28" Type="http://schemas.openxmlformats.org/officeDocument/2006/relationships/hyperlink" Target="https://www.golcha.com" TargetMode="External"/><Relationship Id="rId27" Type="http://schemas.openxmlformats.org/officeDocument/2006/relationships/hyperlink" Target="https://www.gdcgroup.in" TargetMode="External"/><Relationship Id="rId29" Type="http://schemas.openxmlformats.org/officeDocument/2006/relationships/hyperlink" Target="https://www.atulpolychem.com" TargetMode="External"/><Relationship Id="rId11" Type="http://schemas.openxmlformats.org/officeDocument/2006/relationships/hyperlink" Target="https://www.anupampaints.com" TargetMode="External"/><Relationship Id="rId10" Type="http://schemas.openxmlformats.org/officeDocument/2006/relationships/hyperlink" Target="https://www.anshikapolysurf.com" TargetMode="External"/><Relationship Id="rId13" Type="http://schemas.openxmlformats.org/officeDocument/2006/relationships/hyperlink" Target="https://www.anupamproducts.com" TargetMode="External"/><Relationship Id="rId12" Type="http://schemas.openxmlformats.org/officeDocument/2006/relationships/hyperlink" Target="https://www.anupampaints.com" TargetMode="External"/><Relationship Id="rId15" Type="http://schemas.openxmlformats.org/officeDocument/2006/relationships/hyperlink" Target="https://www.apcotex.com" TargetMode="External"/><Relationship Id="rId198" Type="http://schemas.openxmlformats.org/officeDocument/2006/relationships/hyperlink" Target="https://www.sterlingaux.com" TargetMode="External"/><Relationship Id="rId14" Type="http://schemas.openxmlformats.org/officeDocument/2006/relationships/hyperlink" Target="https://www.anuradha.co.in" TargetMode="External"/><Relationship Id="rId197" Type="http://schemas.openxmlformats.org/officeDocument/2006/relationships/hyperlink" Target="https://www.shyamsteel.com" TargetMode="External"/><Relationship Id="rId17" Type="http://schemas.openxmlformats.org/officeDocument/2006/relationships/hyperlink" Target="https://www.angus.com" TargetMode="External"/><Relationship Id="rId196" Type="http://schemas.openxmlformats.org/officeDocument/2006/relationships/hyperlink" Target="https://www.srishtiresins.com" TargetMode="External"/><Relationship Id="rId16" Type="http://schemas.openxmlformats.org/officeDocument/2006/relationships/hyperlink" Target="https://www.apollopaintsindia.com" TargetMode="External"/><Relationship Id="rId195" Type="http://schemas.openxmlformats.org/officeDocument/2006/relationships/hyperlink" Target="https://www.spoly.net" TargetMode="External"/><Relationship Id="rId19" Type="http://schemas.openxmlformats.org/officeDocument/2006/relationships/hyperlink" Target="https://www.aryannchem.com" TargetMode="External"/><Relationship Id="rId18" Type="http://schemas.openxmlformats.org/officeDocument/2006/relationships/hyperlink" Target="https://www.arvind.com" TargetMode="External"/><Relationship Id="rId199" Type="http://schemas.openxmlformats.org/officeDocument/2006/relationships/hyperlink" Target="https://www.stratafoam.com" TargetMode="External"/><Relationship Id="rId84" Type="http://schemas.openxmlformats.org/officeDocument/2006/relationships/hyperlink" Target="https://www.adityabirla.com" TargetMode="External"/><Relationship Id="rId83" Type="http://schemas.openxmlformats.org/officeDocument/2006/relationships/hyperlink" Target="https://www.grandpolycoats.com" TargetMode="External"/><Relationship Id="rId86" Type="http://schemas.openxmlformats.org/officeDocument/2006/relationships/hyperlink" Target="https://www.hdmicrons.com" TargetMode="External"/><Relationship Id="rId85" Type="http://schemas.openxmlformats.org/officeDocument/2006/relationships/hyperlink" Target="https://www.growel.com" TargetMode="External"/><Relationship Id="rId88" Type="http://schemas.openxmlformats.org/officeDocument/2006/relationships/hyperlink" Target="https://www.heubach.com" TargetMode="External"/><Relationship Id="rId150" Type="http://schemas.openxmlformats.org/officeDocument/2006/relationships/hyperlink" Target="https://www.padmavatiexpochem.com" TargetMode="External"/><Relationship Id="rId87" Type="http://schemas.openxmlformats.org/officeDocument/2006/relationships/hyperlink" Target="https://www.hroc.in" TargetMode="External"/><Relationship Id="rId89" Type="http://schemas.openxmlformats.org/officeDocument/2006/relationships/hyperlink" Target="https://www.hrtresins.com" TargetMode="External"/><Relationship Id="rId80" Type="http://schemas.openxmlformats.org/officeDocument/2006/relationships/hyperlink" Target="https://www.geminipaints.com" TargetMode="External"/><Relationship Id="rId82" Type="http://schemas.openxmlformats.org/officeDocument/2006/relationships/hyperlink" Target="https://www.golchagroup.com" TargetMode="External"/><Relationship Id="rId81" Type="http://schemas.openxmlformats.org/officeDocument/2006/relationships/hyperlink" Target="https://www.goapaints.net" TargetMode="External"/><Relationship Id="rId1" Type="http://schemas.openxmlformats.org/officeDocument/2006/relationships/hyperlink" Target="https://www.20microns.com" TargetMode="External"/><Relationship Id="rId2" Type="http://schemas.openxmlformats.org/officeDocument/2006/relationships/hyperlink" Target="https://www.acropaints.com" TargetMode="External"/><Relationship Id="rId3" Type="http://schemas.openxmlformats.org/officeDocument/2006/relationships/hyperlink" Target="https://www.addisonspaints.com" TargetMode="External"/><Relationship Id="rId149" Type="http://schemas.openxmlformats.org/officeDocument/2006/relationships/hyperlink" Target="https://www.vinmar.com" TargetMode="External"/><Relationship Id="rId4" Type="http://schemas.openxmlformats.org/officeDocument/2006/relationships/hyperlink" Target="https://www.adekaindia.com" TargetMode="External"/><Relationship Id="rId148" Type="http://schemas.openxmlformats.org/officeDocument/2006/relationships/hyperlink" Target="https://www.organicasolutions.in" TargetMode="External"/><Relationship Id="rId9" Type="http://schemas.openxmlformats.org/officeDocument/2006/relationships/hyperlink" Target="https://www.ambahind.com" TargetMode="External"/><Relationship Id="rId143" Type="http://schemas.openxmlformats.org/officeDocument/2006/relationships/hyperlink" Target="https://www.nexonpaints.com" TargetMode="External"/><Relationship Id="rId142" Type="http://schemas.openxmlformats.org/officeDocument/2006/relationships/hyperlink" Target="https://www.navcoat.com" TargetMode="External"/><Relationship Id="rId141" Type="http://schemas.openxmlformats.org/officeDocument/2006/relationships/hyperlink" Target="https://www.narayanorganics.com" TargetMode="External"/><Relationship Id="rId140" Type="http://schemas.openxmlformats.org/officeDocument/2006/relationships/hyperlink" Target="https://www.musashipaint.com" TargetMode="External"/><Relationship Id="rId5" Type="http://schemas.openxmlformats.org/officeDocument/2006/relationships/hyperlink" Target="https://www.adherebonds.com" TargetMode="External"/><Relationship Id="rId147" Type="http://schemas.openxmlformats.org/officeDocument/2006/relationships/hyperlink" Target="https://www.omegaplasto.com" TargetMode="External"/><Relationship Id="rId6" Type="http://schemas.openxmlformats.org/officeDocument/2006/relationships/hyperlink" Target="https://agsar.net" TargetMode="External"/><Relationship Id="rId146" Type="http://schemas.openxmlformats.org/officeDocument/2006/relationships/hyperlink" Target="https://www.nouryon.com" TargetMode="External"/><Relationship Id="rId7" Type="http://schemas.openxmlformats.org/officeDocument/2006/relationships/hyperlink" Target="https://www.akrosssynthetics.com" TargetMode="External"/><Relationship Id="rId145" Type="http://schemas.openxmlformats.org/officeDocument/2006/relationships/hyperlink" Target="https://www.nipponpaint.co.in" TargetMode="External"/><Relationship Id="rId8" Type="http://schemas.openxmlformats.org/officeDocument/2006/relationships/hyperlink" Target="https://www.akzonobel.com" TargetMode="External"/><Relationship Id="rId144" Type="http://schemas.openxmlformats.org/officeDocument/2006/relationships/hyperlink" Target="https://www.niharikapaints.com" TargetMode="External"/><Relationship Id="rId73" Type="http://schemas.openxmlformats.org/officeDocument/2006/relationships/hyperlink" Target="https://corporate.evonik.com" TargetMode="External"/><Relationship Id="rId72" Type="http://schemas.openxmlformats.org/officeDocument/2006/relationships/hyperlink" Target="https://www.eurodec.in" TargetMode="External"/><Relationship Id="rId75" Type="http://schemas.openxmlformats.org/officeDocument/2006/relationships/hyperlink" Target="https://www.famousminerals.com" TargetMode="External"/><Relationship Id="rId74" Type="http://schemas.openxmlformats.org/officeDocument/2006/relationships/hyperlink" Target="https://www.fairmate.com" TargetMode="External"/><Relationship Id="rId77" Type="http://schemas.openxmlformats.org/officeDocument/2006/relationships/hyperlink" Target="https://www.gautamdyes.com" TargetMode="External"/><Relationship Id="rId76" Type="http://schemas.openxmlformats.org/officeDocument/2006/relationships/hyperlink" Target="https://www.xuriti.com" TargetMode="External"/><Relationship Id="rId79" Type="http://schemas.openxmlformats.org/officeDocument/2006/relationships/hyperlink" Target="https://www.gem-paints.com" TargetMode="External"/><Relationship Id="rId78" Type="http://schemas.openxmlformats.org/officeDocument/2006/relationships/hyperlink" Target="https://www.gdcgroup.in" TargetMode="External"/><Relationship Id="rId71" Type="http://schemas.openxmlformats.org/officeDocument/2006/relationships/hyperlink" Target="https://www.engichem.co.in" TargetMode="External"/><Relationship Id="rId70" Type="http://schemas.openxmlformats.org/officeDocument/2006/relationships/hyperlink" Target="https://www.eastman.com" TargetMode="External"/><Relationship Id="rId139" Type="http://schemas.openxmlformats.org/officeDocument/2006/relationships/hyperlink" Target="https://www.munzing.com" TargetMode="External"/><Relationship Id="rId138" Type="http://schemas.openxmlformats.org/officeDocument/2006/relationships/hyperlink" Target="https://www.multicoats.com" TargetMode="External"/><Relationship Id="rId137" Type="http://schemas.openxmlformats.org/officeDocument/2006/relationships/hyperlink" Target="https://www.mrfmail.com" TargetMode="External"/><Relationship Id="rId132" Type="http://schemas.openxmlformats.org/officeDocument/2006/relationships/hyperlink" Target="https://www.mercuryind.com" TargetMode="External"/><Relationship Id="rId131" Type="http://schemas.openxmlformats.org/officeDocument/2006/relationships/hyperlink" Target="https://www.melzerspeciality.com" TargetMode="External"/><Relationship Id="rId130" Type="http://schemas.openxmlformats.org/officeDocument/2006/relationships/hyperlink" Target="https://www.mehtapetro.com" TargetMode="External"/><Relationship Id="rId136" Type="http://schemas.openxmlformats.org/officeDocument/2006/relationships/hyperlink" Target="https://www.mpdyechem.com" TargetMode="External"/><Relationship Id="rId135" Type="http://schemas.openxmlformats.org/officeDocument/2006/relationships/hyperlink" Target="https://www.monarchpaint.com" TargetMode="External"/><Relationship Id="rId134" Type="http://schemas.openxmlformats.org/officeDocument/2006/relationships/hyperlink" Target="https://www.mibi.in" TargetMode="External"/><Relationship Id="rId133" Type="http://schemas.openxmlformats.org/officeDocument/2006/relationships/hyperlink" Target="https://www.micas.co.in" TargetMode="External"/><Relationship Id="rId62" Type="http://schemas.openxmlformats.org/officeDocument/2006/relationships/hyperlink" Target="https://www.crestapaints.co.in" TargetMode="External"/><Relationship Id="rId61" Type="http://schemas.openxmlformats.org/officeDocument/2006/relationships/hyperlink" Target="https://www.crestcomposites.com" TargetMode="External"/><Relationship Id="rId64" Type="http://schemas.openxmlformats.org/officeDocument/2006/relationships/hyperlink" Target="https://www.drcresins.com" TargetMode="External"/><Relationship Id="rId63" Type="http://schemas.openxmlformats.org/officeDocument/2006/relationships/hyperlink" Target="https://www.croda.com" TargetMode="External"/><Relationship Id="rId66" Type="http://schemas.openxmlformats.org/officeDocument/2006/relationships/hyperlink" Target="https://www.dic-global.com" TargetMode="External"/><Relationship Id="rId172" Type="http://schemas.openxmlformats.org/officeDocument/2006/relationships/hyperlink" Target="https://www.raveshia.com" TargetMode="External"/><Relationship Id="rId65" Type="http://schemas.openxmlformats.org/officeDocument/2006/relationships/hyperlink" Target="https://www.dagaglobal.com" TargetMode="External"/><Relationship Id="rId171" Type="http://schemas.openxmlformats.org/officeDocument/2006/relationships/hyperlink" Target="https://www.ratnakaresins.com" TargetMode="External"/><Relationship Id="rId68" Type="http://schemas.openxmlformats.org/officeDocument/2006/relationships/hyperlink" Target="https://www.maxpaints.in" TargetMode="External"/><Relationship Id="rId170" Type="http://schemas.openxmlformats.org/officeDocument/2006/relationships/hyperlink" Target="https://www.rajasthanbarytes.com" TargetMode="External"/><Relationship Id="rId67" Type="http://schemas.openxmlformats.org/officeDocument/2006/relationships/hyperlink" Target="https://www.dow.com" TargetMode="External"/><Relationship Id="rId60" Type="http://schemas.openxmlformats.org/officeDocument/2006/relationships/hyperlink" Target="https://www.cosmoschemicals.com" TargetMode="External"/><Relationship Id="rId165" Type="http://schemas.openxmlformats.org/officeDocument/2006/relationships/hyperlink" Target="https://www.flixopaints.com" TargetMode="External"/><Relationship Id="rId69" Type="http://schemas.openxmlformats.org/officeDocument/2006/relationships/hyperlink" Target="https://www.dwelldecor.in" TargetMode="External"/><Relationship Id="rId164" Type="http://schemas.openxmlformats.org/officeDocument/2006/relationships/hyperlink" Target="https://www.hrjohnsonindia.com" TargetMode="External"/><Relationship Id="rId163" Type="http://schemas.openxmlformats.org/officeDocument/2006/relationships/hyperlink" Target="https://www.premiumcoatingsindia.com" TargetMode="External"/><Relationship Id="rId162" Type="http://schemas.openxmlformats.org/officeDocument/2006/relationships/hyperlink" Target="https://www.prakashchemicals.com" TargetMode="External"/><Relationship Id="rId169" Type="http://schemas.openxmlformats.org/officeDocument/2006/relationships/hyperlink" Target="https://www.rrpaints.com" TargetMode="External"/><Relationship Id="rId168" Type="http://schemas.openxmlformats.org/officeDocument/2006/relationships/hyperlink" Target="https://www.rnagardas.com" TargetMode="External"/><Relationship Id="rId167" Type="http://schemas.openxmlformats.org/officeDocument/2006/relationships/hyperlink" Target="https://www.rchemine.com" TargetMode="External"/><Relationship Id="rId166" Type="http://schemas.openxmlformats.org/officeDocument/2006/relationships/hyperlink" Target="https://www.punjabpaint.co.uk" TargetMode="External"/><Relationship Id="rId51" Type="http://schemas.openxmlformats.org/officeDocument/2006/relationships/hyperlink" Target="https://www.chemtechindia.net" TargetMode="External"/><Relationship Id="rId50" Type="http://schemas.openxmlformats.org/officeDocument/2006/relationships/hyperlink" Target="https://www.chemoindia.com" TargetMode="External"/><Relationship Id="rId53" Type="http://schemas.openxmlformats.org/officeDocument/2006/relationships/hyperlink" Target="https://www.cmpindia.net" TargetMode="External"/><Relationship Id="rId52" Type="http://schemas.openxmlformats.org/officeDocument/2006/relationships/hyperlink" Target="https://www.chromaflo.com" TargetMode="External"/><Relationship Id="rId55" Type="http://schemas.openxmlformats.org/officeDocument/2006/relationships/hyperlink" Target="https://www.clariant.com" TargetMode="External"/><Relationship Id="rId161" Type="http://schemas.openxmlformats.org/officeDocument/2006/relationships/hyperlink" Target="https://www.ppgasianpaints.com" TargetMode="External"/><Relationship Id="rId54" Type="http://schemas.openxmlformats.org/officeDocument/2006/relationships/hyperlink" Target="https://www.clariant.com" TargetMode="External"/><Relationship Id="rId160" Type="http://schemas.openxmlformats.org/officeDocument/2006/relationships/hyperlink" Target="https://www.porwals.co.in" TargetMode="External"/><Relationship Id="rId57" Type="http://schemas.openxmlformats.org/officeDocument/2006/relationships/hyperlink" Target="https://www.contipaints.com" TargetMode="External"/><Relationship Id="rId56" Type="http://schemas.openxmlformats.org/officeDocument/2006/relationships/hyperlink" Target="https://www.wecocbc.com" TargetMode="External"/><Relationship Id="rId159" Type="http://schemas.openxmlformats.org/officeDocument/2006/relationships/hyperlink" Target="https://www.popularpaints.com" TargetMode="External"/><Relationship Id="rId59" Type="http://schemas.openxmlformats.org/officeDocument/2006/relationships/hyperlink" Target="https://www.coromandelpaints.in" TargetMode="External"/><Relationship Id="rId154" Type="http://schemas.openxmlformats.org/officeDocument/2006/relationships/hyperlink" Target="https://www.paxgroup.in" TargetMode="External"/><Relationship Id="rId58" Type="http://schemas.openxmlformats.org/officeDocument/2006/relationships/hyperlink" Target="https://www.corob.com" TargetMode="External"/><Relationship Id="rId153" Type="http://schemas.openxmlformats.org/officeDocument/2006/relationships/hyperlink" Target="https://www.pispl.in" TargetMode="External"/><Relationship Id="rId152" Type="http://schemas.openxmlformats.org/officeDocument/2006/relationships/hyperlink" Target="https://www.parenterprise.com" TargetMode="External"/><Relationship Id="rId151" Type="http://schemas.openxmlformats.org/officeDocument/2006/relationships/hyperlink" Target="https://www.paladinchemicals.com" TargetMode="External"/><Relationship Id="rId158" Type="http://schemas.openxmlformats.org/officeDocument/2006/relationships/hyperlink" Target="https://www.pidilite.com" TargetMode="External"/><Relationship Id="rId157" Type="http://schemas.openxmlformats.org/officeDocument/2006/relationships/hyperlink" Target="https://www.peter-lacke.com" TargetMode="External"/><Relationship Id="rId156" Type="http://schemas.openxmlformats.org/officeDocument/2006/relationships/hyperlink" Target="https://www.perstorp.com" TargetMode="External"/><Relationship Id="rId155" Type="http://schemas.openxmlformats.org/officeDocument/2006/relationships/hyperlink" Target="https://www.peekay.co.in" TargetMode="External"/><Relationship Id="rId107" Type="http://schemas.openxmlformats.org/officeDocument/2006/relationships/hyperlink" Target="https://www.jsrchemicals.com" TargetMode="External"/><Relationship Id="rId228" Type="http://schemas.openxmlformats.org/officeDocument/2006/relationships/hyperlink" Target="https://www.voxco.in" TargetMode="External"/><Relationship Id="rId106" Type="http://schemas.openxmlformats.org/officeDocument/2006/relationships/hyperlink" Target="https://www.jotun.com" TargetMode="External"/><Relationship Id="rId227" Type="http://schemas.openxmlformats.org/officeDocument/2006/relationships/hyperlink" Target="https://www.visen.net" TargetMode="External"/><Relationship Id="rId105" Type="http://schemas.openxmlformats.org/officeDocument/2006/relationships/hyperlink" Target="https://www.jolly.in" TargetMode="External"/><Relationship Id="rId226" Type="http://schemas.openxmlformats.org/officeDocument/2006/relationships/hyperlink" Target="https://www.virgopaints.com" TargetMode="External"/><Relationship Id="rId104" Type="http://schemas.openxmlformats.org/officeDocument/2006/relationships/hyperlink" Target="https://www.jkpminerals.com" TargetMode="External"/><Relationship Id="rId225" Type="http://schemas.openxmlformats.org/officeDocument/2006/relationships/hyperlink" Target="https://www.vimalagencies.net" TargetMode="External"/><Relationship Id="rId109" Type="http://schemas.openxmlformats.org/officeDocument/2006/relationships/hyperlink" Target="https://www.kljindia.com" TargetMode="External"/><Relationship Id="rId108" Type="http://schemas.openxmlformats.org/officeDocument/2006/relationships/hyperlink" Target="https://www.jsw.in" TargetMode="External"/><Relationship Id="rId229" Type="http://schemas.openxmlformats.org/officeDocument/2006/relationships/hyperlink" Target="https://www.weilburger.com" TargetMode="External"/><Relationship Id="rId220" Type="http://schemas.openxmlformats.org/officeDocument/2006/relationships/hyperlink" Target="https://www.varnapaints.com" TargetMode="External"/><Relationship Id="rId103" Type="http://schemas.openxmlformats.org/officeDocument/2006/relationships/hyperlink" Target="https://www.jkcement.com" TargetMode="External"/><Relationship Id="rId224" Type="http://schemas.openxmlformats.org/officeDocument/2006/relationships/hyperlink" Target="https://www.vigneswarapaints.com" TargetMode="External"/><Relationship Id="rId102" Type="http://schemas.openxmlformats.org/officeDocument/2006/relationships/hyperlink" Target="https://www.jnpaints.com" TargetMode="External"/><Relationship Id="rId223" Type="http://schemas.openxmlformats.org/officeDocument/2006/relationships/hyperlink" Target="https://www.victoragencies.com" TargetMode="External"/><Relationship Id="rId101" Type="http://schemas.openxmlformats.org/officeDocument/2006/relationships/hyperlink" Target="https://www.jaigroup.com" TargetMode="External"/><Relationship Id="rId222" Type="http://schemas.openxmlformats.org/officeDocument/2006/relationships/hyperlink" Target="https://www.vibrant.cc" TargetMode="External"/><Relationship Id="rId100" Type="http://schemas.openxmlformats.org/officeDocument/2006/relationships/hyperlink" Target="https://www.jpinternational.in" TargetMode="External"/><Relationship Id="rId221" Type="http://schemas.openxmlformats.org/officeDocument/2006/relationships/hyperlink" Target="https://www.venuspetrochem.com" TargetMode="External"/><Relationship Id="rId217" Type="http://schemas.openxmlformats.org/officeDocument/2006/relationships/hyperlink" Target="https://www.uniquesc.in" TargetMode="External"/><Relationship Id="rId216" Type="http://schemas.openxmlformats.org/officeDocument/2006/relationships/hyperlink" Target="https://www.uniformsynthetics.com" TargetMode="External"/><Relationship Id="rId215" Type="http://schemas.openxmlformats.org/officeDocument/2006/relationships/hyperlink" Target="https://www.arxada.com" TargetMode="External"/><Relationship Id="rId214" Type="http://schemas.openxmlformats.org/officeDocument/2006/relationships/hyperlink" Target="https://www.titanpaints.in" TargetMode="External"/><Relationship Id="rId219" Type="http://schemas.openxmlformats.org/officeDocument/2006/relationships/hyperlink" Target="https://www.vvtitanium.in" TargetMode="External"/><Relationship Id="rId218" Type="http://schemas.openxmlformats.org/officeDocument/2006/relationships/hyperlink" Target="https://www.ushacommercialcorporation.com" TargetMode="External"/><Relationship Id="rId213" Type="http://schemas.openxmlformats.org/officeDocument/2006/relationships/hyperlink" Target="https://www.tipcoengineering.com" TargetMode="External"/><Relationship Id="rId212" Type="http://schemas.openxmlformats.org/officeDocument/2006/relationships/hyperlink" Target="https://www.tatapigments.co.in" TargetMode="External"/><Relationship Id="rId211" Type="http://schemas.openxmlformats.org/officeDocument/2006/relationships/hyperlink" Target="https://www.mepco.co.in" TargetMode="External"/><Relationship Id="rId210" Type="http://schemas.openxmlformats.org/officeDocument/2006/relationships/hyperlink" Target="https://www.kmml.com" TargetMode="External"/><Relationship Id="rId129" Type="http://schemas.openxmlformats.org/officeDocument/2006/relationships/hyperlink" Target="https://www.marudharpolymers.co.in" TargetMode="External"/><Relationship Id="rId128" Type="http://schemas.openxmlformats.org/officeDocument/2006/relationships/hyperlink" Target="https://www.mankiewicz.com" TargetMode="External"/><Relationship Id="rId127" Type="http://schemas.openxmlformats.org/officeDocument/2006/relationships/hyperlink" Target="https://www.indiammc.com" TargetMode="External"/><Relationship Id="rId126" Type="http://schemas.openxmlformats.org/officeDocument/2006/relationships/hyperlink" Target="https://www.manikamoulds.com" TargetMode="External"/><Relationship Id="rId121" Type="http://schemas.openxmlformats.org/officeDocument/2006/relationships/hyperlink" Target="https://www.kwalichem.com" TargetMode="External"/><Relationship Id="rId120" Type="http://schemas.openxmlformats.org/officeDocument/2006/relationships/hyperlink" Target="https://www.kunalmicrons.com" TargetMode="External"/><Relationship Id="rId125" Type="http://schemas.openxmlformats.org/officeDocument/2006/relationships/hyperlink" Target="https://www.maldeepindia.com" TargetMode="External"/><Relationship Id="rId124" Type="http://schemas.openxmlformats.org/officeDocument/2006/relationships/hyperlink" Target="https://www.mschemicals.in" TargetMode="External"/><Relationship Id="rId123" Type="http://schemas.openxmlformats.org/officeDocument/2006/relationships/hyperlink" Target="https://www.lintaspackaging.com" TargetMode="External"/><Relationship Id="rId122" Type="http://schemas.openxmlformats.org/officeDocument/2006/relationships/hyperlink" Target="https://www.lanxess.com" TargetMode="External"/><Relationship Id="rId95" Type="http://schemas.openxmlformats.org/officeDocument/2006/relationships/hyperlink" Target="https://www.indiaglycols.com" TargetMode="External"/><Relationship Id="rId94" Type="http://schemas.openxmlformats.org/officeDocument/2006/relationships/hyperlink" Target="https://www.idexcorp.com" TargetMode="External"/><Relationship Id="rId97" Type="http://schemas.openxmlformats.org/officeDocument/2006/relationships/hyperlink" Target="https://www.indofil.com" TargetMode="External"/><Relationship Id="rId96" Type="http://schemas.openxmlformats.org/officeDocument/2006/relationships/hyperlink" Target="https://www.indigopaints.com" TargetMode="External"/><Relationship Id="rId99" Type="http://schemas.openxmlformats.org/officeDocument/2006/relationships/hyperlink" Target="https://www.jkprotomax.com" TargetMode="External"/><Relationship Id="rId98" Type="http://schemas.openxmlformats.org/officeDocument/2006/relationships/hyperlink" Target="https://www.jkpaints.com" TargetMode="External"/><Relationship Id="rId91" Type="http://schemas.openxmlformats.org/officeDocument/2006/relationships/hyperlink" Target="https://www.hindusthan.co.in" TargetMode="External"/><Relationship Id="rId90" Type="http://schemas.openxmlformats.org/officeDocument/2006/relationships/hyperlink" Target="https://www.hindustantin.co.in" TargetMode="External"/><Relationship Id="rId93" Type="http://schemas.openxmlformats.org/officeDocument/2006/relationships/hyperlink" Target="https://www.indiadyechem.com" TargetMode="External"/><Relationship Id="rId92" Type="http://schemas.openxmlformats.org/officeDocument/2006/relationships/hyperlink" Target="https://www.hitechgroup.com" TargetMode="External"/><Relationship Id="rId118" Type="http://schemas.openxmlformats.org/officeDocument/2006/relationships/hyperlink" Target="https://www.kpl.co.in" TargetMode="External"/><Relationship Id="rId117" Type="http://schemas.openxmlformats.org/officeDocument/2006/relationships/hyperlink" Target="https://www.klueber.com" TargetMode="External"/><Relationship Id="rId116" Type="http://schemas.openxmlformats.org/officeDocument/2006/relationships/hyperlink" Target="https://www.khushbooscientific.com" TargetMode="External"/><Relationship Id="rId115" Type="http://schemas.openxmlformats.org/officeDocument/2006/relationships/hyperlink" Target="https://www.karnapaints.com" TargetMode="External"/><Relationship Id="rId119" Type="http://schemas.openxmlformats.org/officeDocument/2006/relationships/hyperlink" Target="https://www.krishnaenterprise.org" TargetMode="External"/><Relationship Id="rId110" Type="http://schemas.openxmlformats.org/officeDocument/2006/relationships/hyperlink" Target="https://www.musclerox.com" TargetMode="External"/><Relationship Id="rId231" Type="http://schemas.openxmlformats.org/officeDocument/2006/relationships/drawing" Target="../drawings/drawing21.xml"/><Relationship Id="rId230" Type="http://schemas.openxmlformats.org/officeDocument/2006/relationships/hyperlink" Target="https://www.iscpl.in" TargetMode="External"/><Relationship Id="rId114" Type="http://schemas.openxmlformats.org/officeDocument/2006/relationships/hyperlink" Target="https://www.kapci.co.in" TargetMode="External"/><Relationship Id="rId113" Type="http://schemas.openxmlformats.org/officeDocument/2006/relationships/hyperlink" Target="https://www.nerolac.com" TargetMode="External"/><Relationship Id="rId112" Type="http://schemas.openxmlformats.org/officeDocument/2006/relationships/hyperlink" Target="https://www.kamdhenulimited.com" TargetMode="External"/><Relationship Id="rId111" Type="http://schemas.openxmlformats.org/officeDocument/2006/relationships/hyperlink" Target="https://www.kamdhenulimited.com" TargetMode="External"/><Relationship Id="rId206" Type="http://schemas.openxmlformats.org/officeDocument/2006/relationships/hyperlink" Target="https://www.svdpinechem.com" TargetMode="External"/><Relationship Id="rId205" Type="http://schemas.openxmlformats.org/officeDocument/2006/relationships/hyperlink" Target="https://www.suryacolours.com" TargetMode="External"/><Relationship Id="rId204" Type="http://schemas.openxmlformats.org/officeDocument/2006/relationships/hyperlink" Target="https://www.surfacepaints.com" TargetMode="External"/><Relationship Id="rId203" Type="http://schemas.openxmlformats.org/officeDocument/2006/relationships/hyperlink" Target="https://www.supermint.in" TargetMode="External"/><Relationship Id="rId209" Type="http://schemas.openxmlformats.org/officeDocument/2006/relationships/hyperlink" Target="https://www.chemours.com" TargetMode="External"/><Relationship Id="rId208" Type="http://schemas.openxmlformats.org/officeDocument/2006/relationships/hyperlink" Target="https://www.tarakchemicals.com" TargetMode="External"/><Relationship Id="rId207" Type="http://schemas.openxmlformats.org/officeDocument/2006/relationships/hyperlink" Target="https://www.taralac.com" TargetMode="External"/><Relationship Id="rId202" Type="http://schemas.openxmlformats.org/officeDocument/2006/relationships/hyperlink" Target="https://www.sunshieldchemicals.com" TargetMode="External"/><Relationship Id="rId201" Type="http://schemas.openxmlformats.org/officeDocument/2006/relationships/hyperlink" Target="https://www.sunlacpaints.com" TargetMode="External"/><Relationship Id="rId200" Type="http://schemas.openxmlformats.org/officeDocument/2006/relationships/hyperlink" Target="https://www.sudarshan.co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anupampaints.co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1" Type="http://schemas.openxmlformats.org/officeDocument/2006/relationships/hyperlink" Target="mailto:ashwani.mehra@sunlacpaints.com" TargetMode="External"/><Relationship Id="rId30" Type="http://schemas.openxmlformats.org/officeDocument/2006/relationships/hyperlink" Target="mailto:sph1960@sphindia.com" TargetMode="External"/><Relationship Id="rId33" Type="http://schemas.openxmlformats.org/officeDocument/2006/relationships/hyperlink" Target="mailto:taralac@taralac.com" TargetMode="External"/><Relationship Id="rId32" Type="http://schemas.openxmlformats.org/officeDocument/2006/relationships/hyperlink" Target="mailto:info@surfacepaints.com" TargetMode="External"/><Relationship Id="rId35" Type="http://schemas.openxmlformats.org/officeDocument/2006/relationships/hyperlink" Target="mailto:victorpaints@touchtelindia.net" TargetMode="External"/><Relationship Id="rId34" Type="http://schemas.openxmlformats.org/officeDocument/2006/relationships/hyperlink" Target="mailto:e.kumaresan@titanpaints.in" TargetMode="External"/><Relationship Id="rId37" Type="http://schemas.openxmlformats.org/officeDocument/2006/relationships/hyperlink" Target="mailto:tillango@virgopaints.com" TargetMode="External"/><Relationship Id="rId36" Type="http://schemas.openxmlformats.org/officeDocument/2006/relationships/hyperlink" Target="mailto:ceo@vigneswarapaints.com" TargetMode="External"/><Relationship Id="rId38" Type="http://schemas.openxmlformats.org/officeDocument/2006/relationships/drawing" Target="../drawings/drawing23.xml"/><Relationship Id="rId20" Type="http://schemas.openxmlformats.org/officeDocument/2006/relationships/hyperlink" Target="mailto:hindustanresins@vsnl.net" TargetMode="External"/><Relationship Id="rId22" Type="http://schemas.openxmlformats.org/officeDocument/2006/relationships/hyperlink" Target="mailto:admin@popularpaints.com" TargetMode="External"/><Relationship Id="rId21" Type="http://schemas.openxmlformats.org/officeDocument/2006/relationships/hyperlink" Target="mailto:vanaprabha@vsnl.com" TargetMode="External"/><Relationship Id="rId24" Type="http://schemas.openxmlformats.org/officeDocument/2006/relationships/hyperlink" Target="mailto:atulkanabar@rediffmail.com" TargetMode="External"/><Relationship Id="rId23" Type="http://schemas.openxmlformats.org/officeDocument/2006/relationships/hyperlink" Target="mailto:punjabpaint@yahoo.co.uk" TargetMode="External"/><Relationship Id="rId26" Type="http://schemas.openxmlformats.org/officeDocument/2006/relationships/hyperlink" Target="mailto:toughcoat@dataone.in" TargetMode="External"/><Relationship Id="rId25" Type="http://schemas.openxmlformats.org/officeDocument/2006/relationships/hyperlink" Target="mailto:md@sheenlac.in" TargetMode="External"/><Relationship Id="rId28" Type="http://schemas.openxmlformats.org/officeDocument/2006/relationships/hyperlink" Target="mailto:info@solopaints.com" TargetMode="External"/><Relationship Id="rId27" Type="http://schemas.openxmlformats.org/officeDocument/2006/relationships/hyperlink" Target="mailto:addisonspaints@simpson.co.in" TargetMode="External"/><Relationship Id="rId29" Type="http://schemas.openxmlformats.org/officeDocument/2006/relationships/hyperlink" Target="mailto:info@southfieldpaints.com" TargetMode="External"/><Relationship Id="rId11" Type="http://schemas.openxmlformats.org/officeDocument/2006/relationships/hyperlink" Target="mailto:goapaints@eth.net" TargetMode="External"/><Relationship Id="rId10" Type="http://schemas.openxmlformats.org/officeDocument/2006/relationships/hyperlink" Target="mailto:kumar@geminipaints.com" TargetMode="External"/><Relationship Id="rId13" Type="http://schemas.openxmlformats.org/officeDocument/2006/relationships/hyperlink" Target="mailto:minesh@jk-paints.com" TargetMode="External"/><Relationship Id="rId12" Type="http://schemas.openxmlformats.org/officeDocument/2006/relationships/hyperlink" Target="mailto:hemantjalan@indigopaints.com" TargetMode="External"/><Relationship Id="rId15" Type="http://schemas.openxmlformats.org/officeDocument/2006/relationships/hyperlink" Target="mailto:ashish@marudharpolymers.co.in" TargetMode="External"/><Relationship Id="rId14" Type="http://schemas.openxmlformats.org/officeDocument/2006/relationships/hyperlink" Target="mailto:karan1412@yahoo.com" TargetMode="External"/><Relationship Id="rId17" Type="http://schemas.openxmlformats.org/officeDocument/2006/relationships/hyperlink" Target="mailto:monarchpaint@gmail.com" TargetMode="External"/><Relationship Id="rId16" Type="http://schemas.openxmlformats.org/officeDocument/2006/relationships/hyperlink" Target="mailto:satya.basak@mehtagroup.com" TargetMode="External"/><Relationship Id="rId19" Type="http://schemas.openxmlformats.org/officeDocument/2006/relationships/hyperlink" Target="mailto:amrit@nexonpaints.com" TargetMode="External"/><Relationship Id="rId18" Type="http://schemas.openxmlformats.org/officeDocument/2006/relationships/hyperlink" Target="mailto:vpsreekumar@nationalpaints.com" TargetMode="External"/><Relationship Id="rId1" Type="http://schemas.openxmlformats.org/officeDocument/2006/relationships/hyperlink" Target="mailto:victorpaints@touchtelindia.net" TargetMode="External"/><Relationship Id="rId2" Type="http://schemas.openxmlformats.org/officeDocument/2006/relationships/hyperlink" Target="https://www.acropaints.net/" TargetMode="External"/><Relationship Id="rId3" Type="http://schemas.openxmlformats.org/officeDocument/2006/relationships/hyperlink" Target="mailto:pramod@apollopaintsindia.com" TargetMode="External"/><Relationship Id="rId4" Type="http://schemas.openxmlformats.org/officeDocument/2006/relationships/hyperlink" Target="mailto:klbchugokui@vsnl.net" TargetMode="External"/><Relationship Id="rId9" Type="http://schemas.openxmlformats.org/officeDocument/2006/relationships/hyperlink" Target="mailto:info@gem-paints.com" TargetMode="External"/><Relationship Id="rId5" Type="http://schemas.openxmlformats.org/officeDocument/2006/relationships/hyperlink" Target="mailto:info@coromandelpaints.com" TargetMode="External"/><Relationship Id="rId6" Type="http://schemas.openxmlformats.org/officeDocument/2006/relationships/hyperlink" Target="mailto:info@crestapaints.co.in" TargetMode="External"/><Relationship Id="rId7" Type="http://schemas.openxmlformats.org/officeDocument/2006/relationships/hyperlink" Target="mailto:info@eurodec.in" TargetMode="External"/><Relationship Id="rId8" Type="http://schemas.openxmlformats.org/officeDocument/2006/relationships/hyperlink" Target="mailto:info@flixopaints.com"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ocs.google.com/document/d/1REyNF58RR7_sdeeG6RzVhTuwpUi2Uq1eOGPs5C7nic0/edit?addon_store&amp;tab=t.0"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0" Type="http://schemas.openxmlformats.org/officeDocument/2006/relationships/hyperlink" Target="https://calycopaints.com/product/primedefense-primer" TargetMode="External"/><Relationship Id="rId22" Type="http://schemas.openxmlformats.org/officeDocument/2006/relationships/hyperlink" Target="https://www.calyco.com/products/fast-drying-enamel" TargetMode="External"/><Relationship Id="rId21" Type="http://schemas.openxmlformats.org/officeDocument/2006/relationships/hyperlink" Target="https://calycopaints.com/product/hydroclear-shield" TargetMode="External"/><Relationship Id="rId24" Type="http://schemas.openxmlformats.org/officeDocument/2006/relationships/hyperlink" Target="https://www.calyco.com/products/fire-retardant-paint" TargetMode="External"/><Relationship Id="rId23" Type="http://schemas.openxmlformats.org/officeDocument/2006/relationships/hyperlink" Target="https://www.calyco.com/products/alkyd-enamel" TargetMode="External"/><Relationship Id="rId26" Type="http://schemas.openxmlformats.org/officeDocument/2006/relationships/hyperlink" Target="https://www.calyco.com/products/red-oxide-primer" TargetMode="External"/><Relationship Id="rId25" Type="http://schemas.openxmlformats.org/officeDocument/2006/relationships/hyperlink" Target="https://www.calyco.com/products/aluminium-paint" TargetMode="External"/><Relationship Id="rId28" Type="http://schemas.openxmlformats.org/officeDocument/2006/relationships/hyperlink" Target="http://www.calycopaints.com" TargetMode="External"/><Relationship Id="rId27" Type="http://schemas.openxmlformats.org/officeDocument/2006/relationships/hyperlink" Target="https://calycopaints.com/product/nova" TargetMode="External"/><Relationship Id="rId29" Type="http://schemas.openxmlformats.org/officeDocument/2006/relationships/drawing" Target="../drawings/drawing33.xml"/><Relationship Id="rId11" Type="http://schemas.openxmlformats.org/officeDocument/2006/relationships/hyperlink" Target="https://calycopaints.com/product/decksure" TargetMode="External"/><Relationship Id="rId10" Type="http://schemas.openxmlformats.org/officeDocument/2006/relationships/hyperlink" Target="https://calycopaints.com/product/woodguard" TargetMode="External"/><Relationship Id="rId13" Type="http://schemas.openxmlformats.org/officeDocument/2006/relationships/hyperlink" Target="https://calycopaints.com/product/floorpro" TargetMode="External"/><Relationship Id="rId12" Type="http://schemas.openxmlformats.org/officeDocument/2006/relationships/hyperlink" Target="https://calycopaints.com/product/stoneshield" TargetMode="External"/><Relationship Id="rId15" Type="http://schemas.openxmlformats.org/officeDocument/2006/relationships/hyperlink" Target="https://calycopaints.com/product/ironshield" TargetMode="External"/><Relationship Id="rId14" Type="http://schemas.openxmlformats.org/officeDocument/2006/relationships/hyperlink" Target="https://calycopaints.com/product/quickshield" TargetMode="External"/><Relationship Id="rId17" Type="http://schemas.openxmlformats.org/officeDocument/2006/relationships/hyperlink" Target="https://calycopaints.com/product/allguard" TargetMode="External"/><Relationship Id="rId16" Type="http://schemas.openxmlformats.org/officeDocument/2006/relationships/hyperlink" Target="https://calycopaints.com/product/flexcoat" TargetMode="External"/><Relationship Id="rId19" Type="http://schemas.openxmlformats.org/officeDocument/2006/relationships/hyperlink" Target="https://calycopaints.com/product/silktouch" TargetMode="External"/><Relationship Id="rId18" Type="http://schemas.openxmlformats.org/officeDocument/2006/relationships/hyperlink" Target="https://calycopaints.com/product/thermacool" TargetMode="External"/><Relationship Id="rId1" Type="http://schemas.openxmlformats.org/officeDocument/2006/relationships/hyperlink" Target="https://calycopaints.com/product/dampshield" TargetMode="External"/><Relationship Id="rId2" Type="http://schemas.openxmlformats.org/officeDocument/2006/relationships/hyperlink" Target="https://calycopaints.com/product/wallarmor" TargetMode="External"/><Relationship Id="rId3" Type="http://schemas.openxmlformats.org/officeDocument/2006/relationships/hyperlink" Target="https://calycopaints.com/product/regal-xterior" TargetMode="External"/><Relationship Id="rId4" Type="http://schemas.openxmlformats.org/officeDocument/2006/relationships/hyperlink" Target="https://calycopaints.com/product/barriercoat" TargetMode="External"/><Relationship Id="rId9" Type="http://schemas.openxmlformats.org/officeDocument/2006/relationships/hyperlink" Target="https://calycopaints.com/product/puretone" TargetMode="External"/><Relationship Id="rId5" Type="http://schemas.openxmlformats.org/officeDocument/2006/relationships/hyperlink" Target="https://calycopaints.com/product/velveta" TargetMode="External"/><Relationship Id="rId6" Type="http://schemas.openxmlformats.org/officeDocument/2006/relationships/hyperlink" Target="https://calycopaints.com/product/lustrolite" TargetMode="External"/><Relationship Id="rId7" Type="http://schemas.openxmlformats.org/officeDocument/2006/relationships/hyperlink" Target="https://calycopaints.com/product/roofseal" TargetMode="External"/><Relationship Id="rId8" Type="http://schemas.openxmlformats.org/officeDocument/2006/relationships/hyperlink" Target="https://calycopaints.com/product/calmmatte"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26.0" customHeight="1">
      <c r="A1" s="1"/>
    </row>
    <row r="2" ht="66.0" customHeight="1">
      <c r="A2" s="1"/>
    </row>
    <row r="3" ht="66.0" customHeight="1">
      <c r="A3" s="1"/>
    </row>
    <row r="4" ht="66.0" customHeight="1">
      <c r="A4" s="1"/>
    </row>
    <row r="5" ht="66.0" customHeight="1">
      <c r="A5" s="1"/>
    </row>
    <row r="6" ht="66.0" customHeight="1">
      <c r="A6" s="1"/>
    </row>
    <row r="7" ht="66.0" customHeight="1">
      <c r="A7" s="2"/>
    </row>
    <row r="8" ht="66.0" customHeight="1">
      <c r="A8" s="1"/>
    </row>
    <row r="9" ht="66.0" customHeight="1">
      <c r="A9" s="1"/>
    </row>
    <row r="10" ht="66.0" customHeight="1">
      <c r="A10" s="1"/>
    </row>
    <row r="11" ht="66.0" customHeight="1">
      <c r="A11" s="1"/>
    </row>
    <row r="12" ht="66.0" customHeight="1">
      <c r="A12" s="1"/>
    </row>
    <row r="13" ht="66.0" customHeight="1">
      <c r="A13" s="1"/>
    </row>
    <row r="14" ht="66.0" customHeight="1">
      <c r="A14" s="1"/>
    </row>
    <row r="15" ht="66.0" customHeight="1">
      <c r="A15" s="1"/>
    </row>
    <row r="16" ht="66.0" customHeight="1">
      <c r="A16" s="1"/>
    </row>
    <row r="17" ht="66.0" customHeight="1">
      <c r="A17" s="1"/>
    </row>
    <row r="18" ht="66.0" customHeight="1">
      <c r="A18" s="1"/>
    </row>
    <row r="19" ht="66.0" customHeight="1">
      <c r="A19" s="1"/>
    </row>
    <row r="20" ht="66.0" customHeight="1">
      <c r="A20" s="1"/>
    </row>
    <row r="21" ht="66.0" customHeight="1">
      <c r="A21" s="1"/>
    </row>
    <row r="22" ht="66.0" customHeight="1">
      <c r="A22" s="1"/>
    </row>
    <row r="23" ht="66.0" customHeight="1">
      <c r="A23" s="1"/>
    </row>
    <row r="24" ht="66.0" customHeight="1">
      <c r="A24" s="1"/>
    </row>
    <row r="25" ht="66.0" customHeight="1">
      <c r="A25" s="1"/>
    </row>
    <row r="26" ht="66.0" customHeight="1">
      <c r="A26" s="1"/>
    </row>
  </sheetData>
  <mergeCells count="26">
    <mergeCell ref="A1:H1"/>
    <mergeCell ref="A2:H2"/>
    <mergeCell ref="A3:H3"/>
    <mergeCell ref="A4:H4"/>
    <mergeCell ref="A5:H5"/>
    <mergeCell ref="A6:H6"/>
    <mergeCell ref="A7:H7"/>
    <mergeCell ref="A8:H8"/>
    <mergeCell ref="A9:H9"/>
    <mergeCell ref="A10:H10"/>
    <mergeCell ref="A11:H11"/>
    <mergeCell ref="A12:H12"/>
    <mergeCell ref="A13:H13"/>
    <mergeCell ref="A14:H14"/>
    <mergeCell ref="A22:H22"/>
    <mergeCell ref="A23:H23"/>
    <mergeCell ref="A24:H24"/>
    <mergeCell ref="A25:H25"/>
    <mergeCell ref="A26:H26"/>
    <mergeCell ref="A15:H15"/>
    <mergeCell ref="A16:H16"/>
    <mergeCell ref="A17:H17"/>
    <mergeCell ref="A18:H18"/>
    <mergeCell ref="A19:H19"/>
    <mergeCell ref="A20:H20"/>
    <mergeCell ref="A21:H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ht="66.0" customHeight="1">
      <c r="A3" s="1" t="s">
        <v>0</v>
      </c>
    </row>
    <row r="4" ht="66.0" customHeight="1">
      <c r="A4" s="1" t="s">
        <v>1</v>
      </c>
    </row>
    <row r="5" ht="66.0" customHeight="1">
      <c r="A5" s="1" t="s">
        <v>2</v>
      </c>
    </row>
    <row r="6" ht="66.0" customHeight="1">
      <c r="A6" s="1" t="s">
        <v>3</v>
      </c>
    </row>
    <row r="7" ht="66.0" customHeight="1">
      <c r="A7" s="3" t="s">
        <v>4</v>
      </c>
    </row>
    <row r="8" ht="66.0" customHeight="1">
      <c r="A8" s="1" t="s">
        <v>5</v>
      </c>
    </row>
    <row r="9" ht="66.0" customHeight="1">
      <c r="A9" s="1" t="s">
        <v>6</v>
      </c>
    </row>
    <row r="10" ht="66.0" customHeight="1">
      <c r="A10" s="1" t="s">
        <v>7</v>
      </c>
    </row>
    <row r="11" ht="66.0" customHeight="1">
      <c r="A11" s="1"/>
    </row>
    <row r="12" ht="66.0" customHeight="1">
      <c r="A12" s="1"/>
    </row>
    <row r="13" ht="66.0" customHeight="1">
      <c r="A13" s="1"/>
    </row>
    <row r="14" ht="66.0" customHeight="1">
      <c r="A14" s="1"/>
    </row>
    <row r="15" ht="66.0" customHeight="1">
      <c r="A15" s="1"/>
    </row>
    <row r="16" ht="66.0" customHeight="1">
      <c r="A16" s="1"/>
    </row>
    <row r="17" ht="66.0" customHeight="1">
      <c r="A17" s="1"/>
    </row>
    <row r="18" ht="66.0" customHeight="1">
      <c r="A18" s="1"/>
    </row>
    <row r="19" ht="66.0" customHeight="1">
      <c r="A19" s="1"/>
    </row>
    <row r="20" ht="66.0" customHeight="1">
      <c r="A20" s="1"/>
    </row>
    <row r="21" ht="66.0" customHeight="1">
      <c r="A21" s="1"/>
    </row>
    <row r="22" ht="66.0" customHeight="1">
      <c r="A22" s="1"/>
    </row>
    <row r="23" ht="66.0" customHeight="1">
      <c r="A23" s="1"/>
    </row>
    <row r="24" ht="66.0" customHeight="1">
      <c r="A24" s="1"/>
    </row>
    <row r="25" ht="66.0" customHeight="1">
      <c r="A25" s="1"/>
    </row>
    <row r="26" ht="66.0" customHeight="1">
      <c r="A26" s="1"/>
    </row>
  </sheetData>
  <mergeCells count="24">
    <mergeCell ref="A3:H3"/>
    <mergeCell ref="A4:H4"/>
    <mergeCell ref="A5:H5"/>
    <mergeCell ref="A6:H6"/>
    <mergeCell ref="A7:H7"/>
    <mergeCell ref="A8:H8"/>
    <mergeCell ref="A9:H9"/>
    <mergeCell ref="A10:H10"/>
    <mergeCell ref="A11:H11"/>
    <mergeCell ref="A12:H12"/>
    <mergeCell ref="A13:H13"/>
    <mergeCell ref="A14:H14"/>
    <mergeCell ref="A15:H15"/>
    <mergeCell ref="A16:H16"/>
    <mergeCell ref="A24:H24"/>
    <mergeCell ref="A25:H25"/>
    <mergeCell ref="A26:H26"/>
    <mergeCell ref="A17:H17"/>
    <mergeCell ref="A18:H18"/>
    <mergeCell ref="A19:H19"/>
    <mergeCell ref="A20:H20"/>
    <mergeCell ref="A21:H21"/>
    <mergeCell ref="A22:H22"/>
    <mergeCell ref="A23:H23"/>
  </mergeCells>
  <hyperlinks>
    <hyperlink r:id="rId1" ref="A7"/>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5"/>
    <col customWidth="1" min="2" max="2" width="5.88"/>
    <col customWidth="1" min="3" max="3" width="11.5"/>
    <col customWidth="1" min="4" max="4" width="10.88"/>
    <col customWidth="1" min="5" max="5" width="29.13"/>
    <col customWidth="1" min="6" max="7" width="16.63"/>
    <col customWidth="1" min="8" max="8" width="7.38"/>
    <col customWidth="1" min="9" max="9" width="7.75"/>
    <col customWidth="1" min="10" max="10" width="24.38"/>
    <col customWidth="1" min="11" max="11" width="29.88"/>
    <col customWidth="1" min="12" max="12" width="26.25"/>
    <col customWidth="1" min="13" max="13" width="19.75"/>
    <col customWidth="1" min="14" max="14" width="20.88"/>
    <col customWidth="1" min="15" max="15" width="8.25"/>
    <col customWidth="1" min="16" max="16" width="8.38"/>
    <col customWidth="1" min="17" max="17" width="11.38"/>
    <col customWidth="1" min="18" max="18" width="11.75"/>
    <col customWidth="1" min="19" max="19" width="12.0"/>
    <col customWidth="1" min="20" max="20" width="19.88"/>
    <col customWidth="1" min="21" max="21" width="17.63"/>
    <col customWidth="1" min="22" max="22" width="44.88"/>
    <col customWidth="1" min="23" max="23" width="56.0"/>
    <col customWidth="1" min="25" max="25" width="9.0"/>
  </cols>
  <sheetData>
    <row r="1">
      <c r="A1" s="4" t="s">
        <v>8</v>
      </c>
      <c r="B1" s="5" t="s">
        <v>9</v>
      </c>
      <c r="C1" s="5" t="s">
        <v>10</v>
      </c>
      <c r="D1" s="5" t="s">
        <v>11</v>
      </c>
      <c r="E1" s="5" t="s">
        <v>12</v>
      </c>
      <c r="F1" s="5" t="s">
        <v>13</v>
      </c>
      <c r="G1" s="5" t="s">
        <v>14</v>
      </c>
      <c r="H1" s="5" t="s">
        <v>15</v>
      </c>
      <c r="I1" s="5" t="s">
        <v>16</v>
      </c>
      <c r="J1" s="6" t="s">
        <v>17</v>
      </c>
      <c r="K1" s="6" t="s">
        <v>18</v>
      </c>
      <c r="L1" s="6" t="s">
        <v>19</v>
      </c>
      <c r="M1" s="6" t="s">
        <v>20</v>
      </c>
      <c r="N1" s="6" t="s">
        <v>21</v>
      </c>
      <c r="O1" s="4" t="s">
        <v>22</v>
      </c>
      <c r="P1" s="4" t="s">
        <v>23</v>
      </c>
      <c r="Q1" s="7" t="s">
        <v>24</v>
      </c>
      <c r="R1" s="5" t="s">
        <v>25</v>
      </c>
      <c r="S1" s="5" t="s">
        <v>26</v>
      </c>
      <c r="T1" s="4" t="s">
        <v>27</v>
      </c>
      <c r="U1" s="8" t="s">
        <v>28</v>
      </c>
      <c r="V1" s="4" t="s">
        <v>29</v>
      </c>
      <c r="W1" s="8" t="s">
        <v>30</v>
      </c>
      <c r="X1" s="4" t="s">
        <v>31</v>
      </c>
      <c r="Y1" s="4" t="s">
        <v>32</v>
      </c>
      <c r="Z1" s="4"/>
      <c r="AA1" s="4"/>
      <c r="AB1" s="4" t="s">
        <v>33</v>
      </c>
      <c r="AC1" s="4" t="s">
        <v>34</v>
      </c>
      <c r="AD1" s="4" t="s">
        <v>35</v>
      </c>
      <c r="AE1" s="4" t="s">
        <v>36</v>
      </c>
      <c r="AF1" s="4" t="s">
        <v>37</v>
      </c>
      <c r="AG1" s="4" t="s">
        <v>38</v>
      </c>
      <c r="AH1" s="4" t="s">
        <v>39</v>
      </c>
      <c r="AI1" s="4" t="s">
        <v>40</v>
      </c>
      <c r="AJ1" s="4" t="s">
        <v>41</v>
      </c>
      <c r="AK1" s="4" t="s">
        <v>42</v>
      </c>
      <c r="AL1" s="4" t="s">
        <v>43</v>
      </c>
      <c r="AM1" s="4" t="s">
        <v>44</v>
      </c>
      <c r="AN1" s="4" t="s">
        <v>45</v>
      </c>
      <c r="AO1" s="4" t="s">
        <v>46</v>
      </c>
      <c r="AP1" s="4" t="s">
        <v>47</v>
      </c>
      <c r="AQ1" s="4" t="s">
        <v>48</v>
      </c>
      <c r="AR1" s="4" t="s">
        <v>49</v>
      </c>
      <c r="AS1" s="4" t="s">
        <v>50</v>
      </c>
      <c r="AT1" s="4" t="s">
        <v>51</v>
      </c>
      <c r="AU1" s="4" t="s">
        <v>52</v>
      </c>
    </row>
    <row r="2" ht="37.5" customHeight="1">
      <c r="A2" s="9" t="s">
        <v>53</v>
      </c>
      <c r="B2" s="10">
        <v>1.0</v>
      </c>
      <c r="C2" s="10" t="s">
        <v>54</v>
      </c>
      <c r="D2" s="10" t="s">
        <v>55</v>
      </c>
      <c r="E2" s="10" t="s">
        <v>56</v>
      </c>
      <c r="F2" s="10" t="s">
        <v>57</v>
      </c>
      <c r="G2" s="10" t="s">
        <v>58</v>
      </c>
      <c r="H2" s="10"/>
      <c r="I2" s="10" t="s">
        <v>59</v>
      </c>
      <c r="J2" s="10" t="s">
        <v>60</v>
      </c>
      <c r="K2" s="10" t="s">
        <v>61</v>
      </c>
      <c r="L2" s="10" t="s">
        <v>62</v>
      </c>
      <c r="M2" s="10" t="s">
        <v>63</v>
      </c>
      <c r="N2" s="10" t="s">
        <v>64</v>
      </c>
      <c r="O2" s="9" t="s">
        <v>65</v>
      </c>
      <c r="P2" s="9" t="s">
        <v>66</v>
      </c>
      <c r="Q2" s="11" t="s">
        <v>67</v>
      </c>
      <c r="R2" s="10" t="s">
        <v>68</v>
      </c>
      <c r="S2" s="10" t="s">
        <v>69</v>
      </c>
      <c r="T2" s="9" t="s">
        <v>70</v>
      </c>
      <c r="U2" s="9" t="s">
        <v>71</v>
      </c>
      <c r="V2" s="9" t="s">
        <v>72</v>
      </c>
      <c r="W2" s="9" t="s">
        <v>73</v>
      </c>
      <c r="X2" s="9" t="s">
        <v>74</v>
      </c>
      <c r="Y2" s="9" t="s">
        <v>75</v>
      </c>
      <c r="Z2" s="9"/>
      <c r="AA2" s="9"/>
      <c r="AB2" s="9">
        <v>499.0</v>
      </c>
      <c r="AC2" s="9" t="s">
        <v>76</v>
      </c>
      <c r="AD2" s="9" t="s">
        <v>77</v>
      </c>
      <c r="AE2" s="9" t="s">
        <v>78</v>
      </c>
      <c r="AF2" s="9" t="s">
        <v>79</v>
      </c>
      <c r="AG2" s="9" t="s">
        <v>80</v>
      </c>
      <c r="AH2" s="9" t="s">
        <v>81</v>
      </c>
      <c r="AI2" s="9" t="s">
        <v>82</v>
      </c>
      <c r="AJ2" s="9" t="s">
        <v>83</v>
      </c>
      <c r="AK2" s="9" t="s">
        <v>84</v>
      </c>
      <c r="AL2" s="9" t="s">
        <v>85</v>
      </c>
      <c r="AM2" s="9" t="s">
        <v>86</v>
      </c>
      <c r="AN2" s="9" t="s">
        <v>87</v>
      </c>
      <c r="AO2" s="9" t="s">
        <v>88</v>
      </c>
      <c r="AP2" s="9" t="s">
        <v>79</v>
      </c>
      <c r="AQ2" s="9" t="s">
        <v>89</v>
      </c>
      <c r="AR2" s="9" t="s">
        <v>90</v>
      </c>
      <c r="AS2" s="9" t="s">
        <v>91</v>
      </c>
      <c r="AT2" s="9" t="s">
        <v>92</v>
      </c>
      <c r="AU2" s="9" t="s">
        <v>93</v>
      </c>
    </row>
    <row r="3" ht="146.25" customHeight="1">
      <c r="A3" s="9" t="s">
        <v>53</v>
      </c>
      <c r="B3" s="10">
        <v>2.0</v>
      </c>
      <c r="C3" s="10" t="s">
        <v>94</v>
      </c>
      <c r="D3" s="10" t="s">
        <v>95</v>
      </c>
      <c r="E3" s="10" t="s">
        <v>96</v>
      </c>
      <c r="F3" s="10" t="s">
        <v>97</v>
      </c>
      <c r="G3" s="10" t="s">
        <v>98</v>
      </c>
      <c r="H3" s="10"/>
      <c r="I3" s="10" t="s">
        <v>99</v>
      </c>
      <c r="J3" s="10" t="s">
        <v>100</v>
      </c>
      <c r="K3" s="10" t="s">
        <v>101</v>
      </c>
      <c r="L3" s="10" t="s">
        <v>102</v>
      </c>
      <c r="M3" s="10" t="s">
        <v>103</v>
      </c>
      <c r="N3" s="10" t="s">
        <v>64</v>
      </c>
      <c r="O3" s="9" t="s">
        <v>65</v>
      </c>
      <c r="P3" s="9" t="s">
        <v>104</v>
      </c>
      <c r="Q3" s="11" t="s">
        <v>105</v>
      </c>
      <c r="R3" s="10" t="s">
        <v>68</v>
      </c>
      <c r="S3" s="10" t="s">
        <v>106</v>
      </c>
      <c r="T3" s="9" t="s">
        <v>107</v>
      </c>
      <c r="U3" s="9" t="s">
        <v>108</v>
      </c>
      <c r="V3" s="9" t="s">
        <v>109</v>
      </c>
      <c r="W3" s="9" t="s">
        <v>110</v>
      </c>
      <c r="X3" s="9" t="s">
        <v>111</v>
      </c>
      <c r="Y3" s="9" t="s">
        <v>112</v>
      </c>
      <c r="Z3" s="9"/>
      <c r="AA3" s="9"/>
      <c r="AB3" s="9">
        <v>599.0</v>
      </c>
      <c r="AC3" s="9" t="s">
        <v>76</v>
      </c>
      <c r="AD3" s="9" t="s">
        <v>113</v>
      </c>
      <c r="AE3" s="9" t="s">
        <v>78</v>
      </c>
      <c r="AF3" s="9" t="s">
        <v>114</v>
      </c>
      <c r="AG3" s="9" t="s">
        <v>80</v>
      </c>
      <c r="AH3" s="9" t="s">
        <v>115</v>
      </c>
      <c r="AI3" s="9" t="s">
        <v>116</v>
      </c>
      <c r="AJ3" s="9" t="s">
        <v>83</v>
      </c>
      <c r="AK3" s="9" t="s">
        <v>84</v>
      </c>
      <c r="AL3" s="9" t="s">
        <v>117</v>
      </c>
      <c r="AM3" s="9" t="s">
        <v>86</v>
      </c>
      <c r="AN3" s="9" t="s">
        <v>118</v>
      </c>
      <c r="AO3" s="9" t="s">
        <v>119</v>
      </c>
      <c r="AP3" s="9" t="s">
        <v>114</v>
      </c>
      <c r="AQ3" s="9" t="s">
        <v>120</v>
      </c>
      <c r="AR3" s="9" t="s">
        <v>121</v>
      </c>
      <c r="AS3" s="9" t="s">
        <v>122</v>
      </c>
      <c r="AT3" s="9" t="s">
        <v>123</v>
      </c>
      <c r="AU3" s="9" t="s">
        <v>124</v>
      </c>
    </row>
    <row r="4" ht="37.5" customHeight="1">
      <c r="A4" s="9" t="s">
        <v>125</v>
      </c>
      <c r="B4" s="10">
        <v>5.0</v>
      </c>
      <c r="C4" s="10" t="s">
        <v>126</v>
      </c>
      <c r="D4" s="10" t="s">
        <v>127</v>
      </c>
      <c r="E4" s="10" t="s">
        <v>128</v>
      </c>
      <c r="F4" s="10" t="s">
        <v>129</v>
      </c>
      <c r="G4" s="10" t="s">
        <v>130</v>
      </c>
      <c r="H4" s="10"/>
      <c r="I4" s="10" t="s">
        <v>131</v>
      </c>
      <c r="J4" s="10" t="s">
        <v>132</v>
      </c>
      <c r="K4" s="10" t="s">
        <v>133</v>
      </c>
      <c r="L4" s="10" t="s">
        <v>134</v>
      </c>
      <c r="M4" s="10" t="s">
        <v>103</v>
      </c>
      <c r="N4" s="10" t="s">
        <v>64</v>
      </c>
      <c r="O4" s="9" t="s">
        <v>135</v>
      </c>
      <c r="P4" s="9" t="s">
        <v>136</v>
      </c>
      <c r="Q4" s="11" t="s">
        <v>137</v>
      </c>
      <c r="R4" s="10" t="s">
        <v>138</v>
      </c>
      <c r="S4" s="10" t="s">
        <v>139</v>
      </c>
      <c r="T4" s="9" t="s">
        <v>70</v>
      </c>
      <c r="U4" s="9" t="s">
        <v>140</v>
      </c>
      <c r="V4" s="9" t="s">
        <v>141</v>
      </c>
      <c r="W4" s="9" t="s">
        <v>142</v>
      </c>
      <c r="X4" s="9" t="s">
        <v>143</v>
      </c>
      <c r="Y4" s="9" t="s">
        <v>144</v>
      </c>
      <c r="Z4" s="9"/>
      <c r="AA4" s="9"/>
      <c r="AB4" s="9">
        <v>625.0</v>
      </c>
      <c r="AC4" s="9" t="s">
        <v>76</v>
      </c>
      <c r="AD4" s="9" t="s">
        <v>145</v>
      </c>
      <c r="AE4" s="9" t="s">
        <v>78</v>
      </c>
      <c r="AF4" s="9" t="s">
        <v>146</v>
      </c>
      <c r="AG4" s="9" t="s">
        <v>80</v>
      </c>
      <c r="AH4" s="9" t="s">
        <v>147</v>
      </c>
      <c r="AI4" s="9" t="s">
        <v>116</v>
      </c>
      <c r="AJ4" s="9" t="s">
        <v>83</v>
      </c>
      <c r="AK4" s="9" t="s">
        <v>84</v>
      </c>
      <c r="AL4" s="9" t="s">
        <v>148</v>
      </c>
      <c r="AM4" s="9" t="s">
        <v>86</v>
      </c>
      <c r="AN4" s="9" t="s">
        <v>149</v>
      </c>
      <c r="AO4" s="9" t="s">
        <v>150</v>
      </c>
      <c r="AP4" s="9" t="s">
        <v>146</v>
      </c>
      <c r="AQ4" s="9" t="s">
        <v>151</v>
      </c>
      <c r="AR4" s="9" t="s">
        <v>152</v>
      </c>
      <c r="AS4" s="9" t="s">
        <v>153</v>
      </c>
      <c r="AT4" s="9" t="s">
        <v>154</v>
      </c>
      <c r="AU4" s="9" t="s">
        <v>155</v>
      </c>
    </row>
    <row r="5" ht="37.5" customHeight="1">
      <c r="A5" s="9" t="s">
        <v>53</v>
      </c>
      <c r="B5" s="10">
        <v>7.0</v>
      </c>
      <c r="C5" s="10" t="s">
        <v>156</v>
      </c>
      <c r="D5" s="10" t="s">
        <v>157</v>
      </c>
      <c r="E5" s="10" t="s">
        <v>158</v>
      </c>
      <c r="F5" s="10" t="s">
        <v>159</v>
      </c>
      <c r="G5" s="10" t="s">
        <v>160</v>
      </c>
      <c r="H5" s="10"/>
      <c r="I5" s="10" t="s">
        <v>161</v>
      </c>
      <c r="J5" s="10" t="s">
        <v>162</v>
      </c>
      <c r="K5" s="10" t="s">
        <v>163</v>
      </c>
      <c r="L5" s="10" t="s">
        <v>164</v>
      </c>
      <c r="M5" s="10" t="s">
        <v>103</v>
      </c>
      <c r="N5" s="10" t="s">
        <v>64</v>
      </c>
      <c r="O5" s="9" t="s">
        <v>65</v>
      </c>
      <c r="P5" s="9" t="s">
        <v>165</v>
      </c>
      <c r="Q5" s="11" t="s">
        <v>166</v>
      </c>
      <c r="R5" s="10" t="s">
        <v>68</v>
      </c>
      <c r="S5" s="10" t="s">
        <v>167</v>
      </c>
      <c r="T5" s="9" t="s">
        <v>168</v>
      </c>
      <c r="U5" s="9" t="s">
        <v>169</v>
      </c>
      <c r="V5" s="9" t="s">
        <v>170</v>
      </c>
      <c r="W5" s="9" t="s">
        <v>171</v>
      </c>
      <c r="X5" s="9" t="s">
        <v>172</v>
      </c>
      <c r="Y5" s="9" t="s">
        <v>173</v>
      </c>
      <c r="Z5" s="9"/>
      <c r="AA5" s="9"/>
      <c r="AB5" s="9">
        <v>495.0</v>
      </c>
      <c r="AC5" s="9" t="s">
        <v>76</v>
      </c>
      <c r="AD5" s="9" t="s">
        <v>174</v>
      </c>
      <c r="AE5" s="9" t="s">
        <v>78</v>
      </c>
      <c r="AF5" s="9" t="s">
        <v>114</v>
      </c>
      <c r="AG5" s="9" t="s">
        <v>80</v>
      </c>
      <c r="AH5" s="9" t="s">
        <v>175</v>
      </c>
      <c r="AI5" s="9" t="s">
        <v>116</v>
      </c>
      <c r="AJ5" s="9" t="s">
        <v>83</v>
      </c>
      <c r="AK5" s="9" t="s">
        <v>84</v>
      </c>
      <c r="AL5" s="9" t="s">
        <v>148</v>
      </c>
      <c r="AM5" s="9" t="s">
        <v>86</v>
      </c>
      <c r="AN5" s="9" t="s">
        <v>87</v>
      </c>
      <c r="AO5" s="9" t="s">
        <v>176</v>
      </c>
      <c r="AP5" s="9" t="s">
        <v>114</v>
      </c>
      <c r="AQ5" s="9" t="s">
        <v>177</v>
      </c>
      <c r="AR5" s="9" t="s">
        <v>178</v>
      </c>
      <c r="AS5" s="9" t="s">
        <v>179</v>
      </c>
      <c r="AT5" s="9" t="s">
        <v>154</v>
      </c>
      <c r="AU5" s="9" t="s">
        <v>180</v>
      </c>
    </row>
    <row r="6" ht="85.5" customHeight="1">
      <c r="A6" s="12" t="s">
        <v>53</v>
      </c>
      <c r="B6" s="12">
        <v>6.0</v>
      </c>
      <c r="C6" s="12" t="s">
        <v>181</v>
      </c>
      <c r="D6" s="12"/>
      <c r="E6" s="12" t="s">
        <v>182</v>
      </c>
      <c r="F6" s="12" t="s">
        <v>183</v>
      </c>
      <c r="G6" s="12" t="s">
        <v>184</v>
      </c>
      <c r="H6" s="12" t="s">
        <v>185</v>
      </c>
      <c r="I6" s="12" t="s">
        <v>186</v>
      </c>
      <c r="J6" s="12" t="s">
        <v>187</v>
      </c>
      <c r="K6" s="12" t="s">
        <v>188</v>
      </c>
      <c r="L6" s="12" t="s">
        <v>189</v>
      </c>
      <c r="M6" s="12" t="s">
        <v>103</v>
      </c>
      <c r="N6" s="12" t="s">
        <v>64</v>
      </c>
      <c r="O6" s="12" t="s">
        <v>65</v>
      </c>
      <c r="P6" s="12" t="s">
        <v>66</v>
      </c>
      <c r="Q6" s="12" t="s">
        <v>93</v>
      </c>
      <c r="R6" s="12" t="s">
        <v>68</v>
      </c>
      <c r="S6" s="12" t="s">
        <v>190</v>
      </c>
      <c r="T6" s="12" t="s">
        <v>191</v>
      </c>
      <c r="U6" s="12" t="s">
        <v>192</v>
      </c>
      <c r="V6" s="12" t="s">
        <v>193</v>
      </c>
      <c r="W6" s="12" t="s">
        <v>194</v>
      </c>
      <c r="X6" s="12" t="s">
        <v>195</v>
      </c>
      <c r="Y6" s="12" t="s">
        <v>196</v>
      </c>
      <c r="Z6" s="12"/>
      <c r="AA6" s="12"/>
      <c r="AB6" s="12">
        <v>599.0</v>
      </c>
      <c r="AC6" s="12" t="s">
        <v>197</v>
      </c>
      <c r="AD6" s="12" t="s">
        <v>198</v>
      </c>
      <c r="AE6" s="12" t="s">
        <v>78</v>
      </c>
      <c r="AF6" s="12" t="s">
        <v>199</v>
      </c>
      <c r="AG6" s="12" t="s">
        <v>80</v>
      </c>
      <c r="AH6" s="12" t="s">
        <v>200</v>
      </c>
      <c r="AI6" s="12" t="s">
        <v>116</v>
      </c>
      <c r="AJ6" s="12" t="s">
        <v>83</v>
      </c>
      <c r="AK6" s="12" t="s">
        <v>84</v>
      </c>
      <c r="AL6" s="12" t="s">
        <v>117</v>
      </c>
      <c r="AM6" s="12" t="s">
        <v>86</v>
      </c>
      <c r="AN6" s="12" t="s">
        <v>87</v>
      </c>
      <c r="AO6" s="12" t="s">
        <v>201</v>
      </c>
      <c r="AP6" s="12" t="s">
        <v>202</v>
      </c>
      <c r="AQ6" s="12" t="s">
        <v>203</v>
      </c>
      <c r="AR6" s="12" t="s">
        <v>204</v>
      </c>
      <c r="AS6" s="12" t="s">
        <v>205</v>
      </c>
      <c r="AT6" s="12" t="s">
        <v>92</v>
      </c>
      <c r="AU6" s="12" t="s">
        <v>206</v>
      </c>
    </row>
    <row r="7">
      <c r="A7" s="4" t="s">
        <v>8</v>
      </c>
      <c r="B7" s="5" t="s">
        <v>9</v>
      </c>
      <c r="C7" s="5" t="s">
        <v>10</v>
      </c>
      <c r="D7" s="5" t="s">
        <v>11</v>
      </c>
      <c r="E7" s="5" t="s">
        <v>12</v>
      </c>
      <c r="F7" s="5" t="s">
        <v>13</v>
      </c>
      <c r="G7" s="5" t="s">
        <v>14</v>
      </c>
      <c r="H7" s="5" t="s">
        <v>15</v>
      </c>
      <c r="I7" s="5" t="s">
        <v>16</v>
      </c>
      <c r="J7" s="6" t="s">
        <v>17</v>
      </c>
      <c r="K7" s="6" t="s">
        <v>18</v>
      </c>
      <c r="L7" s="6" t="s">
        <v>19</v>
      </c>
      <c r="M7" s="6" t="s">
        <v>20</v>
      </c>
      <c r="N7" s="6" t="s">
        <v>21</v>
      </c>
      <c r="O7" s="4" t="s">
        <v>22</v>
      </c>
      <c r="P7" s="4" t="s">
        <v>23</v>
      </c>
      <c r="Q7" s="7" t="s">
        <v>24</v>
      </c>
      <c r="R7" s="5" t="s">
        <v>25</v>
      </c>
      <c r="S7" s="5" t="s">
        <v>26</v>
      </c>
      <c r="T7" s="4" t="s">
        <v>27</v>
      </c>
      <c r="U7" s="8" t="s">
        <v>28</v>
      </c>
      <c r="V7" s="4" t="s">
        <v>29</v>
      </c>
      <c r="W7" s="8" t="s">
        <v>30</v>
      </c>
      <c r="X7" s="4" t="s">
        <v>31</v>
      </c>
      <c r="Y7" s="4" t="s">
        <v>32</v>
      </c>
      <c r="Z7" s="4"/>
      <c r="AA7" s="4"/>
      <c r="AB7" s="4" t="s">
        <v>33</v>
      </c>
      <c r="AC7" s="4" t="s">
        <v>34</v>
      </c>
      <c r="AD7" s="4" t="s">
        <v>35</v>
      </c>
      <c r="AE7" s="4" t="s">
        <v>36</v>
      </c>
      <c r="AF7" s="4" t="s">
        <v>37</v>
      </c>
      <c r="AG7" s="4" t="s">
        <v>38</v>
      </c>
      <c r="AH7" s="4" t="s">
        <v>39</v>
      </c>
      <c r="AI7" s="4" t="s">
        <v>40</v>
      </c>
      <c r="AJ7" s="4" t="s">
        <v>41</v>
      </c>
      <c r="AK7" s="4" t="s">
        <v>42</v>
      </c>
      <c r="AL7" s="4" t="s">
        <v>43</v>
      </c>
      <c r="AM7" s="4" t="s">
        <v>44</v>
      </c>
      <c r="AN7" s="4" t="s">
        <v>45</v>
      </c>
      <c r="AO7" s="4" t="s">
        <v>46</v>
      </c>
      <c r="AP7" s="4" t="s">
        <v>47</v>
      </c>
      <c r="AQ7" s="4" t="s">
        <v>48</v>
      </c>
      <c r="AR7" s="4" t="s">
        <v>49</v>
      </c>
      <c r="AS7" s="4" t="s">
        <v>50</v>
      </c>
      <c r="AT7" s="4" t="s">
        <v>51</v>
      </c>
      <c r="AU7" s="4" t="s">
        <v>52</v>
      </c>
    </row>
    <row r="8" ht="37.5" customHeight="1">
      <c r="A8" s="13" t="s">
        <v>207</v>
      </c>
      <c r="B8" s="14">
        <v>8.0</v>
      </c>
      <c r="C8" s="14" t="s">
        <v>208</v>
      </c>
      <c r="D8" s="14" t="s">
        <v>209</v>
      </c>
      <c r="E8" s="14" t="s">
        <v>210</v>
      </c>
      <c r="F8" s="14" t="s">
        <v>211</v>
      </c>
      <c r="G8" s="14" t="s">
        <v>212</v>
      </c>
      <c r="H8" s="14"/>
      <c r="I8" s="14" t="s">
        <v>213</v>
      </c>
      <c r="J8" s="14" t="s">
        <v>214</v>
      </c>
      <c r="K8" s="14" t="s">
        <v>215</v>
      </c>
      <c r="L8" s="14" t="s">
        <v>216</v>
      </c>
      <c r="M8" s="14" t="s">
        <v>217</v>
      </c>
      <c r="N8" s="14" t="s">
        <v>218</v>
      </c>
      <c r="O8" s="13" t="s">
        <v>65</v>
      </c>
      <c r="P8" s="13" t="s">
        <v>219</v>
      </c>
      <c r="Q8" s="11" t="s">
        <v>220</v>
      </c>
      <c r="R8" s="14" t="s">
        <v>221</v>
      </c>
      <c r="S8" s="14" t="s">
        <v>222</v>
      </c>
      <c r="T8" s="13" t="s">
        <v>213</v>
      </c>
      <c r="U8" s="13" t="s">
        <v>223</v>
      </c>
      <c r="V8" s="13" t="s">
        <v>224</v>
      </c>
      <c r="W8" s="13" t="s">
        <v>225</v>
      </c>
      <c r="X8" s="13" t="s">
        <v>226</v>
      </c>
      <c r="Y8" s="13" t="s">
        <v>227</v>
      </c>
      <c r="Z8" s="13"/>
      <c r="AA8" s="13"/>
      <c r="AB8" s="13">
        <v>599.0</v>
      </c>
      <c r="AC8" s="13" t="s">
        <v>197</v>
      </c>
      <c r="AD8" s="13" t="s">
        <v>228</v>
      </c>
      <c r="AE8" s="13" t="s">
        <v>78</v>
      </c>
      <c r="AF8" s="13" t="s">
        <v>229</v>
      </c>
      <c r="AG8" s="13" t="s">
        <v>80</v>
      </c>
      <c r="AH8" s="13" t="s">
        <v>230</v>
      </c>
      <c r="AI8" s="13" t="s">
        <v>116</v>
      </c>
      <c r="AJ8" s="13" t="s">
        <v>83</v>
      </c>
      <c r="AK8" s="13" t="s">
        <v>84</v>
      </c>
      <c r="AL8" s="13" t="s">
        <v>117</v>
      </c>
      <c r="AM8" s="13" t="s">
        <v>86</v>
      </c>
      <c r="AN8" s="13" t="s">
        <v>231</v>
      </c>
      <c r="AO8" s="13" t="s">
        <v>232</v>
      </c>
      <c r="AP8" s="13" t="s">
        <v>233</v>
      </c>
      <c r="AQ8" s="13" t="s">
        <v>234</v>
      </c>
      <c r="AR8" s="13" t="s">
        <v>235</v>
      </c>
      <c r="AS8" s="13" t="s">
        <v>236</v>
      </c>
      <c r="AT8" s="13" t="s">
        <v>92</v>
      </c>
      <c r="AU8" s="13" t="s">
        <v>237</v>
      </c>
    </row>
    <row r="9" ht="37.5" customHeight="1">
      <c r="A9" s="13" t="s">
        <v>207</v>
      </c>
      <c r="B9" s="14">
        <v>9.0</v>
      </c>
      <c r="C9" s="14" t="s">
        <v>238</v>
      </c>
      <c r="D9" s="14" t="s">
        <v>239</v>
      </c>
      <c r="E9" s="14" t="s">
        <v>240</v>
      </c>
      <c r="F9" s="14" t="s">
        <v>241</v>
      </c>
      <c r="G9" s="14" t="s">
        <v>242</v>
      </c>
      <c r="H9" s="14"/>
      <c r="I9" s="14" t="s">
        <v>243</v>
      </c>
      <c r="J9" s="14" t="s">
        <v>244</v>
      </c>
      <c r="K9" s="14" t="s">
        <v>245</v>
      </c>
      <c r="L9" s="14" t="s">
        <v>246</v>
      </c>
      <c r="M9" s="14" t="s">
        <v>217</v>
      </c>
      <c r="N9" s="14" t="s">
        <v>218</v>
      </c>
      <c r="O9" s="13" t="s">
        <v>247</v>
      </c>
      <c r="P9" s="13" t="s">
        <v>248</v>
      </c>
      <c r="Q9" s="11" t="s">
        <v>249</v>
      </c>
      <c r="R9" s="14" t="s">
        <v>221</v>
      </c>
      <c r="S9" s="14" t="s">
        <v>250</v>
      </c>
      <c r="T9" s="13" t="s">
        <v>251</v>
      </c>
      <c r="U9" s="13" t="s">
        <v>252</v>
      </c>
      <c r="V9" s="13" t="s">
        <v>253</v>
      </c>
      <c r="W9" s="13" t="s">
        <v>254</v>
      </c>
      <c r="X9" s="13" t="s">
        <v>255</v>
      </c>
      <c r="Y9" s="13" t="s">
        <v>256</v>
      </c>
      <c r="Z9" s="13"/>
      <c r="AA9" s="13"/>
      <c r="AB9" s="13">
        <v>599.0</v>
      </c>
      <c r="AC9" s="13" t="s">
        <v>197</v>
      </c>
      <c r="AD9" s="13" t="s">
        <v>257</v>
      </c>
      <c r="AE9" s="13" t="s">
        <v>78</v>
      </c>
      <c r="AF9" s="13" t="s">
        <v>114</v>
      </c>
      <c r="AG9" s="13" t="s">
        <v>80</v>
      </c>
      <c r="AH9" s="13" t="s">
        <v>258</v>
      </c>
      <c r="AI9" s="13" t="s">
        <v>116</v>
      </c>
      <c r="AJ9" s="13" t="s">
        <v>83</v>
      </c>
      <c r="AK9" s="13" t="s">
        <v>84</v>
      </c>
      <c r="AL9" s="13" t="s">
        <v>148</v>
      </c>
      <c r="AM9" s="13" t="s">
        <v>86</v>
      </c>
      <c r="AN9" s="13" t="s">
        <v>118</v>
      </c>
      <c r="AO9" s="13" t="s">
        <v>259</v>
      </c>
      <c r="AP9" s="13" t="s">
        <v>114</v>
      </c>
      <c r="AQ9" s="13" t="s">
        <v>260</v>
      </c>
      <c r="AR9" s="13" t="s">
        <v>261</v>
      </c>
      <c r="AS9" s="13" t="s">
        <v>262</v>
      </c>
      <c r="AT9" s="13" t="s">
        <v>92</v>
      </c>
      <c r="AU9" s="13" t="s">
        <v>263</v>
      </c>
    </row>
    <row r="10" ht="37.5" customHeight="1">
      <c r="A10" s="15" t="s">
        <v>207</v>
      </c>
      <c r="B10" s="16"/>
      <c r="C10" s="1" t="s">
        <v>264</v>
      </c>
      <c r="D10" s="1" t="s">
        <v>265</v>
      </c>
      <c r="E10" s="1" t="s">
        <v>266</v>
      </c>
      <c r="F10" s="1" t="s">
        <v>267</v>
      </c>
      <c r="G10" s="1" t="s">
        <v>268</v>
      </c>
      <c r="H10" s="1"/>
      <c r="I10" s="1" t="s">
        <v>243</v>
      </c>
      <c r="J10" s="1" t="s">
        <v>269</v>
      </c>
      <c r="K10" s="1" t="s">
        <v>270</v>
      </c>
      <c r="L10" s="1" t="s">
        <v>271</v>
      </c>
      <c r="M10" s="1" t="s">
        <v>217</v>
      </c>
      <c r="N10" s="1" t="s">
        <v>218</v>
      </c>
      <c r="O10" s="15" t="s">
        <v>247</v>
      </c>
      <c r="P10" s="15" t="s">
        <v>272</v>
      </c>
      <c r="Q10" s="11" t="s">
        <v>273</v>
      </c>
      <c r="R10" s="1" t="s">
        <v>274</v>
      </c>
      <c r="S10" s="1" t="s">
        <v>275</v>
      </c>
      <c r="T10" s="15" t="s">
        <v>213</v>
      </c>
      <c r="U10" s="15" t="s">
        <v>276</v>
      </c>
      <c r="V10" s="15" t="s">
        <v>277</v>
      </c>
      <c r="W10" s="15" t="s">
        <v>278</v>
      </c>
      <c r="X10" s="15" t="s">
        <v>279</v>
      </c>
      <c r="Y10" s="15" t="s">
        <v>280</v>
      </c>
      <c r="Z10" s="15"/>
      <c r="AA10" s="15"/>
      <c r="AB10" s="15">
        <v>599.0</v>
      </c>
      <c r="AC10" s="15" t="s">
        <v>281</v>
      </c>
      <c r="AD10" s="15" t="s">
        <v>282</v>
      </c>
      <c r="AE10" s="15" t="s">
        <v>78</v>
      </c>
      <c r="AF10" s="15" t="s">
        <v>283</v>
      </c>
      <c r="AG10" s="15" t="s">
        <v>80</v>
      </c>
      <c r="AH10" s="15" t="s">
        <v>284</v>
      </c>
      <c r="AI10" s="15" t="s">
        <v>116</v>
      </c>
      <c r="AJ10" s="15" t="s">
        <v>83</v>
      </c>
      <c r="AK10" s="15" t="s">
        <v>84</v>
      </c>
      <c r="AL10" s="15" t="s">
        <v>117</v>
      </c>
      <c r="AM10" s="15" t="s">
        <v>86</v>
      </c>
      <c r="AN10" s="15" t="s">
        <v>285</v>
      </c>
      <c r="AO10" s="15" t="s">
        <v>286</v>
      </c>
      <c r="AP10" s="15" t="s">
        <v>283</v>
      </c>
      <c r="AQ10" s="15" t="s">
        <v>287</v>
      </c>
      <c r="AR10" s="15" t="s">
        <v>288</v>
      </c>
      <c r="AS10" s="15" t="s">
        <v>289</v>
      </c>
      <c r="AT10" s="15" t="s">
        <v>154</v>
      </c>
      <c r="AU10" s="15" t="s">
        <v>290</v>
      </c>
    </row>
    <row r="11" ht="37.5" customHeight="1">
      <c r="A11" s="15" t="s">
        <v>207</v>
      </c>
      <c r="B11" s="16"/>
      <c r="C11" s="1" t="s">
        <v>291</v>
      </c>
      <c r="D11" s="1" t="s">
        <v>292</v>
      </c>
      <c r="E11" s="1" t="s">
        <v>293</v>
      </c>
      <c r="F11" s="1" t="s">
        <v>294</v>
      </c>
      <c r="G11" s="1" t="s">
        <v>295</v>
      </c>
      <c r="H11" s="1"/>
      <c r="I11" s="1" t="s">
        <v>243</v>
      </c>
      <c r="J11" s="1" t="s">
        <v>296</v>
      </c>
      <c r="K11" s="1" t="s">
        <v>297</v>
      </c>
      <c r="L11" s="1" t="s">
        <v>298</v>
      </c>
      <c r="M11" s="1" t="s">
        <v>217</v>
      </c>
      <c r="N11" s="1" t="s">
        <v>218</v>
      </c>
      <c r="O11" s="15" t="s">
        <v>247</v>
      </c>
      <c r="P11" s="15" t="s">
        <v>136</v>
      </c>
      <c r="Q11" s="11" t="s">
        <v>299</v>
      </c>
      <c r="R11" s="1" t="s">
        <v>274</v>
      </c>
      <c r="S11" s="1" t="s">
        <v>300</v>
      </c>
      <c r="T11" s="15" t="s">
        <v>301</v>
      </c>
      <c r="U11" s="15" t="s">
        <v>302</v>
      </c>
      <c r="V11" s="15" t="s">
        <v>303</v>
      </c>
      <c r="W11" s="15" t="s">
        <v>304</v>
      </c>
      <c r="X11" s="15" t="s">
        <v>305</v>
      </c>
      <c r="Y11" s="15" t="s">
        <v>306</v>
      </c>
      <c r="Z11" s="15"/>
      <c r="AA11" s="15"/>
      <c r="AB11" s="15">
        <v>599.0</v>
      </c>
      <c r="AC11" s="15" t="s">
        <v>307</v>
      </c>
      <c r="AD11" s="15" t="s">
        <v>308</v>
      </c>
      <c r="AE11" s="15" t="s">
        <v>78</v>
      </c>
      <c r="AF11" s="15" t="s">
        <v>309</v>
      </c>
      <c r="AG11" s="15" t="s">
        <v>80</v>
      </c>
      <c r="AH11" s="15" t="s">
        <v>310</v>
      </c>
      <c r="AI11" s="15" t="s">
        <v>116</v>
      </c>
      <c r="AJ11" s="15" t="s">
        <v>83</v>
      </c>
      <c r="AK11" s="15" t="s">
        <v>84</v>
      </c>
      <c r="AL11" s="15" t="s">
        <v>117</v>
      </c>
      <c r="AM11" s="15" t="s">
        <v>86</v>
      </c>
      <c r="AN11" s="15" t="s">
        <v>149</v>
      </c>
      <c r="AO11" s="15" t="s">
        <v>311</v>
      </c>
      <c r="AP11" s="15" t="s">
        <v>309</v>
      </c>
      <c r="AQ11" s="15" t="s">
        <v>312</v>
      </c>
      <c r="AR11" s="15" t="s">
        <v>313</v>
      </c>
      <c r="AS11" s="15" t="s">
        <v>314</v>
      </c>
      <c r="AT11" s="15" t="s">
        <v>92</v>
      </c>
      <c r="AU11" s="15" t="s">
        <v>315</v>
      </c>
    </row>
    <row r="12" ht="37.5" customHeight="1">
      <c r="A12" s="17" t="s">
        <v>207</v>
      </c>
      <c r="B12" s="18">
        <v>12.0</v>
      </c>
      <c r="C12" s="18" t="s">
        <v>316</v>
      </c>
      <c r="D12" s="18" t="s">
        <v>317</v>
      </c>
      <c r="E12" s="18" t="s">
        <v>318</v>
      </c>
      <c r="F12" s="18" t="s">
        <v>319</v>
      </c>
      <c r="G12" s="18" t="s">
        <v>320</v>
      </c>
      <c r="H12" s="18"/>
      <c r="I12" s="18" t="s">
        <v>243</v>
      </c>
      <c r="J12" s="18" t="s">
        <v>321</v>
      </c>
      <c r="K12" s="18" t="s">
        <v>322</v>
      </c>
      <c r="L12" s="18" t="s">
        <v>323</v>
      </c>
      <c r="M12" s="18" t="s">
        <v>217</v>
      </c>
      <c r="N12" s="18" t="s">
        <v>218</v>
      </c>
      <c r="O12" s="17" t="s">
        <v>135</v>
      </c>
      <c r="P12" s="17" t="s">
        <v>136</v>
      </c>
      <c r="Q12" s="11" t="s">
        <v>324</v>
      </c>
      <c r="R12" s="12" t="s">
        <v>325</v>
      </c>
      <c r="S12" s="18" t="s">
        <v>326</v>
      </c>
      <c r="T12" s="17" t="s">
        <v>327</v>
      </c>
      <c r="U12" s="17" t="s">
        <v>328</v>
      </c>
      <c r="V12" s="17" t="s">
        <v>329</v>
      </c>
      <c r="W12" s="17" t="s">
        <v>330</v>
      </c>
      <c r="X12" s="17" t="s">
        <v>331</v>
      </c>
      <c r="Y12" s="17" t="s">
        <v>332</v>
      </c>
      <c r="Z12" s="17"/>
      <c r="AA12" s="17"/>
      <c r="AB12" s="17">
        <v>599.0</v>
      </c>
      <c r="AC12" s="17" t="s">
        <v>281</v>
      </c>
      <c r="AD12" s="17" t="s">
        <v>333</v>
      </c>
      <c r="AE12" s="17" t="s">
        <v>78</v>
      </c>
      <c r="AF12" s="17" t="s">
        <v>334</v>
      </c>
      <c r="AG12" s="17" t="s">
        <v>80</v>
      </c>
      <c r="AH12" s="17" t="s">
        <v>335</v>
      </c>
      <c r="AI12" s="17" t="s">
        <v>116</v>
      </c>
      <c r="AJ12" s="17" t="s">
        <v>83</v>
      </c>
      <c r="AK12" s="17" t="s">
        <v>84</v>
      </c>
      <c r="AL12" s="17" t="s">
        <v>148</v>
      </c>
      <c r="AM12" s="17" t="s">
        <v>86</v>
      </c>
      <c r="AN12" s="17" t="s">
        <v>149</v>
      </c>
      <c r="AO12" s="17" t="s">
        <v>336</v>
      </c>
      <c r="AP12" s="17" t="s">
        <v>334</v>
      </c>
      <c r="AQ12" s="17" t="s">
        <v>337</v>
      </c>
      <c r="AR12" s="17" t="s">
        <v>338</v>
      </c>
      <c r="AS12" s="17" t="s">
        <v>339</v>
      </c>
      <c r="AT12" s="17" t="s">
        <v>154</v>
      </c>
      <c r="AU12" s="17" t="s">
        <v>340</v>
      </c>
    </row>
    <row r="13" ht="37.5" customHeight="1">
      <c r="A13" s="15" t="s">
        <v>207</v>
      </c>
      <c r="B13" s="16"/>
      <c r="C13" s="1" t="s">
        <v>341</v>
      </c>
      <c r="D13" s="1" t="s">
        <v>342</v>
      </c>
      <c r="E13" s="1" t="s">
        <v>343</v>
      </c>
      <c r="F13" s="1" t="s">
        <v>344</v>
      </c>
      <c r="G13" s="1" t="s">
        <v>345</v>
      </c>
      <c r="H13" s="1"/>
      <c r="I13" s="1" t="s">
        <v>243</v>
      </c>
      <c r="J13" s="1" t="s">
        <v>346</v>
      </c>
      <c r="K13" s="1" t="s">
        <v>347</v>
      </c>
      <c r="L13" s="1" t="s">
        <v>348</v>
      </c>
      <c r="M13" s="1" t="s">
        <v>217</v>
      </c>
      <c r="N13" s="1" t="s">
        <v>218</v>
      </c>
      <c r="O13" s="15" t="s">
        <v>65</v>
      </c>
      <c r="P13" s="15" t="s">
        <v>349</v>
      </c>
      <c r="Q13" s="11" t="s">
        <v>350</v>
      </c>
      <c r="R13" s="12" t="s">
        <v>325</v>
      </c>
      <c r="S13" s="1" t="s">
        <v>351</v>
      </c>
      <c r="T13" s="15" t="s">
        <v>251</v>
      </c>
      <c r="U13" s="15" t="s">
        <v>352</v>
      </c>
      <c r="V13" s="15" t="s">
        <v>353</v>
      </c>
      <c r="W13" s="15" t="s">
        <v>354</v>
      </c>
      <c r="X13" s="15" t="s">
        <v>355</v>
      </c>
      <c r="Y13" s="15" t="s">
        <v>356</v>
      </c>
      <c r="Z13" s="15"/>
      <c r="AA13" s="15"/>
      <c r="AB13" s="15">
        <v>599.0</v>
      </c>
      <c r="AC13" s="15" t="s">
        <v>197</v>
      </c>
      <c r="AD13" s="15" t="s">
        <v>357</v>
      </c>
      <c r="AE13" s="15" t="s">
        <v>78</v>
      </c>
      <c r="AF13" s="15" t="s">
        <v>358</v>
      </c>
      <c r="AG13" s="15" t="s">
        <v>80</v>
      </c>
      <c r="AH13" s="15" t="s">
        <v>359</v>
      </c>
      <c r="AI13" s="15" t="s">
        <v>116</v>
      </c>
      <c r="AJ13" s="15" t="s">
        <v>83</v>
      </c>
      <c r="AK13" s="15" t="s">
        <v>84</v>
      </c>
      <c r="AL13" s="15" t="s">
        <v>117</v>
      </c>
      <c r="AM13" s="15" t="s">
        <v>86</v>
      </c>
      <c r="AN13" s="15" t="s">
        <v>360</v>
      </c>
      <c r="AO13" s="15" t="s">
        <v>361</v>
      </c>
      <c r="AP13" s="15" t="s">
        <v>358</v>
      </c>
      <c r="AQ13" s="15" t="s">
        <v>362</v>
      </c>
      <c r="AR13" s="15" t="s">
        <v>363</v>
      </c>
      <c r="AS13" s="15" t="s">
        <v>364</v>
      </c>
      <c r="AT13" s="15" t="s">
        <v>154</v>
      </c>
      <c r="AU13" s="15" t="s">
        <v>365</v>
      </c>
    </row>
    <row r="14" ht="85.5" customHeight="1">
      <c r="A14" s="12" t="s">
        <v>207</v>
      </c>
      <c r="B14" s="12">
        <v>10.0</v>
      </c>
      <c r="C14" s="12" t="s">
        <v>366</v>
      </c>
      <c r="D14" s="12"/>
      <c r="E14" s="12" t="s">
        <v>367</v>
      </c>
      <c r="F14" s="12" t="s">
        <v>368</v>
      </c>
      <c r="G14" s="12" t="s">
        <v>369</v>
      </c>
      <c r="H14" s="12"/>
      <c r="I14" s="12" t="s">
        <v>243</v>
      </c>
      <c r="J14" s="12" t="s">
        <v>370</v>
      </c>
      <c r="K14" s="12" t="s">
        <v>371</v>
      </c>
      <c r="L14" s="12" t="s">
        <v>372</v>
      </c>
      <c r="M14" s="12" t="s">
        <v>217</v>
      </c>
      <c r="N14" s="12" t="s">
        <v>218</v>
      </c>
      <c r="O14" s="12" t="s">
        <v>65</v>
      </c>
      <c r="P14" s="12" t="s">
        <v>136</v>
      </c>
      <c r="Q14" s="12" t="s">
        <v>373</v>
      </c>
      <c r="R14" s="12" t="s">
        <v>325</v>
      </c>
      <c r="S14" s="12" t="s">
        <v>374</v>
      </c>
      <c r="T14" s="12" t="s">
        <v>213</v>
      </c>
      <c r="U14" s="12" t="s">
        <v>375</v>
      </c>
      <c r="V14" s="12" t="s">
        <v>376</v>
      </c>
      <c r="W14" s="12" t="s">
        <v>377</v>
      </c>
      <c r="X14" s="12" t="s">
        <v>378</v>
      </c>
      <c r="Y14" s="12" t="s">
        <v>379</v>
      </c>
      <c r="Z14" s="12"/>
      <c r="AA14" s="12"/>
      <c r="AB14" s="12">
        <v>599.0</v>
      </c>
      <c r="AC14" s="12" t="s">
        <v>380</v>
      </c>
      <c r="AD14" s="12" t="s">
        <v>381</v>
      </c>
      <c r="AE14" s="12" t="s">
        <v>78</v>
      </c>
      <c r="AF14" s="12" t="s">
        <v>382</v>
      </c>
      <c r="AG14" s="12" t="s">
        <v>80</v>
      </c>
      <c r="AH14" s="12" t="s">
        <v>383</v>
      </c>
      <c r="AI14" s="12" t="s">
        <v>116</v>
      </c>
      <c r="AJ14" s="12" t="s">
        <v>83</v>
      </c>
      <c r="AK14" s="12" t="s">
        <v>84</v>
      </c>
      <c r="AL14" s="12" t="s">
        <v>148</v>
      </c>
      <c r="AM14" s="12" t="s">
        <v>86</v>
      </c>
      <c r="AN14" s="12" t="s">
        <v>149</v>
      </c>
      <c r="AO14" s="12" t="s">
        <v>384</v>
      </c>
      <c r="AP14" s="12" t="s">
        <v>382</v>
      </c>
      <c r="AQ14" s="12" t="s">
        <v>385</v>
      </c>
      <c r="AR14" s="12" t="s">
        <v>386</v>
      </c>
      <c r="AS14" s="12" t="s">
        <v>387</v>
      </c>
      <c r="AT14" s="12" t="s">
        <v>154</v>
      </c>
      <c r="AU14" s="12" t="s">
        <v>388</v>
      </c>
    </row>
    <row r="15" ht="37.5" customHeight="1">
      <c r="A15" s="15" t="s">
        <v>207</v>
      </c>
      <c r="B15" s="16"/>
      <c r="C15" s="1" t="s">
        <v>389</v>
      </c>
      <c r="D15" s="1" t="s">
        <v>390</v>
      </c>
      <c r="E15" s="1" t="s">
        <v>391</v>
      </c>
      <c r="F15" s="1" t="s">
        <v>392</v>
      </c>
      <c r="G15" s="1" t="s">
        <v>369</v>
      </c>
      <c r="H15" s="1"/>
      <c r="I15" s="1" t="s">
        <v>243</v>
      </c>
      <c r="J15" s="1" t="s">
        <v>393</v>
      </c>
      <c r="K15" s="1" t="s">
        <v>394</v>
      </c>
      <c r="L15" s="1" t="s">
        <v>395</v>
      </c>
      <c r="M15" s="1" t="s">
        <v>217</v>
      </c>
      <c r="N15" s="1" t="s">
        <v>218</v>
      </c>
      <c r="O15" s="15" t="s">
        <v>65</v>
      </c>
      <c r="P15" s="15" t="s">
        <v>136</v>
      </c>
      <c r="Q15" s="11" t="s">
        <v>396</v>
      </c>
      <c r="R15" s="12" t="s">
        <v>325</v>
      </c>
      <c r="S15" s="1" t="s">
        <v>397</v>
      </c>
      <c r="T15" s="15" t="s">
        <v>213</v>
      </c>
      <c r="U15" s="15" t="s">
        <v>398</v>
      </c>
      <c r="V15" s="15" t="s">
        <v>399</v>
      </c>
      <c r="W15" s="15" t="s">
        <v>400</v>
      </c>
      <c r="X15" s="15" t="s">
        <v>401</v>
      </c>
      <c r="Y15" s="15" t="s">
        <v>402</v>
      </c>
      <c r="Z15" s="15"/>
      <c r="AA15" s="15"/>
      <c r="AB15" s="15">
        <v>599.0</v>
      </c>
      <c r="AC15" s="15" t="s">
        <v>76</v>
      </c>
      <c r="AD15" s="15" t="s">
        <v>403</v>
      </c>
      <c r="AE15" s="15" t="s">
        <v>78</v>
      </c>
      <c r="AF15" s="15" t="s">
        <v>404</v>
      </c>
      <c r="AG15" s="15" t="s">
        <v>80</v>
      </c>
      <c r="AH15" s="15" t="s">
        <v>405</v>
      </c>
      <c r="AI15" s="15" t="s">
        <v>116</v>
      </c>
      <c r="AJ15" s="15" t="s">
        <v>83</v>
      </c>
      <c r="AK15" s="15" t="s">
        <v>84</v>
      </c>
      <c r="AL15" s="15" t="s">
        <v>117</v>
      </c>
      <c r="AM15" s="15" t="s">
        <v>86</v>
      </c>
      <c r="AN15" s="15" t="s">
        <v>87</v>
      </c>
      <c r="AO15" s="15" t="s">
        <v>406</v>
      </c>
      <c r="AP15" s="15" t="s">
        <v>404</v>
      </c>
      <c r="AQ15" s="15" t="s">
        <v>407</v>
      </c>
      <c r="AR15" s="15" t="s">
        <v>408</v>
      </c>
      <c r="AS15" s="15" t="s">
        <v>409</v>
      </c>
      <c r="AT15" s="15" t="s">
        <v>92</v>
      </c>
      <c r="AU15" s="15" t="s">
        <v>410</v>
      </c>
    </row>
    <row r="16" ht="37.5" customHeight="1">
      <c r="A16" s="17" t="s">
        <v>411</v>
      </c>
      <c r="B16" s="18">
        <v>5.0</v>
      </c>
      <c r="C16" s="18" t="s">
        <v>412</v>
      </c>
      <c r="D16" s="18" t="s">
        <v>413</v>
      </c>
      <c r="E16" s="18" t="s">
        <v>414</v>
      </c>
      <c r="F16" s="18" t="s">
        <v>415</v>
      </c>
      <c r="G16" s="18" t="s">
        <v>416</v>
      </c>
      <c r="H16" s="18"/>
      <c r="I16" s="18" t="s">
        <v>161</v>
      </c>
      <c r="J16" s="18" t="s">
        <v>417</v>
      </c>
      <c r="K16" s="18" t="s">
        <v>418</v>
      </c>
      <c r="L16" s="18" t="s">
        <v>419</v>
      </c>
      <c r="M16" s="18" t="s">
        <v>420</v>
      </c>
      <c r="N16" s="18" t="s">
        <v>421</v>
      </c>
      <c r="O16" s="17" t="s">
        <v>65</v>
      </c>
      <c r="P16" s="17" t="s">
        <v>219</v>
      </c>
      <c r="Q16" s="11" t="s">
        <v>412</v>
      </c>
      <c r="R16" s="18" t="s">
        <v>422</v>
      </c>
      <c r="S16" s="18" t="s">
        <v>423</v>
      </c>
      <c r="T16" s="17" t="s">
        <v>168</v>
      </c>
      <c r="U16" s="17" t="s">
        <v>424</v>
      </c>
      <c r="V16" s="17" t="s">
        <v>425</v>
      </c>
      <c r="W16" s="17" t="s">
        <v>426</v>
      </c>
      <c r="X16" s="17" t="s">
        <v>427</v>
      </c>
      <c r="Y16" s="17" t="s">
        <v>332</v>
      </c>
      <c r="Z16" s="17"/>
      <c r="AA16" s="17"/>
      <c r="AB16" s="17">
        <v>375.0</v>
      </c>
      <c r="AC16" s="17" t="s">
        <v>76</v>
      </c>
      <c r="AD16" s="17" t="s">
        <v>428</v>
      </c>
      <c r="AE16" s="17" t="s">
        <v>78</v>
      </c>
      <c r="AF16" s="17" t="s">
        <v>309</v>
      </c>
      <c r="AG16" s="17" t="s">
        <v>80</v>
      </c>
      <c r="AH16" s="17" t="s">
        <v>429</v>
      </c>
      <c r="AI16" s="17" t="s">
        <v>116</v>
      </c>
      <c r="AJ16" s="17" t="s">
        <v>430</v>
      </c>
      <c r="AK16" s="17" t="s">
        <v>84</v>
      </c>
      <c r="AL16" s="17" t="s">
        <v>117</v>
      </c>
      <c r="AM16" s="17" t="s">
        <v>86</v>
      </c>
      <c r="AN16" s="17" t="s">
        <v>87</v>
      </c>
      <c r="AO16" s="17" t="s">
        <v>431</v>
      </c>
      <c r="AP16" s="17" t="s">
        <v>309</v>
      </c>
      <c r="AQ16" s="17" t="s">
        <v>432</v>
      </c>
      <c r="AR16" s="17" t="s">
        <v>433</v>
      </c>
      <c r="AS16" s="17" t="s">
        <v>434</v>
      </c>
      <c r="AT16" s="17" t="s">
        <v>92</v>
      </c>
      <c r="AU16" s="17" t="s">
        <v>435</v>
      </c>
    </row>
    <row r="17" ht="37.5" customHeight="1">
      <c r="A17" s="15" t="s">
        <v>411</v>
      </c>
      <c r="B17" s="16"/>
      <c r="C17" s="1" t="s">
        <v>436</v>
      </c>
      <c r="D17" s="1" t="s">
        <v>437</v>
      </c>
      <c r="E17" s="1" t="s">
        <v>438</v>
      </c>
      <c r="F17" s="1" t="s">
        <v>439</v>
      </c>
      <c r="G17" s="1" t="s">
        <v>440</v>
      </c>
      <c r="H17" s="1"/>
      <c r="I17" s="1" t="s">
        <v>161</v>
      </c>
      <c r="J17" s="1" t="s">
        <v>441</v>
      </c>
      <c r="K17" s="1" t="s">
        <v>442</v>
      </c>
      <c r="L17" s="1" t="s">
        <v>443</v>
      </c>
      <c r="M17" s="1" t="s">
        <v>444</v>
      </c>
      <c r="N17" s="1" t="s">
        <v>445</v>
      </c>
      <c r="O17" s="15" t="s">
        <v>247</v>
      </c>
      <c r="P17" s="15" t="s">
        <v>248</v>
      </c>
      <c r="Q17" s="11" t="s">
        <v>436</v>
      </c>
      <c r="R17" s="1" t="s">
        <v>422</v>
      </c>
      <c r="S17" s="1" t="s">
        <v>446</v>
      </c>
      <c r="T17" s="15" t="s">
        <v>168</v>
      </c>
      <c r="U17" s="15" t="s">
        <v>447</v>
      </c>
      <c r="V17" s="15" t="s">
        <v>448</v>
      </c>
      <c r="W17" s="15" t="s">
        <v>449</v>
      </c>
      <c r="X17" s="15" t="s">
        <v>450</v>
      </c>
      <c r="Y17" s="15" t="s">
        <v>451</v>
      </c>
      <c r="Z17" s="15"/>
      <c r="AA17" s="15"/>
      <c r="AB17" s="15">
        <v>525.0</v>
      </c>
      <c r="AC17" s="15" t="s">
        <v>76</v>
      </c>
      <c r="AD17" s="15" t="s">
        <v>452</v>
      </c>
      <c r="AE17" s="15" t="s">
        <v>78</v>
      </c>
      <c r="AF17" s="15" t="s">
        <v>453</v>
      </c>
      <c r="AG17" s="15" t="s">
        <v>80</v>
      </c>
      <c r="AH17" s="15" t="s">
        <v>454</v>
      </c>
      <c r="AI17" s="15" t="s">
        <v>116</v>
      </c>
      <c r="AJ17" s="15" t="s">
        <v>83</v>
      </c>
      <c r="AK17" s="15" t="s">
        <v>84</v>
      </c>
      <c r="AL17" s="15" t="s">
        <v>117</v>
      </c>
      <c r="AM17" s="15" t="s">
        <v>86</v>
      </c>
      <c r="AN17" s="15" t="s">
        <v>455</v>
      </c>
      <c r="AO17" s="15" t="s">
        <v>456</v>
      </c>
      <c r="AP17" s="15" t="s">
        <v>453</v>
      </c>
      <c r="AQ17" s="15" t="s">
        <v>457</v>
      </c>
      <c r="AR17" s="15" t="s">
        <v>458</v>
      </c>
      <c r="AS17" s="15" t="s">
        <v>459</v>
      </c>
      <c r="AT17" s="15" t="s">
        <v>92</v>
      </c>
      <c r="AU17" s="15" t="s">
        <v>460</v>
      </c>
    </row>
    <row r="18" ht="37.5" hidden="1" customHeight="1">
      <c r="A18" s="15" t="s">
        <v>461</v>
      </c>
      <c r="B18" s="16"/>
      <c r="C18" s="1" t="s">
        <v>462</v>
      </c>
      <c r="D18" s="1" t="s">
        <v>463</v>
      </c>
      <c r="E18" s="1" t="s">
        <v>464</v>
      </c>
      <c r="F18" s="1" t="s">
        <v>465</v>
      </c>
      <c r="G18" s="1" t="s">
        <v>466</v>
      </c>
      <c r="H18" s="1"/>
      <c r="I18" s="1" t="s">
        <v>168</v>
      </c>
      <c r="J18" s="1" t="s">
        <v>467</v>
      </c>
      <c r="K18" s="1" t="s">
        <v>468</v>
      </c>
      <c r="L18" s="1" t="s">
        <v>469</v>
      </c>
      <c r="M18" s="1"/>
      <c r="N18" s="1"/>
      <c r="O18" s="15" t="s">
        <v>470</v>
      </c>
      <c r="P18" s="15" t="s">
        <v>471</v>
      </c>
      <c r="Q18" s="11" t="s">
        <v>462</v>
      </c>
      <c r="R18" s="1" t="s">
        <v>472</v>
      </c>
      <c r="S18" s="1" t="s">
        <v>473</v>
      </c>
      <c r="T18" s="15" t="s">
        <v>168</v>
      </c>
      <c r="U18" s="15" t="s">
        <v>474</v>
      </c>
      <c r="V18" s="15" t="s">
        <v>475</v>
      </c>
      <c r="W18" s="15" t="s">
        <v>467</v>
      </c>
      <c r="X18" s="15" t="s">
        <v>476</v>
      </c>
      <c r="Y18" s="15" t="s">
        <v>332</v>
      </c>
      <c r="Z18" s="15"/>
      <c r="AA18" s="15"/>
      <c r="AB18" s="15">
        <v>250.0</v>
      </c>
      <c r="AC18" s="15" t="s">
        <v>477</v>
      </c>
      <c r="AD18" s="15" t="s">
        <v>478</v>
      </c>
      <c r="AE18" s="15" t="s">
        <v>479</v>
      </c>
      <c r="AF18" s="15" t="s">
        <v>309</v>
      </c>
      <c r="AG18" s="15" t="s">
        <v>480</v>
      </c>
      <c r="AH18" s="15" t="s">
        <v>481</v>
      </c>
      <c r="AI18" s="15" t="s">
        <v>482</v>
      </c>
      <c r="AJ18" s="15" t="s">
        <v>83</v>
      </c>
      <c r="AK18" s="15" t="s">
        <v>483</v>
      </c>
      <c r="AL18" s="15" t="s">
        <v>484</v>
      </c>
      <c r="AM18" s="15" t="s">
        <v>86</v>
      </c>
      <c r="AN18" s="15" t="s">
        <v>485</v>
      </c>
      <c r="AO18" s="15" t="s">
        <v>486</v>
      </c>
      <c r="AP18" s="15" t="s">
        <v>382</v>
      </c>
      <c r="AQ18" s="15" t="s">
        <v>487</v>
      </c>
      <c r="AR18" s="15" t="s">
        <v>488</v>
      </c>
      <c r="AS18" s="15" t="s">
        <v>489</v>
      </c>
      <c r="AT18" s="15" t="s">
        <v>490</v>
      </c>
      <c r="AU18" s="15" t="s">
        <v>491</v>
      </c>
    </row>
    <row r="19" ht="37.5" customHeight="1">
      <c r="A19" s="15" t="s">
        <v>492</v>
      </c>
      <c r="B19" s="16"/>
      <c r="C19" s="1" t="s">
        <v>493</v>
      </c>
      <c r="D19" s="1" t="s">
        <v>494</v>
      </c>
      <c r="E19" s="1" t="s">
        <v>495</v>
      </c>
      <c r="F19" s="1" t="s">
        <v>496</v>
      </c>
      <c r="G19" s="1" t="s">
        <v>497</v>
      </c>
      <c r="H19" s="1"/>
      <c r="I19" s="1" t="s">
        <v>251</v>
      </c>
      <c r="J19" s="1" t="s">
        <v>498</v>
      </c>
      <c r="K19" s="1" t="s">
        <v>499</v>
      </c>
      <c r="L19" s="1" t="s">
        <v>500</v>
      </c>
      <c r="M19" s="1" t="s">
        <v>501</v>
      </c>
      <c r="N19" s="1" t="s">
        <v>502</v>
      </c>
      <c r="O19" s="15" t="s">
        <v>503</v>
      </c>
      <c r="P19" s="15" t="s">
        <v>504</v>
      </c>
      <c r="Q19" s="11" t="s">
        <v>493</v>
      </c>
      <c r="R19" s="1" t="s">
        <v>505</v>
      </c>
      <c r="S19" s="1" t="s">
        <v>506</v>
      </c>
      <c r="T19" s="15" t="s">
        <v>251</v>
      </c>
      <c r="U19" s="15" t="s">
        <v>507</v>
      </c>
      <c r="V19" s="15" t="s">
        <v>508</v>
      </c>
      <c r="W19" s="15" t="s">
        <v>509</v>
      </c>
      <c r="X19" s="15" t="s">
        <v>510</v>
      </c>
      <c r="Y19" s="15" t="s">
        <v>511</v>
      </c>
      <c r="Z19" s="15"/>
      <c r="AA19" s="15"/>
      <c r="AB19" s="15">
        <v>250.0</v>
      </c>
      <c r="AC19" s="15" t="s">
        <v>477</v>
      </c>
      <c r="AD19" s="15" t="s">
        <v>512</v>
      </c>
      <c r="AE19" s="15" t="s">
        <v>479</v>
      </c>
      <c r="AF19" s="15" t="s">
        <v>309</v>
      </c>
      <c r="AG19" s="15" t="s">
        <v>480</v>
      </c>
      <c r="AH19" s="15" t="s">
        <v>513</v>
      </c>
      <c r="AI19" s="15" t="s">
        <v>514</v>
      </c>
      <c r="AJ19" s="15" t="s">
        <v>83</v>
      </c>
      <c r="AK19" s="15" t="s">
        <v>483</v>
      </c>
      <c r="AL19" s="15" t="s">
        <v>515</v>
      </c>
      <c r="AM19" s="15" t="s">
        <v>86</v>
      </c>
      <c r="AN19" s="15" t="s">
        <v>118</v>
      </c>
      <c r="AO19" s="15" t="s">
        <v>516</v>
      </c>
      <c r="AP19" s="15" t="s">
        <v>517</v>
      </c>
      <c r="AQ19" s="15" t="s">
        <v>518</v>
      </c>
      <c r="AR19" s="15" t="s">
        <v>519</v>
      </c>
      <c r="AS19" s="15" t="s">
        <v>520</v>
      </c>
      <c r="AT19" s="15" t="s">
        <v>490</v>
      </c>
      <c r="AU19" s="15" t="s">
        <v>521</v>
      </c>
    </row>
    <row r="20" ht="37.5" customHeight="1">
      <c r="A20" s="15" t="s">
        <v>522</v>
      </c>
      <c r="B20" s="16"/>
      <c r="C20" s="1" t="s">
        <v>523</v>
      </c>
      <c r="D20" s="1" t="s">
        <v>524</v>
      </c>
      <c r="E20" s="1" t="s">
        <v>525</v>
      </c>
      <c r="F20" s="1" t="s">
        <v>526</v>
      </c>
      <c r="G20" s="1" t="s">
        <v>527</v>
      </c>
      <c r="H20" s="1"/>
      <c r="I20" s="1" t="s">
        <v>251</v>
      </c>
      <c r="J20" s="1" t="s">
        <v>528</v>
      </c>
      <c r="K20" s="1" t="s">
        <v>529</v>
      </c>
      <c r="L20" s="1" t="s">
        <v>530</v>
      </c>
      <c r="M20" s="1" t="s">
        <v>531</v>
      </c>
      <c r="N20" s="1" t="s">
        <v>532</v>
      </c>
      <c r="O20" s="15" t="s">
        <v>533</v>
      </c>
      <c r="P20" s="15" t="s">
        <v>534</v>
      </c>
      <c r="Q20" s="11" t="s">
        <v>523</v>
      </c>
      <c r="R20" s="1" t="s">
        <v>505</v>
      </c>
      <c r="S20" s="1" t="s">
        <v>535</v>
      </c>
      <c r="T20" s="15" t="s">
        <v>251</v>
      </c>
      <c r="U20" s="15" t="s">
        <v>536</v>
      </c>
      <c r="V20" s="15" t="s">
        <v>537</v>
      </c>
      <c r="W20" s="15" t="s">
        <v>538</v>
      </c>
      <c r="X20" s="15" t="s">
        <v>539</v>
      </c>
      <c r="Y20" s="15" t="s">
        <v>540</v>
      </c>
      <c r="Z20" s="15"/>
      <c r="AA20" s="15"/>
    </row>
    <row r="21">
      <c r="B21" s="16"/>
      <c r="C21" s="16"/>
      <c r="D21" s="16"/>
      <c r="E21" s="16"/>
      <c r="F21" s="16"/>
      <c r="G21" s="16"/>
      <c r="H21" s="16"/>
      <c r="I21" s="16"/>
      <c r="J21" s="16"/>
      <c r="K21" s="16"/>
      <c r="L21" s="16"/>
      <c r="M21" s="16"/>
      <c r="N21" s="16"/>
      <c r="Q21" s="19"/>
      <c r="R21" s="16"/>
      <c r="S21" s="16"/>
    </row>
    <row r="22">
      <c r="B22" s="16"/>
      <c r="C22" s="16"/>
      <c r="D22" s="16"/>
      <c r="E22" s="16"/>
      <c r="F22" s="16"/>
      <c r="G22" s="16"/>
      <c r="H22" s="16"/>
      <c r="I22" s="16"/>
      <c r="J22" s="16"/>
      <c r="K22" s="16"/>
      <c r="L22" s="16"/>
      <c r="M22" s="16"/>
      <c r="N22" s="16"/>
      <c r="Q22" s="19"/>
      <c r="R22" s="16"/>
      <c r="S22" s="16"/>
    </row>
    <row r="23">
      <c r="B23" s="16"/>
      <c r="C23" s="16"/>
      <c r="D23" s="16"/>
      <c r="E23" s="16"/>
      <c r="F23" s="16"/>
      <c r="G23" s="16"/>
      <c r="H23" s="16"/>
      <c r="I23" s="16"/>
      <c r="J23" s="16"/>
      <c r="K23" s="16"/>
      <c r="L23" s="16"/>
      <c r="M23" s="16"/>
      <c r="N23" s="16"/>
      <c r="Q23" s="19"/>
      <c r="R23" s="16"/>
      <c r="S23" s="16"/>
    </row>
    <row r="24">
      <c r="B24" s="16"/>
      <c r="C24" s="16"/>
      <c r="D24" s="16"/>
      <c r="E24" s="16"/>
      <c r="F24" s="16"/>
      <c r="G24" s="16"/>
      <c r="H24" s="16"/>
      <c r="I24" s="16"/>
      <c r="J24" s="16"/>
      <c r="K24" s="16"/>
      <c r="L24" s="16"/>
      <c r="M24" s="16"/>
      <c r="N24" s="16"/>
      <c r="Q24" s="19"/>
      <c r="R24" s="16"/>
      <c r="S24" s="16"/>
    </row>
    <row r="25">
      <c r="B25" s="16"/>
      <c r="C25" s="16"/>
      <c r="D25" s="16"/>
      <c r="E25" s="16"/>
      <c r="F25" s="16"/>
      <c r="G25" s="16"/>
      <c r="H25" s="16"/>
      <c r="I25" s="16"/>
      <c r="J25" s="16"/>
      <c r="K25" s="16"/>
      <c r="L25" s="16"/>
      <c r="M25" s="16"/>
      <c r="N25" s="16"/>
      <c r="Q25" s="19"/>
      <c r="R25" s="16"/>
      <c r="S25" s="16"/>
    </row>
    <row r="26">
      <c r="B26" s="16"/>
      <c r="C26" s="16"/>
      <c r="D26" s="16"/>
      <c r="E26" s="16"/>
      <c r="F26" s="16"/>
      <c r="G26" s="16"/>
      <c r="H26" s="16"/>
      <c r="I26" s="16"/>
      <c r="J26" s="16"/>
      <c r="K26" s="16"/>
      <c r="L26" s="16"/>
      <c r="M26" s="16"/>
      <c r="N26" s="16"/>
      <c r="Q26" s="19"/>
      <c r="R26" s="16"/>
      <c r="S26" s="16"/>
    </row>
    <row r="27">
      <c r="B27" s="16"/>
      <c r="C27" s="16"/>
      <c r="D27" s="16"/>
      <c r="E27" s="16"/>
      <c r="F27" s="16"/>
      <c r="G27" s="16"/>
      <c r="H27" s="16"/>
      <c r="I27" s="16"/>
      <c r="J27" s="16"/>
      <c r="K27" s="16"/>
      <c r="L27" s="16"/>
      <c r="M27" s="16"/>
      <c r="N27" s="16"/>
      <c r="Q27" s="19"/>
      <c r="R27" s="16"/>
      <c r="S27" s="16"/>
    </row>
    <row r="28">
      <c r="B28" s="16"/>
      <c r="C28" s="16"/>
      <c r="D28" s="16"/>
      <c r="E28" s="16"/>
      <c r="F28" s="16"/>
      <c r="G28" s="16"/>
      <c r="H28" s="16"/>
      <c r="I28" s="16"/>
      <c r="J28" s="16"/>
      <c r="K28" s="16"/>
      <c r="L28" s="16"/>
      <c r="M28" s="16"/>
      <c r="N28" s="16"/>
      <c r="Q28" s="19"/>
      <c r="R28" s="16"/>
      <c r="S28" s="16"/>
    </row>
    <row r="29">
      <c r="B29" s="16"/>
      <c r="C29" s="16"/>
      <c r="D29" s="16"/>
      <c r="E29" s="16"/>
      <c r="F29" s="16"/>
      <c r="G29" s="16"/>
      <c r="H29" s="16"/>
      <c r="I29" s="16"/>
      <c r="J29" s="16"/>
      <c r="K29" s="16"/>
      <c r="L29" s="16"/>
      <c r="M29" s="16"/>
      <c r="N29" s="16"/>
      <c r="Q29" s="19"/>
      <c r="R29" s="16"/>
      <c r="S29" s="16"/>
    </row>
    <row r="30">
      <c r="B30" s="16"/>
      <c r="C30" s="16"/>
      <c r="D30" s="16"/>
      <c r="E30" s="16"/>
      <c r="F30" s="16"/>
      <c r="G30" s="16"/>
      <c r="H30" s="16"/>
      <c r="I30" s="16"/>
      <c r="J30" s="16"/>
      <c r="K30" s="16"/>
      <c r="L30" s="16"/>
      <c r="M30" s="16"/>
      <c r="N30" s="16"/>
      <c r="Q30" s="19"/>
      <c r="R30" s="16"/>
      <c r="S30" s="16"/>
    </row>
    <row r="31">
      <c r="B31" s="16"/>
      <c r="C31" s="16"/>
      <c r="D31" s="16"/>
      <c r="E31" s="16"/>
      <c r="F31" s="16"/>
      <c r="G31" s="16"/>
      <c r="H31" s="16"/>
      <c r="I31" s="16"/>
      <c r="J31" s="16"/>
      <c r="K31" s="16"/>
      <c r="L31" s="16"/>
      <c r="M31" s="16"/>
      <c r="N31" s="16"/>
      <c r="Q31" s="19"/>
      <c r="R31" s="16"/>
      <c r="S31" s="16"/>
    </row>
    <row r="32">
      <c r="B32" s="16"/>
      <c r="C32" s="16"/>
      <c r="D32" s="16"/>
      <c r="E32" s="16"/>
      <c r="F32" s="16"/>
      <c r="G32" s="16"/>
      <c r="H32" s="16"/>
      <c r="I32" s="16"/>
      <c r="J32" s="16"/>
      <c r="K32" s="16"/>
      <c r="L32" s="16"/>
      <c r="M32" s="16"/>
      <c r="N32" s="16"/>
      <c r="Q32" s="19"/>
      <c r="R32" s="16"/>
      <c r="S32" s="16"/>
    </row>
    <row r="33">
      <c r="B33" s="16"/>
      <c r="C33" s="16"/>
      <c r="D33" s="16"/>
      <c r="E33" s="16"/>
      <c r="F33" s="16"/>
      <c r="G33" s="16"/>
      <c r="H33" s="16"/>
      <c r="I33" s="16"/>
      <c r="J33" s="16"/>
      <c r="K33" s="16"/>
      <c r="L33" s="16"/>
      <c r="M33" s="16"/>
      <c r="N33" s="16"/>
      <c r="Q33" s="19"/>
      <c r="R33" s="16"/>
      <c r="S33" s="16"/>
    </row>
    <row r="34">
      <c r="B34" s="16"/>
      <c r="C34" s="16"/>
      <c r="D34" s="16"/>
      <c r="E34" s="16"/>
      <c r="F34" s="16"/>
      <c r="G34" s="16"/>
      <c r="H34" s="16"/>
      <c r="I34" s="16"/>
      <c r="J34" s="16"/>
      <c r="K34" s="16"/>
      <c r="L34" s="16"/>
      <c r="M34" s="16"/>
      <c r="N34" s="16"/>
      <c r="Q34" s="19"/>
      <c r="R34" s="16"/>
      <c r="S34" s="16"/>
    </row>
    <row r="35">
      <c r="B35" s="16"/>
      <c r="C35" s="16"/>
      <c r="D35" s="16"/>
      <c r="E35" s="16"/>
      <c r="F35" s="16"/>
      <c r="G35" s="16"/>
      <c r="H35" s="16"/>
      <c r="I35" s="16"/>
      <c r="J35" s="16"/>
      <c r="K35" s="16"/>
      <c r="L35" s="16"/>
      <c r="M35" s="16"/>
      <c r="N35" s="16"/>
      <c r="Q35" s="19"/>
      <c r="R35" s="16"/>
      <c r="S35" s="16"/>
    </row>
    <row r="36">
      <c r="B36" s="16"/>
      <c r="C36" s="16"/>
      <c r="D36" s="16"/>
      <c r="E36" s="16"/>
      <c r="F36" s="16"/>
      <c r="G36" s="16"/>
      <c r="H36" s="16"/>
      <c r="I36" s="16"/>
      <c r="J36" s="16"/>
      <c r="K36" s="16"/>
      <c r="L36" s="16"/>
      <c r="M36" s="16"/>
      <c r="N36" s="16"/>
      <c r="Q36" s="19"/>
      <c r="R36" s="16"/>
      <c r="S36" s="16"/>
    </row>
    <row r="37">
      <c r="B37" s="16"/>
      <c r="C37" s="16"/>
      <c r="D37" s="16"/>
      <c r="E37" s="16"/>
      <c r="F37" s="16"/>
      <c r="G37" s="16"/>
      <c r="H37" s="16"/>
      <c r="I37" s="16"/>
      <c r="J37" s="16"/>
      <c r="K37" s="16"/>
      <c r="L37" s="16"/>
      <c r="M37" s="16"/>
      <c r="N37" s="16"/>
      <c r="Q37" s="19"/>
      <c r="R37" s="16"/>
      <c r="S37" s="16"/>
    </row>
    <row r="38">
      <c r="B38" s="16"/>
      <c r="C38" s="16"/>
      <c r="D38" s="16"/>
      <c r="E38" s="16"/>
      <c r="F38" s="16"/>
      <c r="G38" s="16"/>
      <c r="H38" s="16"/>
      <c r="I38" s="16"/>
      <c r="J38" s="16"/>
      <c r="K38" s="16"/>
      <c r="L38" s="16"/>
      <c r="M38" s="16"/>
      <c r="N38" s="16"/>
      <c r="Q38" s="19"/>
      <c r="R38" s="16"/>
      <c r="S38" s="16"/>
    </row>
    <row r="39">
      <c r="B39" s="16"/>
      <c r="C39" s="16"/>
      <c r="D39" s="16"/>
      <c r="E39" s="16"/>
      <c r="F39" s="16"/>
      <c r="G39" s="16"/>
      <c r="H39" s="16"/>
      <c r="I39" s="16"/>
      <c r="J39" s="16"/>
      <c r="K39" s="16"/>
      <c r="L39" s="16"/>
      <c r="M39" s="16"/>
      <c r="N39" s="16"/>
      <c r="Q39" s="19"/>
      <c r="R39" s="16"/>
      <c r="S39" s="16"/>
    </row>
    <row r="40">
      <c r="B40" s="16"/>
      <c r="C40" s="16"/>
      <c r="D40" s="16"/>
      <c r="E40" s="16"/>
      <c r="F40" s="16"/>
      <c r="G40" s="16"/>
      <c r="H40" s="16"/>
      <c r="I40" s="16"/>
      <c r="J40" s="16"/>
      <c r="K40" s="16"/>
      <c r="L40" s="16"/>
      <c r="M40" s="16"/>
      <c r="N40" s="16"/>
      <c r="Q40" s="19"/>
      <c r="R40" s="16"/>
      <c r="S40" s="16"/>
    </row>
    <row r="41">
      <c r="B41" s="16"/>
      <c r="C41" s="16"/>
      <c r="D41" s="16"/>
      <c r="E41" s="16"/>
      <c r="F41" s="16"/>
      <c r="G41" s="16"/>
      <c r="H41" s="16"/>
      <c r="I41" s="16"/>
      <c r="J41" s="16"/>
      <c r="K41" s="16"/>
      <c r="L41" s="16"/>
      <c r="M41" s="16"/>
      <c r="N41" s="16"/>
      <c r="Q41" s="19"/>
      <c r="R41" s="16"/>
      <c r="S41" s="16"/>
    </row>
    <row r="42">
      <c r="B42" s="16"/>
      <c r="C42" s="16"/>
      <c r="D42" s="16"/>
      <c r="E42" s="16"/>
      <c r="F42" s="16"/>
      <c r="G42" s="16"/>
      <c r="H42" s="16"/>
      <c r="I42" s="16"/>
      <c r="J42" s="16"/>
      <c r="K42" s="16"/>
      <c r="L42" s="16"/>
      <c r="M42" s="16"/>
      <c r="N42" s="16"/>
      <c r="Q42" s="19"/>
      <c r="R42" s="16"/>
      <c r="S42" s="16"/>
    </row>
    <row r="43">
      <c r="B43" s="16"/>
      <c r="C43" s="16"/>
      <c r="D43" s="16"/>
      <c r="E43" s="16"/>
      <c r="F43" s="16"/>
      <c r="G43" s="16"/>
      <c r="H43" s="16"/>
      <c r="I43" s="16"/>
      <c r="J43" s="16"/>
      <c r="K43" s="16"/>
      <c r="L43" s="16"/>
      <c r="M43" s="16"/>
      <c r="N43" s="16"/>
      <c r="Q43" s="19"/>
      <c r="R43" s="16"/>
      <c r="S43" s="16"/>
    </row>
    <row r="44">
      <c r="B44" s="16"/>
      <c r="C44" s="16"/>
      <c r="D44" s="16"/>
      <c r="E44" s="16"/>
      <c r="F44" s="16"/>
      <c r="G44" s="16"/>
      <c r="H44" s="16"/>
      <c r="I44" s="16"/>
      <c r="J44" s="16"/>
      <c r="K44" s="16"/>
      <c r="L44" s="16"/>
      <c r="M44" s="16"/>
      <c r="N44" s="16"/>
      <c r="Q44" s="19"/>
      <c r="R44" s="16"/>
      <c r="S44" s="16"/>
    </row>
    <row r="45">
      <c r="B45" s="16"/>
      <c r="C45" s="16"/>
      <c r="D45" s="16"/>
      <c r="E45" s="16"/>
      <c r="F45" s="16"/>
      <c r="G45" s="16"/>
      <c r="H45" s="16"/>
      <c r="I45" s="16"/>
      <c r="J45" s="16"/>
      <c r="K45" s="16"/>
      <c r="L45" s="16"/>
      <c r="M45" s="16"/>
      <c r="N45" s="16"/>
      <c r="Q45" s="19"/>
      <c r="R45" s="16"/>
      <c r="S45" s="16"/>
    </row>
    <row r="46">
      <c r="B46" s="16"/>
      <c r="C46" s="16"/>
      <c r="D46" s="16"/>
      <c r="E46" s="16"/>
      <c r="F46" s="16"/>
      <c r="G46" s="16"/>
      <c r="H46" s="16"/>
      <c r="I46" s="16"/>
      <c r="J46" s="16"/>
      <c r="K46" s="16"/>
      <c r="L46" s="16"/>
      <c r="M46" s="16"/>
      <c r="N46" s="16"/>
      <c r="Q46" s="19"/>
      <c r="R46" s="16"/>
      <c r="S46" s="16"/>
    </row>
    <row r="47">
      <c r="B47" s="16"/>
      <c r="C47" s="16"/>
      <c r="D47" s="16"/>
      <c r="E47" s="16"/>
      <c r="F47" s="16"/>
      <c r="G47" s="16"/>
      <c r="H47" s="16"/>
      <c r="I47" s="16"/>
      <c r="J47" s="16"/>
      <c r="K47" s="16"/>
      <c r="L47" s="16"/>
      <c r="M47" s="16"/>
      <c r="N47" s="16"/>
      <c r="Q47" s="19"/>
      <c r="R47" s="16"/>
      <c r="S47" s="16"/>
    </row>
    <row r="48">
      <c r="B48" s="16"/>
      <c r="C48" s="16"/>
      <c r="D48" s="16"/>
      <c r="E48" s="16"/>
      <c r="F48" s="16"/>
      <c r="G48" s="16"/>
      <c r="H48" s="16"/>
      <c r="I48" s="16"/>
      <c r="J48" s="16"/>
      <c r="K48" s="16"/>
      <c r="L48" s="16"/>
      <c r="M48" s="16"/>
      <c r="N48" s="16"/>
      <c r="Q48" s="19"/>
      <c r="R48" s="16"/>
      <c r="S48" s="16"/>
    </row>
    <row r="49">
      <c r="B49" s="16"/>
      <c r="C49" s="16"/>
      <c r="D49" s="16"/>
      <c r="E49" s="16"/>
      <c r="F49" s="16"/>
      <c r="G49" s="16"/>
      <c r="H49" s="16"/>
      <c r="I49" s="16"/>
      <c r="J49" s="16"/>
      <c r="K49" s="16"/>
      <c r="L49" s="16"/>
      <c r="M49" s="16"/>
      <c r="N49" s="16"/>
      <c r="Q49" s="19"/>
      <c r="R49" s="16"/>
      <c r="S49" s="16"/>
    </row>
    <row r="50">
      <c r="B50" s="16"/>
      <c r="C50" s="16"/>
      <c r="D50" s="16"/>
      <c r="E50" s="16"/>
      <c r="F50" s="16"/>
      <c r="G50" s="16"/>
      <c r="H50" s="16"/>
      <c r="I50" s="16"/>
      <c r="J50" s="16"/>
      <c r="K50" s="16"/>
      <c r="L50" s="16"/>
      <c r="M50" s="16"/>
      <c r="N50" s="16"/>
      <c r="Q50" s="19"/>
      <c r="R50" s="16"/>
      <c r="S50" s="16"/>
    </row>
    <row r="51">
      <c r="B51" s="16"/>
      <c r="C51" s="16"/>
      <c r="D51" s="16"/>
      <c r="E51" s="16"/>
      <c r="F51" s="16"/>
      <c r="G51" s="16"/>
      <c r="H51" s="16"/>
      <c r="I51" s="16"/>
      <c r="J51" s="16"/>
      <c r="K51" s="16"/>
      <c r="L51" s="16"/>
      <c r="M51" s="16"/>
      <c r="N51" s="16"/>
      <c r="Q51" s="19"/>
      <c r="R51" s="16"/>
      <c r="S51" s="16"/>
    </row>
    <row r="52">
      <c r="B52" s="16"/>
      <c r="C52" s="16"/>
      <c r="D52" s="16"/>
      <c r="E52" s="16"/>
      <c r="F52" s="16"/>
      <c r="G52" s="16"/>
      <c r="H52" s="16"/>
      <c r="I52" s="16"/>
      <c r="J52" s="16"/>
      <c r="K52" s="16"/>
      <c r="L52" s="16"/>
      <c r="M52" s="16"/>
      <c r="N52" s="16"/>
      <c r="Q52" s="19"/>
      <c r="R52" s="16"/>
      <c r="S52" s="16"/>
    </row>
    <row r="53">
      <c r="B53" s="16"/>
      <c r="C53" s="16"/>
      <c r="D53" s="16"/>
      <c r="E53" s="16"/>
      <c r="F53" s="16"/>
      <c r="G53" s="16"/>
      <c r="H53" s="16"/>
      <c r="I53" s="16"/>
      <c r="J53" s="16"/>
      <c r="K53" s="16"/>
      <c r="L53" s="16"/>
      <c r="M53" s="16"/>
      <c r="N53" s="16"/>
      <c r="Q53" s="19"/>
      <c r="R53" s="16"/>
      <c r="S53" s="16"/>
    </row>
    <row r="54">
      <c r="B54" s="16"/>
      <c r="C54" s="16"/>
      <c r="D54" s="16"/>
      <c r="E54" s="16"/>
      <c r="F54" s="16"/>
      <c r="G54" s="16"/>
      <c r="H54" s="16"/>
      <c r="I54" s="16"/>
      <c r="J54" s="16"/>
      <c r="K54" s="16"/>
      <c r="L54" s="16"/>
      <c r="M54" s="16"/>
      <c r="N54" s="16"/>
      <c r="Q54" s="19"/>
      <c r="R54" s="16"/>
      <c r="S54" s="16"/>
    </row>
    <row r="55">
      <c r="B55" s="16"/>
      <c r="C55" s="16"/>
      <c r="D55" s="16"/>
      <c r="E55" s="16"/>
      <c r="F55" s="16"/>
      <c r="G55" s="16"/>
      <c r="H55" s="16"/>
      <c r="I55" s="16"/>
      <c r="J55" s="16"/>
      <c r="K55" s="16"/>
      <c r="L55" s="16"/>
      <c r="M55" s="16"/>
      <c r="N55" s="16"/>
      <c r="Q55" s="19"/>
      <c r="R55" s="16"/>
      <c r="S55" s="16"/>
    </row>
    <row r="56">
      <c r="B56" s="16"/>
      <c r="C56" s="16"/>
      <c r="D56" s="16"/>
      <c r="E56" s="16"/>
      <c r="F56" s="16"/>
      <c r="G56" s="16"/>
      <c r="H56" s="16"/>
      <c r="I56" s="16"/>
      <c r="J56" s="16"/>
      <c r="K56" s="16"/>
      <c r="L56" s="16"/>
      <c r="M56" s="16"/>
      <c r="N56" s="16"/>
      <c r="Q56" s="19"/>
      <c r="R56" s="16"/>
      <c r="S56" s="16"/>
    </row>
    <row r="57">
      <c r="B57" s="16"/>
      <c r="C57" s="16"/>
      <c r="D57" s="16"/>
      <c r="E57" s="16"/>
      <c r="F57" s="16"/>
      <c r="G57" s="16"/>
      <c r="H57" s="16"/>
      <c r="I57" s="16"/>
      <c r="J57" s="16"/>
      <c r="K57" s="16"/>
      <c r="L57" s="16"/>
      <c r="M57" s="16"/>
      <c r="N57" s="16"/>
      <c r="Q57" s="19"/>
      <c r="R57" s="16"/>
      <c r="S57" s="16"/>
    </row>
    <row r="58">
      <c r="B58" s="16"/>
      <c r="C58" s="16"/>
      <c r="D58" s="16"/>
      <c r="E58" s="16"/>
      <c r="F58" s="16"/>
      <c r="G58" s="16"/>
      <c r="H58" s="16"/>
      <c r="I58" s="16"/>
      <c r="J58" s="16"/>
      <c r="K58" s="16"/>
      <c r="L58" s="16"/>
      <c r="M58" s="16"/>
      <c r="N58" s="16"/>
      <c r="Q58" s="19"/>
      <c r="R58" s="16"/>
      <c r="S58" s="16"/>
    </row>
    <row r="59">
      <c r="B59" s="16"/>
      <c r="C59" s="16"/>
      <c r="D59" s="16"/>
      <c r="E59" s="16"/>
      <c r="F59" s="16"/>
      <c r="G59" s="16"/>
      <c r="H59" s="16"/>
      <c r="I59" s="16"/>
      <c r="J59" s="16"/>
      <c r="K59" s="16"/>
      <c r="L59" s="16"/>
      <c r="M59" s="16"/>
      <c r="N59" s="16"/>
      <c r="Q59" s="19"/>
      <c r="R59" s="16"/>
      <c r="S59" s="16"/>
    </row>
    <row r="60">
      <c r="B60" s="16"/>
      <c r="C60" s="16"/>
      <c r="D60" s="16"/>
      <c r="E60" s="16"/>
      <c r="F60" s="16"/>
      <c r="G60" s="16"/>
      <c r="H60" s="16"/>
      <c r="I60" s="16"/>
      <c r="J60" s="16"/>
      <c r="K60" s="16"/>
      <c r="L60" s="16"/>
      <c r="M60" s="16"/>
      <c r="N60" s="16"/>
      <c r="Q60" s="19"/>
      <c r="R60" s="16"/>
      <c r="S60" s="16"/>
    </row>
    <row r="61">
      <c r="B61" s="16"/>
      <c r="C61" s="16"/>
      <c r="D61" s="16"/>
      <c r="E61" s="16"/>
      <c r="F61" s="16"/>
      <c r="G61" s="16"/>
      <c r="H61" s="16"/>
      <c r="I61" s="16"/>
      <c r="J61" s="16"/>
      <c r="K61" s="16"/>
      <c r="L61" s="16"/>
      <c r="M61" s="16"/>
      <c r="N61" s="16"/>
      <c r="Q61" s="19"/>
      <c r="R61" s="16"/>
      <c r="S61" s="16"/>
    </row>
    <row r="62">
      <c r="B62" s="16"/>
      <c r="C62" s="16"/>
      <c r="D62" s="16"/>
      <c r="E62" s="16"/>
      <c r="F62" s="16"/>
      <c r="G62" s="16"/>
      <c r="H62" s="16"/>
      <c r="I62" s="16"/>
      <c r="J62" s="16"/>
      <c r="K62" s="16"/>
      <c r="L62" s="16"/>
      <c r="M62" s="16"/>
      <c r="N62" s="16"/>
      <c r="Q62" s="19"/>
      <c r="R62" s="16"/>
      <c r="S62" s="16"/>
    </row>
    <row r="63">
      <c r="B63" s="16"/>
      <c r="C63" s="16"/>
      <c r="D63" s="16"/>
      <c r="E63" s="16"/>
      <c r="F63" s="16"/>
      <c r="G63" s="16"/>
      <c r="H63" s="16"/>
      <c r="I63" s="16"/>
      <c r="J63" s="16"/>
      <c r="K63" s="16"/>
      <c r="L63" s="16"/>
      <c r="M63" s="16"/>
      <c r="N63" s="16"/>
      <c r="Q63" s="19"/>
      <c r="R63" s="16"/>
      <c r="S63" s="16"/>
    </row>
    <row r="64">
      <c r="B64" s="16"/>
      <c r="C64" s="16"/>
      <c r="D64" s="16"/>
      <c r="E64" s="16"/>
      <c r="F64" s="16"/>
      <c r="G64" s="16"/>
      <c r="H64" s="16"/>
      <c r="I64" s="16"/>
      <c r="J64" s="16"/>
      <c r="K64" s="16"/>
      <c r="L64" s="16"/>
      <c r="M64" s="16"/>
      <c r="N64" s="16"/>
      <c r="Q64" s="19"/>
      <c r="R64" s="16"/>
      <c r="S64" s="16"/>
    </row>
    <row r="65">
      <c r="B65" s="16"/>
      <c r="C65" s="16"/>
      <c r="D65" s="16"/>
      <c r="E65" s="16"/>
      <c r="F65" s="16"/>
      <c r="G65" s="16"/>
      <c r="H65" s="16"/>
      <c r="I65" s="16"/>
      <c r="J65" s="16"/>
      <c r="K65" s="16"/>
      <c r="L65" s="16"/>
      <c r="M65" s="16"/>
      <c r="N65" s="16"/>
      <c r="Q65" s="19"/>
      <c r="R65" s="16"/>
      <c r="S65" s="16"/>
    </row>
    <row r="66">
      <c r="B66" s="16"/>
      <c r="C66" s="16"/>
      <c r="D66" s="16"/>
      <c r="E66" s="16"/>
      <c r="F66" s="16"/>
      <c r="G66" s="16"/>
      <c r="H66" s="16"/>
      <c r="I66" s="16"/>
      <c r="J66" s="16"/>
      <c r="K66" s="16"/>
      <c r="L66" s="16"/>
      <c r="M66" s="16"/>
      <c r="N66" s="16"/>
      <c r="Q66" s="19"/>
      <c r="R66" s="16"/>
      <c r="S66" s="16"/>
    </row>
    <row r="67">
      <c r="B67" s="16"/>
      <c r="C67" s="16"/>
      <c r="D67" s="16"/>
      <c r="E67" s="16"/>
      <c r="F67" s="16"/>
      <c r="G67" s="16"/>
      <c r="H67" s="16"/>
      <c r="I67" s="16"/>
      <c r="J67" s="16"/>
      <c r="K67" s="16"/>
      <c r="L67" s="16"/>
      <c r="M67" s="16"/>
      <c r="N67" s="16"/>
      <c r="Q67" s="19"/>
      <c r="R67" s="16"/>
      <c r="S67" s="16"/>
    </row>
    <row r="68">
      <c r="B68" s="16"/>
      <c r="C68" s="16"/>
      <c r="D68" s="16"/>
      <c r="E68" s="16"/>
      <c r="F68" s="16"/>
      <c r="G68" s="16"/>
      <c r="H68" s="16"/>
      <c r="I68" s="16"/>
      <c r="J68" s="16"/>
      <c r="K68" s="16"/>
      <c r="L68" s="16"/>
      <c r="M68" s="16"/>
      <c r="N68" s="16"/>
      <c r="Q68" s="19"/>
      <c r="R68" s="16"/>
      <c r="S68" s="16"/>
    </row>
    <row r="69">
      <c r="B69" s="16"/>
      <c r="C69" s="16"/>
      <c r="D69" s="16"/>
      <c r="E69" s="16"/>
      <c r="F69" s="16"/>
      <c r="G69" s="16"/>
      <c r="H69" s="16"/>
      <c r="I69" s="16"/>
      <c r="J69" s="16"/>
      <c r="K69" s="16"/>
      <c r="L69" s="16"/>
      <c r="M69" s="16"/>
      <c r="N69" s="16"/>
      <c r="Q69" s="19"/>
      <c r="R69" s="16"/>
      <c r="S69" s="16"/>
    </row>
    <row r="70">
      <c r="B70" s="16"/>
      <c r="C70" s="16"/>
      <c r="D70" s="16"/>
      <c r="E70" s="16"/>
      <c r="F70" s="16"/>
      <c r="G70" s="16"/>
      <c r="H70" s="16"/>
      <c r="I70" s="16"/>
      <c r="J70" s="16"/>
      <c r="K70" s="16"/>
      <c r="L70" s="16"/>
      <c r="M70" s="16"/>
      <c r="N70" s="16"/>
      <c r="Q70" s="19"/>
      <c r="R70" s="16"/>
      <c r="S70" s="16"/>
    </row>
    <row r="71">
      <c r="B71" s="16"/>
      <c r="C71" s="16"/>
      <c r="D71" s="16"/>
      <c r="E71" s="16"/>
      <c r="F71" s="16"/>
      <c r="G71" s="16"/>
      <c r="H71" s="16"/>
      <c r="I71" s="16"/>
      <c r="J71" s="16"/>
      <c r="K71" s="16"/>
      <c r="L71" s="16"/>
      <c r="M71" s="16"/>
      <c r="N71" s="16"/>
      <c r="Q71" s="19"/>
      <c r="R71" s="16"/>
      <c r="S71" s="16"/>
    </row>
    <row r="72">
      <c r="B72" s="16"/>
      <c r="C72" s="16"/>
      <c r="D72" s="16"/>
      <c r="E72" s="16"/>
      <c r="F72" s="16"/>
      <c r="G72" s="16"/>
      <c r="H72" s="16"/>
      <c r="I72" s="16"/>
      <c r="J72" s="16"/>
      <c r="K72" s="16"/>
      <c r="L72" s="16"/>
      <c r="M72" s="16"/>
      <c r="N72" s="16"/>
      <c r="Q72" s="19"/>
      <c r="R72" s="16"/>
      <c r="S72" s="16"/>
    </row>
    <row r="73">
      <c r="B73" s="16"/>
      <c r="C73" s="16"/>
      <c r="D73" s="16"/>
      <c r="E73" s="16"/>
      <c r="F73" s="16"/>
      <c r="G73" s="16"/>
      <c r="H73" s="16"/>
      <c r="I73" s="16"/>
      <c r="J73" s="16"/>
      <c r="K73" s="16"/>
      <c r="L73" s="16"/>
      <c r="M73" s="16"/>
      <c r="N73" s="16"/>
      <c r="Q73" s="19"/>
      <c r="R73" s="16"/>
      <c r="S73" s="16"/>
    </row>
    <row r="74">
      <c r="B74" s="16"/>
      <c r="C74" s="16"/>
      <c r="D74" s="16"/>
      <c r="E74" s="16"/>
      <c r="F74" s="16"/>
      <c r="G74" s="16"/>
      <c r="H74" s="16"/>
      <c r="I74" s="16"/>
      <c r="J74" s="16"/>
      <c r="K74" s="16"/>
      <c r="L74" s="16"/>
      <c r="M74" s="16"/>
      <c r="N74" s="16"/>
      <c r="Q74" s="19"/>
      <c r="R74" s="16"/>
      <c r="S74" s="16"/>
    </row>
    <row r="75">
      <c r="B75" s="16"/>
      <c r="C75" s="16"/>
      <c r="D75" s="16"/>
      <c r="E75" s="16"/>
      <c r="F75" s="16"/>
      <c r="G75" s="16"/>
      <c r="H75" s="16"/>
      <c r="I75" s="16"/>
      <c r="J75" s="16"/>
      <c r="K75" s="16"/>
      <c r="L75" s="16"/>
      <c r="M75" s="16"/>
      <c r="N75" s="16"/>
      <c r="Q75" s="19"/>
      <c r="R75" s="16"/>
      <c r="S75" s="16"/>
    </row>
    <row r="76">
      <c r="B76" s="16"/>
      <c r="C76" s="16"/>
      <c r="D76" s="16"/>
      <c r="E76" s="16"/>
      <c r="F76" s="16"/>
      <c r="G76" s="16"/>
      <c r="H76" s="16"/>
      <c r="I76" s="16"/>
      <c r="J76" s="16"/>
      <c r="K76" s="16"/>
      <c r="L76" s="16"/>
      <c r="M76" s="16"/>
      <c r="N76" s="16"/>
      <c r="Q76" s="19"/>
      <c r="R76" s="16"/>
      <c r="S76" s="16"/>
    </row>
    <row r="77">
      <c r="B77" s="16"/>
      <c r="C77" s="16"/>
      <c r="D77" s="16"/>
      <c r="E77" s="16"/>
      <c r="F77" s="16"/>
      <c r="G77" s="16"/>
      <c r="H77" s="16"/>
      <c r="I77" s="16"/>
      <c r="J77" s="16"/>
      <c r="K77" s="16"/>
      <c r="L77" s="16"/>
      <c r="M77" s="16"/>
      <c r="N77" s="16"/>
      <c r="Q77" s="19"/>
      <c r="R77" s="16"/>
      <c r="S77" s="16"/>
    </row>
    <row r="78">
      <c r="B78" s="16"/>
      <c r="C78" s="16"/>
      <c r="D78" s="16"/>
      <c r="E78" s="16"/>
      <c r="F78" s="16"/>
      <c r="G78" s="16"/>
      <c r="H78" s="16"/>
      <c r="I78" s="16"/>
      <c r="J78" s="16"/>
      <c r="K78" s="16"/>
      <c r="L78" s="16"/>
      <c r="M78" s="16"/>
      <c r="N78" s="16"/>
      <c r="Q78" s="19"/>
      <c r="R78" s="16"/>
      <c r="S78" s="16"/>
    </row>
    <row r="79">
      <c r="B79" s="16"/>
      <c r="C79" s="16"/>
      <c r="D79" s="16"/>
      <c r="E79" s="16"/>
      <c r="F79" s="16"/>
      <c r="G79" s="16"/>
      <c r="H79" s="16"/>
      <c r="I79" s="16"/>
      <c r="J79" s="16"/>
      <c r="K79" s="16"/>
      <c r="L79" s="16"/>
      <c r="M79" s="16"/>
      <c r="N79" s="16"/>
      <c r="Q79" s="19"/>
      <c r="R79" s="16"/>
      <c r="S79" s="16"/>
    </row>
    <row r="80">
      <c r="B80" s="16"/>
      <c r="C80" s="16"/>
      <c r="D80" s="16"/>
      <c r="E80" s="16"/>
      <c r="F80" s="16"/>
      <c r="G80" s="16"/>
      <c r="H80" s="16"/>
      <c r="I80" s="16"/>
      <c r="J80" s="16"/>
      <c r="K80" s="16"/>
      <c r="L80" s="16"/>
      <c r="M80" s="16"/>
      <c r="N80" s="16"/>
      <c r="Q80" s="19"/>
      <c r="R80" s="16"/>
      <c r="S80" s="16"/>
    </row>
    <row r="81">
      <c r="B81" s="16"/>
      <c r="C81" s="16"/>
      <c r="D81" s="16"/>
      <c r="E81" s="16"/>
      <c r="F81" s="16"/>
      <c r="G81" s="16"/>
      <c r="H81" s="16"/>
      <c r="I81" s="16"/>
      <c r="J81" s="16"/>
      <c r="K81" s="16"/>
      <c r="L81" s="16"/>
      <c r="M81" s="16"/>
      <c r="N81" s="16"/>
      <c r="Q81" s="19"/>
      <c r="R81" s="16"/>
      <c r="S81" s="16"/>
    </row>
    <row r="82">
      <c r="B82" s="16"/>
      <c r="C82" s="16"/>
      <c r="D82" s="16"/>
      <c r="E82" s="16"/>
      <c r="F82" s="16"/>
      <c r="G82" s="16"/>
      <c r="H82" s="16"/>
      <c r="I82" s="16"/>
      <c r="J82" s="16"/>
      <c r="K82" s="16"/>
      <c r="L82" s="16"/>
      <c r="M82" s="16"/>
      <c r="N82" s="16"/>
      <c r="Q82" s="19"/>
      <c r="R82" s="16"/>
      <c r="S82" s="16"/>
    </row>
    <row r="83">
      <c r="B83" s="16"/>
      <c r="C83" s="16"/>
      <c r="D83" s="16"/>
      <c r="E83" s="16"/>
      <c r="F83" s="16"/>
      <c r="G83" s="16"/>
      <c r="H83" s="16"/>
      <c r="I83" s="16"/>
      <c r="J83" s="16"/>
      <c r="K83" s="16"/>
      <c r="L83" s="16"/>
      <c r="M83" s="16"/>
      <c r="N83" s="16"/>
      <c r="Q83" s="19"/>
      <c r="R83" s="16"/>
      <c r="S83" s="16"/>
    </row>
    <row r="84">
      <c r="B84" s="16"/>
      <c r="C84" s="16"/>
      <c r="D84" s="16"/>
      <c r="E84" s="16"/>
      <c r="F84" s="16"/>
      <c r="G84" s="16"/>
      <c r="H84" s="16"/>
      <c r="I84" s="16"/>
      <c r="J84" s="16"/>
      <c r="K84" s="16"/>
      <c r="L84" s="16"/>
      <c r="M84" s="16"/>
      <c r="N84" s="16"/>
      <c r="Q84" s="19"/>
      <c r="R84" s="16"/>
      <c r="S84" s="16"/>
    </row>
    <row r="85">
      <c r="B85" s="16"/>
      <c r="C85" s="16"/>
      <c r="D85" s="16"/>
      <c r="E85" s="16"/>
      <c r="F85" s="16"/>
      <c r="G85" s="16"/>
      <c r="H85" s="16"/>
      <c r="I85" s="16"/>
      <c r="J85" s="16"/>
      <c r="K85" s="16"/>
      <c r="L85" s="16"/>
      <c r="M85" s="16"/>
      <c r="N85" s="16"/>
      <c r="Q85" s="19"/>
      <c r="R85" s="16"/>
      <c r="S85" s="16"/>
    </row>
    <row r="86">
      <c r="B86" s="16"/>
      <c r="C86" s="16"/>
      <c r="D86" s="16"/>
      <c r="E86" s="16"/>
      <c r="F86" s="16"/>
      <c r="G86" s="16"/>
      <c r="H86" s="16"/>
      <c r="I86" s="16"/>
      <c r="J86" s="16"/>
      <c r="K86" s="16"/>
      <c r="L86" s="16"/>
      <c r="M86" s="16"/>
      <c r="N86" s="16"/>
      <c r="Q86" s="19"/>
      <c r="R86" s="16"/>
      <c r="S86" s="16"/>
    </row>
    <row r="87">
      <c r="B87" s="16"/>
      <c r="C87" s="16"/>
      <c r="D87" s="16"/>
      <c r="E87" s="16"/>
      <c r="F87" s="16"/>
      <c r="G87" s="16"/>
      <c r="H87" s="16"/>
      <c r="I87" s="16"/>
      <c r="J87" s="16"/>
      <c r="K87" s="16"/>
      <c r="L87" s="16"/>
      <c r="M87" s="16"/>
      <c r="N87" s="16"/>
      <c r="Q87" s="19"/>
      <c r="R87" s="16"/>
      <c r="S87" s="16"/>
    </row>
    <row r="88">
      <c r="B88" s="16"/>
      <c r="C88" s="16"/>
      <c r="D88" s="16"/>
      <c r="E88" s="16"/>
      <c r="F88" s="16"/>
      <c r="G88" s="16"/>
      <c r="H88" s="16"/>
      <c r="I88" s="16"/>
      <c r="J88" s="16"/>
      <c r="K88" s="16"/>
      <c r="L88" s="16"/>
      <c r="M88" s="16"/>
      <c r="N88" s="16"/>
      <c r="Q88" s="19"/>
      <c r="R88" s="16"/>
      <c r="S88" s="16"/>
    </row>
    <row r="89">
      <c r="B89" s="16"/>
      <c r="C89" s="16"/>
      <c r="D89" s="16"/>
      <c r="E89" s="16"/>
      <c r="F89" s="16"/>
      <c r="G89" s="16"/>
      <c r="H89" s="16"/>
      <c r="I89" s="16"/>
      <c r="J89" s="16"/>
      <c r="K89" s="16"/>
      <c r="L89" s="16"/>
      <c r="M89" s="16"/>
      <c r="N89" s="16"/>
      <c r="Q89" s="19"/>
      <c r="R89" s="16"/>
      <c r="S89" s="16"/>
    </row>
    <row r="90">
      <c r="B90" s="16"/>
      <c r="C90" s="16"/>
      <c r="D90" s="16"/>
      <c r="E90" s="16"/>
      <c r="F90" s="16"/>
      <c r="G90" s="16"/>
      <c r="H90" s="16"/>
      <c r="I90" s="16"/>
      <c r="J90" s="16"/>
      <c r="K90" s="16"/>
      <c r="L90" s="16"/>
      <c r="M90" s="16"/>
      <c r="N90" s="16"/>
      <c r="Q90" s="19"/>
      <c r="R90" s="16"/>
      <c r="S90" s="16"/>
    </row>
    <row r="91">
      <c r="B91" s="16"/>
      <c r="C91" s="16"/>
      <c r="D91" s="16"/>
      <c r="E91" s="16"/>
      <c r="F91" s="16"/>
      <c r="G91" s="16"/>
      <c r="H91" s="16"/>
      <c r="I91" s="16"/>
      <c r="J91" s="16"/>
      <c r="K91" s="16"/>
      <c r="L91" s="16"/>
      <c r="M91" s="16"/>
      <c r="N91" s="16"/>
      <c r="Q91" s="19"/>
      <c r="R91" s="16"/>
      <c r="S91" s="16"/>
    </row>
    <row r="92">
      <c r="B92" s="16"/>
      <c r="C92" s="16"/>
      <c r="D92" s="16"/>
      <c r="E92" s="16"/>
      <c r="F92" s="16"/>
      <c r="G92" s="16"/>
      <c r="H92" s="16"/>
      <c r="I92" s="16"/>
      <c r="J92" s="16"/>
      <c r="K92" s="16"/>
      <c r="L92" s="16"/>
      <c r="M92" s="16"/>
      <c r="N92" s="16"/>
      <c r="Q92" s="19"/>
      <c r="R92" s="16"/>
      <c r="S92" s="16"/>
    </row>
    <row r="93">
      <c r="B93" s="16"/>
      <c r="C93" s="16"/>
      <c r="D93" s="16"/>
      <c r="E93" s="16"/>
      <c r="F93" s="16"/>
      <c r="G93" s="16"/>
      <c r="H93" s="16"/>
      <c r="I93" s="16"/>
      <c r="J93" s="16"/>
      <c r="K93" s="16"/>
      <c r="L93" s="16"/>
      <c r="M93" s="16"/>
      <c r="N93" s="16"/>
      <c r="Q93" s="19"/>
      <c r="R93" s="16"/>
      <c r="S93" s="16"/>
    </row>
    <row r="94">
      <c r="B94" s="16"/>
      <c r="C94" s="16"/>
      <c r="D94" s="16"/>
      <c r="E94" s="16"/>
      <c r="F94" s="16"/>
      <c r="G94" s="16"/>
      <c r="H94" s="16"/>
      <c r="I94" s="16"/>
      <c r="J94" s="16"/>
      <c r="K94" s="16"/>
      <c r="L94" s="16"/>
      <c r="M94" s="16"/>
      <c r="N94" s="16"/>
      <c r="Q94" s="19"/>
      <c r="R94" s="16"/>
      <c r="S94" s="16"/>
    </row>
    <row r="95">
      <c r="B95" s="16"/>
      <c r="C95" s="16"/>
      <c r="D95" s="16"/>
      <c r="E95" s="16"/>
      <c r="F95" s="16"/>
      <c r="G95" s="16"/>
      <c r="H95" s="16"/>
      <c r="I95" s="16"/>
      <c r="J95" s="16"/>
      <c r="K95" s="16"/>
      <c r="L95" s="16"/>
      <c r="M95" s="16"/>
      <c r="N95" s="16"/>
      <c r="Q95" s="19"/>
      <c r="R95" s="16"/>
      <c r="S95" s="16"/>
    </row>
    <row r="96">
      <c r="B96" s="16"/>
      <c r="C96" s="16"/>
      <c r="D96" s="16"/>
      <c r="E96" s="16"/>
      <c r="F96" s="16"/>
      <c r="G96" s="16"/>
      <c r="H96" s="16"/>
      <c r="I96" s="16"/>
      <c r="J96" s="16"/>
      <c r="K96" s="16"/>
      <c r="L96" s="16"/>
      <c r="M96" s="16"/>
      <c r="N96" s="16"/>
      <c r="Q96" s="19"/>
      <c r="R96" s="16"/>
      <c r="S96" s="16"/>
    </row>
    <row r="97">
      <c r="B97" s="16"/>
      <c r="C97" s="16"/>
      <c r="D97" s="16"/>
      <c r="E97" s="16"/>
      <c r="F97" s="16"/>
      <c r="G97" s="16"/>
      <c r="H97" s="16"/>
      <c r="I97" s="16"/>
      <c r="J97" s="16"/>
      <c r="K97" s="16"/>
      <c r="L97" s="16"/>
      <c r="M97" s="16"/>
      <c r="N97" s="16"/>
      <c r="Q97" s="19"/>
      <c r="R97" s="16"/>
      <c r="S97" s="16"/>
    </row>
    <row r="98">
      <c r="B98" s="16"/>
      <c r="C98" s="16"/>
      <c r="D98" s="16"/>
      <c r="E98" s="16"/>
      <c r="F98" s="16"/>
      <c r="G98" s="16"/>
      <c r="H98" s="16"/>
      <c r="I98" s="16"/>
      <c r="J98" s="16"/>
      <c r="K98" s="16"/>
      <c r="L98" s="16"/>
      <c r="M98" s="16"/>
      <c r="N98" s="16"/>
      <c r="Q98" s="19"/>
      <c r="R98" s="16"/>
      <c r="S98" s="16"/>
    </row>
    <row r="99">
      <c r="B99" s="16"/>
      <c r="C99" s="16"/>
      <c r="D99" s="16"/>
      <c r="E99" s="16"/>
      <c r="F99" s="16"/>
      <c r="G99" s="16"/>
      <c r="H99" s="16"/>
      <c r="I99" s="16"/>
      <c r="J99" s="16"/>
      <c r="K99" s="16"/>
      <c r="L99" s="16"/>
      <c r="M99" s="16"/>
      <c r="N99" s="16"/>
      <c r="Q99" s="19"/>
      <c r="R99" s="16"/>
      <c r="S99" s="16"/>
    </row>
    <row r="100">
      <c r="B100" s="16"/>
      <c r="C100" s="16"/>
      <c r="D100" s="16"/>
      <c r="E100" s="16"/>
      <c r="F100" s="16"/>
      <c r="G100" s="16"/>
      <c r="H100" s="16"/>
      <c r="I100" s="16"/>
      <c r="J100" s="16"/>
      <c r="K100" s="16"/>
      <c r="L100" s="16"/>
      <c r="M100" s="16"/>
      <c r="N100" s="16"/>
      <c r="Q100" s="19"/>
      <c r="R100" s="16"/>
      <c r="S100" s="16"/>
    </row>
    <row r="101">
      <c r="B101" s="16"/>
      <c r="C101" s="16"/>
      <c r="D101" s="16"/>
      <c r="E101" s="16"/>
      <c r="F101" s="16"/>
      <c r="G101" s="16"/>
      <c r="H101" s="16"/>
      <c r="I101" s="16"/>
      <c r="J101" s="16"/>
      <c r="K101" s="16"/>
      <c r="L101" s="16"/>
      <c r="M101" s="16"/>
      <c r="N101" s="16"/>
      <c r="Q101" s="19"/>
      <c r="R101" s="16"/>
      <c r="S101" s="16"/>
    </row>
    <row r="102">
      <c r="B102" s="16"/>
      <c r="C102" s="16"/>
      <c r="D102" s="16"/>
      <c r="E102" s="16"/>
      <c r="F102" s="16"/>
      <c r="G102" s="16"/>
      <c r="H102" s="16"/>
      <c r="I102" s="16"/>
      <c r="J102" s="16"/>
      <c r="K102" s="16"/>
      <c r="L102" s="16"/>
      <c r="M102" s="16"/>
      <c r="N102" s="16"/>
      <c r="Q102" s="19"/>
      <c r="R102" s="16"/>
      <c r="S102" s="16"/>
    </row>
    <row r="103">
      <c r="B103" s="16"/>
      <c r="C103" s="16"/>
      <c r="D103" s="16"/>
      <c r="E103" s="16"/>
      <c r="F103" s="16"/>
      <c r="G103" s="16"/>
      <c r="H103" s="16"/>
      <c r="I103" s="16"/>
      <c r="J103" s="16"/>
      <c r="K103" s="16"/>
      <c r="L103" s="16"/>
      <c r="M103" s="16"/>
      <c r="N103" s="16"/>
      <c r="Q103" s="19"/>
      <c r="R103" s="16"/>
      <c r="S103" s="16"/>
    </row>
    <row r="104">
      <c r="B104" s="16"/>
      <c r="C104" s="16"/>
      <c r="D104" s="16"/>
      <c r="E104" s="16"/>
      <c r="F104" s="16"/>
      <c r="G104" s="16"/>
      <c r="H104" s="16"/>
      <c r="I104" s="16"/>
      <c r="J104" s="16"/>
      <c r="K104" s="16"/>
      <c r="L104" s="16"/>
      <c r="M104" s="16"/>
      <c r="N104" s="16"/>
      <c r="Q104" s="19"/>
      <c r="R104" s="16"/>
      <c r="S104" s="16"/>
    </row>
    <row r="105">
      <c r="B105" s="16"/>
      <c r="C105" s="16"/>
      <c r="D105" s="16"/>
      <c r="E105" s="16"/>
      <c r="F105" s="16"/>
      <c r="G105" s="16"/>
      <c r="H105" s="16"/>
      <c r="I105" s="16"/>
      <c r="J105" s="16"/>
      <c r="K105" s="16"/>
      <c r="L105" s="16"/>
      <c r="M105" s="16"/>
      <c r="N105" s="16"/>
      <c r="Q105" s="19"/>
      <c r="R105" s="16"/>
      <c r="S105" s="16"/>
    </row>
    <row r="106">
      <c r="B106" s="16"/>
      <c r="C106" s="16"/>
      <c r="D106" s="16"/>
      <c r="E106" s="16"/>
      <c r="F106" s="16"/>
      <c r="G106" s="16"/>
      <c r="H106" s="16"/>
      <c r="I106" s="16"/>
      <c r="J106" s="16"/>
      <c r="K106" s="16"/>
      <c r="L106" s="16"/>
      <c r="M106" s="16"/>
      <c r="N106" s="16"/>
      <c r="Q106" s="19"/>
      <c r="R106" s="16"/>
      <c r="S106" s="16"/>
    </row>
    <row r="107">
      <c r="B107" s="16"/>
      <c r="C107" s="16"/>
      <c r="D107" s="16"/>
      <c r="E107" s="16"/>
      <c r="F107" s="16"/>
      <c r="G107" s="16"/>
      <c r="H107" s="16"/>
      <c r="I107" s="16"/>
      <c r="J107" s="16"/>
      <c r="K107" s="16"/>
      <c r="L107" s="16"/>
      <c r="M107" s="16"/>
      <c r="N107" s="16"/>
      <c r="Q107" s="19"/>
      <c r="R107" s="16"/>
      <c r="S107" s="16"/>
    </row>
    <row r="108">
      <c r="B108" s="16"/>
      <c r="C108" s="16"/>
      <c r="D108" s="16"/>
      <c r="E108" s="16"/>
      <c r="F108" s="16"/>
      <c r="G108" s="16"/>
      <c r="H108" s="16"/>
      <c r="I108" s="16"/>
      <c r="J108" s="16"/>
      <c r="K108" s="16"/>
      <c r="L108" s="16"/>
      <c r="M108" s="16"/>
      <c r="N108" s="16"/>
      <c r="Q108" s="19"/>
      <c r="R108" s="16"/>
      <c r="S108" s="16"/>
    </row>
    <row r="109">
      <c r="B109" s="16"/>
      <c r="C109" s="16"/>
      <c r="D109" s="16"/>
      <c r="E109" s="16"/>
      <c r="F109" s="16"/>
      <c r="G109" s="16"/>
      <c r="H109" s="16"/>
      <c r="I109" s="16"/>
      <c r="J109" s="16"/>
      <c r="K109" s="16"/>
      <c r="L109" s="16"/>
      <c r="M109" s="16"/>
      <c r="N109" s="16"/>
      <c r="Q109" s="19"/>
      <c r="R109" s="16"/>
      <c r="S109" s="16"/>
    </row>
    <row r="110">
      <c r="B110" s="16"/>
      <c r="C110" s="16"/>
      <c r="D110" s="16"/>
      <c r="E110" s="16"/>
      <c r="F110" s="16"/>
      <c r="G110" s="16"/>
      <c r="H110" s="16"/>
      <c r="I110" s="16"/>
      <c r="J110" s="16"/>
      <c r="K110" s="16"/>
      <c r="L110" s="16"/>
      <c r="M110" s="16"/>
      <c r="N110" s="16"/>
      <c r="Q110" s="19"/>
      <c r="R110" s="16"/>
      <c r="S110" s="16"/>
    </row>
    <row r="111">
      <c r="B111" s="16"/>
      <c r="C111" s="16"/>
      <c r="D111" s="16"/>
      <c r="E111" s="16"/>
      <c r="F111" s="16"/>
      <c r="G111" s="16"/>
      <c r="H111" s="16"/>
      <c r="I111" s="16"/>
      <c r="J111" s="16"/>
      <c r="K111" s="16"/>
      <c r="L111" s="16"/>
      <c r="M111" s="16"/>
      <c r="N111" s="16"/>
      <c r="Q111" s="19"/>
      <c r="R111" s="16"/>
      <c r="S111" s="16"/>
    </row>
    <row r="112">
      <c r="B112" s="16"/>
      <c r="C112" s="16"/>
      <c r="D112" s="16"/>
      <c r="E112" s="16"/>
      <c r="F112" s="16"/>
      <c r="G112" s="16"/>
      <c r="H112" s="16"/>
      <c r="I112" s="16"/>
      <c r="J112" s="16"/>
      <c r="K112" s="16"/>
      <c r="L112" s="16"/>
      <c r="M112" s="16"/>
      <c r="N112" s="16"/>
      <c r="Q112" s="19"/>
      <c r="R112" s="16"/>
      <c r="S112" s="16"/>
    </row>
    <row r="113">
      <c r="B113" s="16"/>
      <c r="C113" s="16"/>
      <c r="D113" s="16"/>
      <c r="E113" s="16"/>
      <c r="F113" s="16"/>
      <c r="G113" s="16"/>
      <c r="H113" s="16"/>
      <c r="I113" s="16"/>
      <c r="J113" s="16"/>
      <c r="K113" s="16"/>
      <c r="L113" s="16"/>
      <c r="M113" s="16"/>
      <c r="N113" s="16"/>
      <c r="Q113" s="19"/>
      <c r="R113" s="16"/>
      <c r="S113" s="16"/>
    </row>
    <row r="114">
      <c r="B114" s="16"/>
      <c r="C114" s="16"/>
      <c r="D114" s="16"/>
      <c r="E114" s="16"/>
      <c r="F114" s="16"/>
      <c r="G114" s="16"/>
      <c r="H114" s="16"/>
      <c r="I114" s="16"/>
      <c r="J114" s="16"/>
      <c r="K114" s="16"/>
      <c r="L114" s="16"/>
      <c r="M114" s="16"/>
      <c r="N114" s="16"/>
      <c r="Q114" s="19"/>
      <c r="R114" s="16"/>
      <c r="S114" s="16"/>
    </row>
    <row r="115">
      <c r="B115" s="16"/>
      <c r="C115" s="16"/>
      <c r="D115" s="16"/>
      <c r="E115" s="16"/>
      <c r="F115" s="16"/>
      <c r="G115" s="16"/>
      <c r="H115" s="16"/>
      <c r="I115" s="16"/>
      <c r="J115" s="16"/>
      <c r="K115" s="16"/>
      <c r="L115" s="16"/>
      <c r="M115" s="16"/>
      <c r="N115" s="16"/>
      <c r="Q115" s="19"/>
      <c r="R115" s="16"/>
      <c r="S115" s="16"/>
    </row>
    <row r="116">
      <c r="B116" s="16"/>
      <c r="C116" s="16"/>
      <c r="D116" s="16"/>
      <c r="E116" s="16"/>
      <c r="F116" s="16"/>
      <c r="G116" s="16"/>
      <c r="H116" s="16"/>
      <c r="I116" s="16"/>
      <c r="J116" s="16"/>
      <c r="K116" s="16"/>
      <c r="L116" s="16"/>
      <c r="M116" s="16"/>
      <c r="N116" s="16"/>
      <c r="Q116" s="19"/>
      <c r="R116" s="16"/>
      <c r="S116" s="16"/>
    </row>
    <row r="117">
      <c r="B117" s="16"/>
      <c r="C117" s="16"/>
      <c r="D117" s="16"/>
      <c r="E117" s="16"/>
      <c r="F117" s="16"/>
      <c r="G117" s="16"/>
      <c r="H117" s="16"/>
      <c r="I117" s="16"/>
      <c r="J117" s="16"/>
      <c r="K117" s="16"/>
      <c r="L117" s="16"/>
      <c r="M117" s="16"/>
      <c r="N117" s="16"/>
      <c r="Q117" s="19"/>
      <c r="R117" s="16"/>
      <c r="S117" s="16"/>
    </row>
    <row r="118">
      <c r="B118" s="16"/>
      <c r="C118" s="16"/>
      <c r="D118" s="16"/>
      <c r="E118" s="16"/>
      <c r="F118" s="16"/>
      <c r="G118" s="16"/>
      <c r="H118" s="16"/>
      <c r="I118" s="16"/>
      <c r="J118" s="16"/>
      <c r="K118" s="16"/>
      <c r="L118" s="16"/>
      <c r="M118" s="16"/>
      <c r="N118" s="16"/>
      <c r="Q118" s="19"/>
      <c r="R118" s="16"/>
      <c r="S118" s="16"/>
    </row>
    <row r="119">
      <c r="B119" s="16"/>
      <c r="C119" s="16"/>
      <c r="D119" s="16"/>
      <c r="E119" s="16"/>
      <c r="F119" s="16"/>
      <c r="G119" s="16"/>
      <c r="H119" s="16"/>
      <c r="I119" s="16"/>
      <c r="J119" s="16"/>
      <c r="K119" s="16"/>
      <c r="L119" s="16"/>
      <c r="M119" s="16"/>
      <c r="N119" s="16"/>
      <c r="Q119" s="19"/>
      <c r="R119" s="16"/>
      <c r="S119" s="16"/>
    </row>
    <row r="120">
      <c r="B120" s="16"/>
      <c r="C120" s="16"/>
      <c r="D120" s="16"/>
      <c r="E120" s="16"/>
      <c r="F120" s="16"/>
      <c r="G120" s="16"/>
      <c r="H120" s="16"/>
      <c r="I120" s="16"/>
      <c r="J120" s="16"/>
      <c r="K120" s="16"/>
      <c r="L120" s="16"/>
      <c r="M120" s="16"/>
      <c r="N120" s="16"/>
      <c r="Q120" s="19"/>
      <c r="R120" s="16"/>
      <c r="S120" s="16"/>
    </row>
    <row r="121">
      <c r="B121" s="16"/>
      <c r="C121" s="16"/>
      <c r="D121" s="16"/>
      <c r="E121" s="16"/>
      <c r="F121" s="16"/>
      <c r="G121" s="16"/>
      <c r="H121" s="16"/>
      <c r="I121" s="16"/>
      <c r="J121" s="16"/>
      <c r="K121" s="16"/>
      <c r="L121" s="16"/>
      <c r="M121" s="16"/>
      <c r="N121" s="16"/>
      <c r="Q121" s="19"/>
      <c r="R121" s="16"/>
      <c r="S121" s="16"/>
    </row>
    <row r="122">
      <c r="B122" s="16"/>
      <c r="C122" s="16"/>
      <c r="D122" s="16"/>
      <c r="E122" s="16"/>
      <c r="F122" s="16"/>
      <c r="G122" s="16"/>
      <c r="H122" s="16"/>
      <c r="I122" s="16"/>
      <c r="J122" s="16"/>
      <c r="K122" s="16"/>
      <c r="L122" s="16"/>
      <c r="M122" s="16"/>
      <c r="N122" s="16"/>
      <c r="Q122" s="19"/>
      <c r="R122" s="16"/>
      <c r="S122" s="16"/>
    </row>
    <row r="123">
      <c r="B123" s="16"/>
      <c r="C123" s="16"/>
      <c r="D123" s="16"/>
      <c r="E123" s="16"/>
      <c r="F123" s="16"/>
      <c r="G123" s="16"/>
      <c r="H123" s="16"/>
      <c r="I123" s="16"/>
      <c r="J123" s="16"/>
      <c r="K123" s="16"/>
      <c r="L123" s="16"/>
      <c r="M123" s="16"/>
      <c r="N123" s="16"/>
      <c r="Q123" s="19"/>
      <c r="R123" s="16"/>
      <c r="S123" s="16"/>
    </row>
    <row r="124">
      <c r="B124" s="16"/>
      <c r="C124" s="16"/>
      <c r="D124" s="16"/>
      <c r="E124" s="16"/>
      <c r="F124" s="16"/>
      <c r="G124" s="16"/>
      <c r="H124" s="16"/>
      <c r="I124" s="16"/>
      <c r="J124" s="16"/>
      <c r="K124" s="16"/>
      <c r="L124" s="16"/>
      <c r="M124" s="16"/>
      <c r="N124" s="16"/>
      <c r="Q124" s="19"/>
      <c r="R124" s="16"/>
      <c r="S124" s="16"/>
    </row>
    <row r="125">
      <c r="B125" s="16"/>
      <c r="C125" s="16"/>
      <c r="D125" s="16"/>
      <c r="E125" s="16"/>
      <c r="F125" s="16"/>
      <c r="G125" s="16"/>
      <c r="H125" s="16"/>
      <c r="I125" s="16"/>
      <c r="J125" s="16"/>
      <c r="K125" s="16"/>
      <c r="L125" s="16"/>
      <c r="M125" s="16"/>
      <c r="N125" s="16"/>
      <c r="Q125" s="19"/>
      <c r="R125" s="16"/>
      <c r="S125" s="16"/>
    </row>
    <row r="126">
      <c r="B126" s="16"/>
      <c r="C126" s="16"/>
      <c r="D126" s="16"/>
      <c r="E126" s="16"/>
      <c r="F126" s="16"/>
      <c r="G126" s="16"/>
      <c r="H126" s="16"/>
      <c r="I126" s="16"/>
      <c r="J126" s="16"/>
      <c r="K126" s="16"/>
      <c r="L126" s="16"/>
      <c r="M126" s="16"/>
      <c r="N126" s="16"/>
      <c r="Q126" s="19"/>
      <c r="R126" s="16"/>
      <c r="S126" s="16"/>
    </row>
    <row r="127">
      <c r="B127" s="16"/>
      <c r="C127" s="16"/>
      <c r="D127" s="16"/>
      <c r="E127" s="16"/>
      <c r="F127" s="16"/>
      <c r="G127" s="16"/>
      <c r="H127" s="16"/>
      <c r="I127" s="16"/>
      <c r="J127" s="16"/>
      <c r="K127" s="16"/>
      <c r="L127" s="16"/>
      <c r="M127" s="16"/>
      <c r="N127" s="16"/>
      <c r="Q127" s="19"/>
      <c r="R127" s="16"/>
      <c r="S127" s="16"/>
    </row>
    <row r="128">
      <c r="B128" s="16"/>
      <c r="C128" s="16"/>
      <c r="D128" s="16"/>
      <c r="E128" s="16"/>
      <c r="F128" s="16"/>
      <c r="G128" s="16"/>
      <c r="H128" s="16"/>
      <c r="I128" s="16"/>
      <c r="J128" s="16"/>
      <c r="K128" s="16"/>
      <c r="L128" s="16"/>
      <c r="M128" s="16"/>
      <c r="N128" s="16"/>
      <c r="Q128" s="19"/>
      <c r="R128" s="16"/>
      <c r="S128" s="16"/>
    </row>
    <row r="129">
      <c r="B129" s="16"/>
      <c r="C129" s="16"/>
      <c r="D129" s="16"/>
      <c r="E129" s="16"/>
      <c r="F129" s="16"/>
      <c r="G129" s="16"/>
      <c r="H129" s="16"/>
      <c r="I129" s="16"/>
      <c r="J129" s="16"/>
      <c r="K129" s="16"/>
      <c r="L129" s="16"/>
      <c r="M129" s="16"/>
      <c r="N129" s="16"/>
      <c r="Q129" s="19"/>
      <c r="R129" s="16"/>
      <c r="S129" s="16"/>
    </row>
    <row r="130">
      <c r="B130" s="16"/>
      <c r="C130" s="16"/>
      <c r="D130" s="16"/>
      <c r="E130" s="16"/>
      <c r="F130" s="16"/>
      <c r="G130" s="16"/>
      <c r="H130" s="16"/>
      <c r="I130" s="16"/>
      <c r="J130" s="16"/>
      <c r="K130" s="16"/>
      <c r="L130" s="16"/>
      <c r="M130" s="16"/>
      <c r="N130" s="16"/>
      <c r="Q130" s="19"/>
      <c r="R130" s="16"/>
      <c r="S130" s="16"/>
    </row>
    <row r="131">
      <c r="B131" s="16"/>
      <c r="C131" s="16"/>
      <c r="D131" s="16"/>
      <c r="E131" s="16"/>
      <c r="F131" s="16"/>
      <c r="G131" s="16"/>
      <c r="H131" s="16"/>
      <c r="I131" s="16"/>
      <c r="J131" s="16"/>
      <c r="K131" s="16"/>
      <c r="L131" s="16"/>
      <c r="M131" s="16"/>
      <c r="N131" s="16"/>
      <c r="Q131" s="19"/>
      <c r="R131" s="16"/>
      <c r="S131" s="16"/>
    </row>
    <row r="132">
      <c r="B132" s="16"/>
      <c r="C132" s="16"/>
      <c r="D132" s="16"/>
      <c r="E132" s="16"/>
      <c r="F132" s="16"/>
      <c r="G132" s="16"/>
      <c r="H132" s="16"/>
      <c r="I132" s="16"/>
      <c r="J132" s="16"/>
      <c r="K132" s="16"/>
      <c r="L132" s="16"/>
      <c r="M132" s="16"/>
      <c r="N132" s="16"/>
      <c r="Q132" s="19"/>
      <c r="R132" s="16"/>
      <c r="S132" s="16"/>
    </row>
    <row r="133">
      <c r="B133" s="16"/>
      <c r="C133" s="16"/>
      <c r="D133" s="16"/>
      <c r="E133" s="16"/>
      <c r="F133" s="16"/>
      <c r="G133" s="16"/>
      <c r="H133" s="16"/>
      <c r="I133" s="16"/>
      <c r="J133" s="16"/>
      <c r="K133" s="16"/>
      <c r="L133" s="16"/>
      <c r="M133" s="16"/>
      <c r="N133" s="16"/>
      <c r="Q133" s="19"/>
      <c r="R133" s="16"/>
      <c r="S133" s="16"/>
    </row>
    <row r="134">
      <c r="B134" s="16"/>
      <c r="C134" s="16"/>
      <c r="D134" s="16"/>
      <c r="E134" s="16"/>
      <c r="F134" s="16"/>
      <c r="G134" s="16"/>
      <c r="H134" s="16"/>
      <c r="I134" s="16"/>
      <c r="J134" s="16"/>
      <c r="K134" s="16"/>
      <c r="L134" s="16"/>
      <c r="M134" s="16"/>
      <c r="N134" s="16"/>
      <c r="Q134" s="19"/>
      <c r="R134" s="16"/>
      <c r="S134" s="16"/>
    </row>
    <row r="135">
      <c r="B135" s="16"/>
      <c r="C135" s="16"/>
      <c r="D135" s="16"/>
      <c r="E135" s="16"/>
      <c r="F135" s="16"/>
      <c r="G135" s="16"/>
      <c r="H135" s="16"/>
      <c r="I135" s="16"/>
      <c r="J135" s="16"/>
      <c r="K135" s="16"/>
      <c r="L135" s="16"/>
      <c r="M135" s="16"/>
      <c r="N135" s="16"/>
      <c r="Q135" s="19"/>
      <c r="R135" s="16"/>
      <c r="S135" s="16"/>
    </row>
    <row r="136">
      <c r="B136" s="16"/>
      <c r="C136" s="16"/>
      <c r="D136" s="16"/>
      <c r="E136" s="16"/>
      <c r="F136" s="16"/>
      <c r="G136" s="16"/>
      <c r="H136" s="16"/>
      <c r="I136" s="16"/>
      <c r="J136" s="16"/>
      <c r="K136" s="16"/>
      <c r="L136" s="16"/>
      <c r="M136" s="16"/>
      <c r="N136" s="16"/>
      <c r="Q136" s="19"/>
      <c r="R136" s="16"/>
      <c r="S136" s="16"/>
    </row>
    <row r="137">
      <c r="B137" s="16"/>
      <c r="C137" s="16"/>
      <c r="D137" s="16"/>
      <c r="E137" s="16"/>
      <c r="F137" s="16"/>
      <c r="G137" s="16"/>
      <c r="H137" s="16"/>
      <c r="I137" s="16"/>
      <c r="J137" s="16"/>
      <c r="K137" s="16"/>
      <c r="L137" s="16"/>
      <c r="M137" s="16"/>
      <c r="N137" s="16"/>
      <c r="Q137" s="19"/>
      <c r="R137" s="16"/>
      <c r="S137" s="16"/>
    </row>
    <row r="138">
      <c r="B138" s="16"/>
      <c r="C138" s="16"/>
      <c r="D138" s="16"/>
      <c r="E138" s="16"/>
      <c r="F138" s="16"/>
      <c r="G138" s="16"/>
      <c r="H138" s="16"/>
      <c r="I138" s="16"/>
      <c r="J138" s="16"/>
      <c r="K138" s="16"/>
      <c r="L138" s="16"/>
      <c r="M138" s="16"/>
      <c r="N138" s="16"/>
      <c r="Q138" s="19"/>
      <c r="R138" s="16"/>
      <c r="S138" s="16"/>
    </row>
    <row r="139">
      <c r="B139" s="16"/>
      <c r="C139" s="16"/>
      <c r="D139" s="16"/>
      <c r="E139" s="16"/>
      <c r="F139" s="16"/>
      <c r="G139" s="16"/>
      <c r="H139" s="16"/>
      <c r="I139" s="16"/>
      <c r="J139" s="16"/>
      <c r="K139" s="16"/>
      <c r="L139" s="16"/>
      <c r="M139" s="16"/>
      <c r="N139" s="16"/>
      <c r="Q139" s="19"/>
      <c r="R139" s="16"/>
      <c r="S139" s="16"/>
    </row>
    <row r="140">
      <c r="B140" s="16"/>
      <c r="C140" s="16"/>
      <c r="D140" s="16"/>
      <c r="E140" s="16"/>
      <c r="F140" s="16"/>
      <c r="G140" s="16"/>
      <c r="H140" s="16"/>
      <c r="I140" s="16"/>
      <c r="J140" s="16"/>
      <c r="K140" s="16"/>
      <c r="L140" s="16"/>
      <c r="M140" s="16"/>
      <c r="N140" s="16"/>
      <c r="Q140" s="19"/>
      <c r="R140" s="16"/>
      <c r="S140" s="16"/>
    </row>
    <row r="141">
      <c r="B141" s="16"/>
      <c r="C141" s="16"/>
      <c r="D141" s="16"/>
      <c r="E141" s="16"/>
      <c r="F141" s="16"/>
      <c r="G141" s="16"/>
      <c r="H141" s="16"/>
      <c r="I141" s="16"/>
      <c r="J141" s="16"/>
      <c r="K141" s="16"/>
      <c r="L141" s="16"/>
      <c r="M141" s="16"/>
      <c r="N141" s="16"/>
      <c r="Q141" s="19"/>
      <c r="R141" s="16"/>
      <c r="S141" s="16"/>
    </row>
    <row r="142">
      <c r="B142" s="16"/>
      <c r="C142" s="16"/>
      <c r="D142" s="16"/>
      <c r="E142" s="16"/>
      <c r="F142" s="16"/>
      <c r="G142" s="16"/>
      <c r="H142" s="16"/>
      <c r="I142" s="16"/>
      <c r="J142" s="16"/>
      <c r="K142" s="16"/>
      <c r="L142" s="16"/>
      <c r="M142" s="16"/>
      <c r="N142" s="16"/>
      <c r="Q142" s="19"/>
      <c r="R142" s="16"/>
      <c r="S142" s="16"/>
    </row>
    <row r="143">
      <c r="B143" s="16"/>
      <c r="C143" s="16"/>
      <c r="D143" s="16"/>
      <c r="E143" s="16"/>
      <c r="F143" s="16"/>
      <c r="G143" s="16"/>
      <c r="H143" s="16"/>
      <c r="I143" s="16"/>
      <c r="J143" s="16"/>
      <c r="K143" s="16"/>
      <c r="L143" s="16"/>
      <c r="M143" s="16"/>
      <c r="N143" s="16"/>
      <c r="Q143" s="19"/>
      <c r="R143" s="16"/>
      <c r="S143" s="16"/>
    </row>
    <row r="144">
      <c r="B144" s="16"/>
      <c r="C144" s="16"/>
      <c r="D144" s="16"/>
      <c r="E144" s="16"/>
      <c r="F144" s="16"/>
      <c r="G144" s="16"/>
      <c r="H144" s="16"/>
      <c r="I144" s="16"/>
      <c r="J144" s="16"/>
      <c r="K144" s="16"/>
      <c r="L144" s="16"/>
      <c r="M144" s="16"/>
      <c r="N144" s="16"/>
      <c r="Q144" s="19"/>
      <c r="R144" s="16"/>
      <c r="S144" s="16"/>
    </row>
    <row r="145">
      <c r="B145" s="16"/>
      <c r="C145" s="16"/>
      <c r="D145" s="16"/>
      <c r="E145" s="16"/>
      <c r="F145" s="16"/>
      <c r="G145" s="16"/>
      <c r="H145" s="16"/>
      <c r="I145" s="16"/>
      <c r="J145" s="16"/>
      <c r="K145" s="16"/>
      <c r="L145" s="16"/>
      <c r="M145" s="16"/>
      <c r="N145" s="16"/>
      <c r="Q145" s="19"/>
      <c r="R145" s="16"/>
      <c r="S145" s="16"/>
    </row>
    <row r="146">
      <c r="B146" s="16"/>
      <c r="C146" s="16"/>
      <c r="D146" s="16"/>
      <c r="E146" s="16"/>
      <c r="F146" s="16"/>
      <c r="G146" s="16"/>
      <c r="H146" s="16"/>
      <c r="I146" s="16"/>
      <c r="J146" s="16"/>
      <c r="K146" s="16"/>
      <c r="L146" s="16"/>
      <c r="M146" s="16"/>
      <c r="N146" s="16"/>
      <c r="Q146" s="19"/>
      <c r="R146" s="16"/>
      <c r="S146" s="16"/>
    </row>
    <row r="147">
      <c r="B147" s="16"/>
      <c r="C147" s="16"/>
      <c r="D147" s="16"/>
      <c r="E147" s="16"/>
      <c r="F147" s="16"/>
      <c r="G147" s="16"/>
      <c r="H147" s="16"/>
      <c r="I147" s="16"/>
      <c r="J147" s="16"/>
      <c r="K147" s="16"/>
      <c r="L147" s="16"/>
      <c r="M147" s="16"/>
      <c r="N147" s="16"/>
      <c r="Q147" s="19"/>
      <c r="R147" s="16"/>
      <c r="S147" s="16"/>
    </row>
    <row r="148">
      <c r="B148" s="16"/>
      <c r="C148" s="16"/>
      <c r="D148" s="16"/>
      <c r="E148" s="16"/>
      <c r="F148" s="16"/>
      <c r="G148" s="16"/>
      <c r="H148" s="16"/>
      <c r="I148" s="16"/>
      <c r="J148" s="16"/>
      <c r="K148" s="16"/>
      <c r="L148" s="16"/>
      <c r="M148" s="16"/>
      <c r="N148" s="16"/>
      <c r="Q148" s="19"/>
      <c r="R148" s="16"/>
      <c r="S148" s="16"/>
    </row>
    <row r="149">
      <c r="B149" s="16"/>
      <c r="C149" s="16"/>
      <c r="D149" s="16"/>
      <c r="E149" s="16"/>
      <c r="F149" s="16"/>
      <c r="G149" s="16"/>
      <c r="H149" s="16"/>
      <c r="I149" s="16"/>
      <c r="J149" s="16"/>
      <c r="K149" s="16"/>
      <c r="L149" s="16"/>
      <c r="M149" s="16"/>
      <c r="N149" s="16"/>
      <c r="Q149" s="19"/>
      <c r="R149" s="16"/>
      <c r="S149" s="16"/>
    </row>
    <row r="150">
      <c r="B150" s="16"/>
      <c r="C150" s="16"/>
      <c r="D150" s="16"/>
      <c r="E150" s="16"/>
      <c r="F150" s="16"/>
      <c r="G150" s="16"/>
      <c r="H150" s="16"/>
      <c r="I150" s="16"/>
      <c r="J150" s="16"/>
      <c r="K150" s="16"/>
      <c r="L150" s="16"/>
      <c r="M150" s="16"/>
      <c r="N150" s="16"/>
      <c r="Q150" s="19"/>
      <c r="R150" s="16"/>
      <c r="S150" s="16"/>
    </row>
    <row r="151">
      <c r="B151" s="16"/>
      <c r="C151" s="16"/>
      <c r="D151" s="16"/>
      <c r="E151" s="16"/>
      <c r="F151" s="16"/>
      <c r="G151" s="16"/>
      <c r="H151" s="16"/>
      <c r="I151" s="16"/>
      <c r="J151" s="16"/>
      <c r="K151" s="16"/>
      <c r="L151" s="16"/>
      <c r="M151" s="16"/>
      <c r="N151" s="16"/>
      <c r="Q151" s="19"/>
      <c r="R151" s="16"/>
      <c r="S151" s="16"/>
    </row>
    <row r="152">
      <c r="B152" s="16"/>
      <c r="C152" s="16"/>
      <c r="D152" s="16"/>
      <c r="E152" s="16"/>
      <c r="F152" s="16"/>
      <c r="G152" s="16"/>
      <c r="H152" s="16"/>
      <c r="I152" s="16"/>
      <c r="J152" s="16"/>
      <c r="K152" s="16"/>
      <c r="L152" s="16"/>
      <c r="M152" s="16"/>
      <c r="N152" s="16"/>
      <c r="Q152" s="19"/>
      <c r="R152" s="16"/>
      <c r="S152" s="16"/>
    </row>
    <row r="153">
      <c r="B153" s="16"/>
      <c r="C153" s="16"/>
      <c r="D153" s="16"/>
      <c r="E153" s="16"/>
      <c r="F153" s="16"/>
      <c r="G153" s="16"/>
      <c r="H153" s="16"/>
      <c r="I153" s="16"/>
      <c r="J153" s="16"/>
      <c r="K153" s="16"/>
      <c r="L153" s="16"/>
      <c r="M153" s="16"/>
      <c r="N153" s="16"/>
      <c r="Q153" s="19"/>
      <c r="R153" s="16"/>
      <c r="S153" s="16"/>
    </row>
    <row r="154">
      <c r="B154" s="16"/>
      <c r="C154" s="16"/>
      <c r="D154" s="16"/>
      <c r="E154" s="16"/>
      <c r="F154" s="16"/>
      <c r="G154" s="16"/>
      <c r="H154" s="16"/>
      <c r="I154" s="16"/>
      <c r="J154" s="16"/>
      <c r="K154" s="16"/>
      <c r="L154" s="16"/>
      <c r="M154" s="16"/>
      <c r="N154" s="16"/>
      <c r="Q154" s="19"/>
      <c r="R154" s="16"/>
      <c r="S154" s="16"/>
    </row>
    <row r="155">
      <c r="B155" s="16"/>
      <c r="C155" s="16"/>
      <c r="D155" s="16"/>
      <c r="E155" s="16"/>
      <c r="F155" s="16"/>
      <c r="G155" s="16"/>
      <c r="H155" s="16"/>
      <c r="I155" s="16"/>
      <c r="J155" s="16"/>
      <c r="K155" s="16"/>
      <c r="L155" s="16"/>
      <c r="M155" s="16"/>
      <c r="N155" s="16"/>
      <c r="Q155" s="19"/>
      <c r="R155" s="16"/>
      <c r="S155" s="16"/>
    </row>
    <row r="156">
      <c r="B156" s="16"/>
      <c r="C156" s="16"/>
      <c r="D156" s="16"/>
      <c r="E156" s="16"/>
      <c r="F156" s="16"/>
      <c r="G156" s="16"/>
      <c r="H156" s="16"/>
      <c r="I156" s="16"/>
      <c r="J156" s="16"/>
      <c r="K156" s="16"/>
      <c r="L156" s="16"/>
      <c r="M156" s="16"/>
      <c r="N156" s="16"/>
      <c r="Q156" s="19"/>
      <c r="R156" s="16"/>
      <c r="S156" s="16"/>
    </row>
    <row r="157">
      <c r="B157" s="16"/>
      <c r="C157" s="16"/>
      <c r="D157" s="16"/>
      <c r="E157" s="16"/>
      <c r="F157" s="16"/>
      <c r="G157" s="16"/>
      <c r="H157" s="16"/>
      <c r="I157" s="16"/>
      <c r="J157" s="16"/>
      <c r="K157" s="16"/>
      <c r="L157" s="16"/>
      <c r="M157" s="16"/>
      <c r="N157" s="16"/>
      <c r="Q157" s="19"/>
      <c r="R157" s="16"/>
      <c r="S157" s="16"/>
    </row>
    <row r="158">
      <c r="B158" s="16"/>
      <c r="C158" s="16"/>
      <c r="D158" s="16"/>
      <c r="E158" s="16"/>
      <c r="F158" s="16"/>
      <c r="G158" s="16"/>
      <c r="H158" s="16"/>
      <c r="I158" s="16"/>
      <c r="J158" s="16"/>
      <c r="K158" s="16"/>
      <c r="L158" s="16"/>
      <c r="M158" s="16"/>
      <c r="N158" s="16"/>
      <c r="Q158" s="19"/>
      <c r="R158" s="16"/>
      <c r="S158" s="16"/>
    </row>
    <row r="159">
      <c r="B159" s="16"/>
      <c r="C159" s="16"/>
      <c r="D159" s="16"/>
      <c r="E159" s="16"/>
      <c r="F159" s="16"/>
      <c r="G159" s="16"/>
      <c r="H159" s="16"/>
      <c r="I159" s="16"/>
      <c r="J159" s="16"/>
      <c r="K159" s="16"/>
      <c r="L159" s="16"/>
      <c r="M159" s="16"/>
      <c r="N159" s="16"/>
      <c r="Q159" s="19"/>
      <c r="R159" s="16"/>
      <c r="S159" s="16"/>
    </row>
    <row r="160">
      <c r="B160" s="16"/>
      <c r="C160" s="16"/>
      <c r="D160" s="16"/>
      <c r="E160" s="16"/>
      <c r="F160" s="16"/>
      <c r="G160" s="16"/>
      <c r="H160" s="16"/>
      <c r="I160" s="16"/>
      <c r="J160" s="16"/>
      <c r="K160" s="16"/>
      <c r="L160" s="16"/>
      <c r="M160" s="16"/>
      <c r="N160" s="16"/>
      <c r="Q160" s="19"/>
      <c r="R160" s="16"/>
      <c r="S160" s="16"/>
    </row>
    <row r="161">
      <c r="B161" s="16"/>
      <c r="C161" s="16"/>
      <c r="D161" s="16"/>
      <c r="E161" s="16"/>
      <c r="F161" s="16"/>
      <c r="G161" s="16"/>
      <c r="H161" s="16"/>
      <c r="I161" s="16"/>
      <c r="J161" s="16"/>
      <c r="K161" s="16"/>
      <c r="L161" s="16"/>
      <c r="M161" s="16"/>
      <c r="N161" s="16"/>
      <c r="Q161" s="19"/>
      <c r="R161" s="16"/>
      <c r="S161" s="16"/>
    </row>
    <row r="162">
      <c r="B162" s="16"/>
      <c r="C162" s="16"/>
      <c r="D162" s="16"/>
      <c r="E162" s="16"/>
      <c r="F162" s="16"/>
      <c r="G162" s="16"/>
      <c r="H162" s="16"/>
      <c r="I162" s="16"/>
      <c r="J162" s="16"/>
      <c r="K162" s="16"/>
      <c r="L162" s="16"/>
      <c r="M162" s="16"/>
      <c r="N162" s="16"/>
      <c r="Q162" s="19"/>
      <c r="R162" s="16"/>
      <c r="S162" s="16"/>
    </row>
    <row r="163">
      <c r="B163" s="16"/>
      <c r="C163" s="16"/>
      <c r="D163" s="16"/>
      <c r="E163" s="16"/>
      <c r="F163" s="16"/>
      <c r="G163" s="16"/>
      <c r="H163" s="16"/>
      <c r="I163" s="16"/>
      <c r="J163" s="16"/>
      <c r="K163" s="16"/>
      <c r="L163" s="16"/>
      <c r="M163" s="16"/>
      <c r="N163" s="16"/>
      <c r="Q163" s="19"/>
      <c r="R163" s="16"/>
      <c r="S163" s="16"/>
    </row>
    <row r="164">
      <c r="B164" s="16"/>
      <c r="C164" s="16"/>
      <c r="D164" s="16"/>
      <c r="E164" s="16"/>
      <c r="F164" s="16"/>
      <c r="G164" s="16"/>
      <c r="H164" s="16"/>
      <c r="I164" s="16"/>
      <c r="J164" s="16"/>
      <c r="K164" s="16"/>
      <c r="L164" s="16"/>
      <c r="M164" s="16"/>
      <c r="N164" s="16"/>
      <c r="Q164" s="19"/>
      <c r="R164" s="16"/>
      <c r="S164" s="16"/>
    </row>
    <row r="165">
      <c r="B165" s="16"/>
      <c r="C165" s="16"/>
      <c r="D165" s="16"/>
      <c r="E165" s="16"/>
      <c r="F165" s="16"/>
      <c r="G165" s="16"/>
      <c r="H165" s="16"/>
      <c r="I165" s="16"/>
      <c r="J165" s="16"/>
      <c r="K165" s="16"/>
      <c r="L165" s="16"/>
      <c r="M165" s="16"/>
      <c r="N165" s="16"/>
      <c r="Q165" s="19"/>
      <c r="R165" s="16"/>
      <c r="S165" s="16"/>
    </row>
    <row r="166">
      <c r="B166" s="16"/>
      <c r="C166" s="16"/>
      <c r="D166" s="16"/>
      <c r="E166" s="16"/>
      <c r="F166" s="16"/>
      <c r="G166" s="16"/>
      <c r="H166" s="16"/>
      <c r="I166" s="16"/>
      <c r="J166" s="16"/>
      <c r="K166" s="16"/>
      <c r="L166" s="16"/>
      <c r="M166" s="16"/>
      <c r="N166" s="16"/>
      <c r="Q166" s="19"/>
      <c r="R166" s="16"/>
      <c r="S166" s="16"/>
    </row>
    <row r="167">
      <c r="B167" s="16"/>
      <c r="C167" s="16"/>
      <c r="D167" s="16"/>
      <c r="E167" s="16"/>
      <c r="F167" s="16"/>
      <c r="G167" s="16"/>
      <c r="H167" s="16"/>
      <c r="I167" s="16"/>
      <c r="J167" s="16"/>
      <c r="K167" s="16"/>
      <c r="L167" s="16"/>
      <c r="M167" s="16"/>
      <c r="N167" s="16"/>
      <c r="Q167" s="19"/>
      <c r="R167" s="16"/>
      <c r="S167" s="16"/>
    </row>
    <row r="168">
      <c r="B168" s="16"/>
      <c r="C168" s="16"/>
      <c r="D168" s="16"/>
      <c r="E168" s="16"/>
      <c r="F168" s="16"/>
      <c r="G168" s="16"/>
      <c r="H168" s="16"/>
      <c r="I168" s="16"/>
      <c r="J168" s="16"/>
      <c r="K168" s="16"/>
      <c r="L168" s="16"/>
      <c r="M168" s="16"/>
      <c r="N168" s="16"/>
      <c r="Q168" s="19"/>
      <c r="R168" s="16"/>
      <c r="S168" s="16"/>
    </row>
    <row r="169">
      <c r="B169" s="16"/>
      <c r="C169" s="16"/>
      <c r="D169" s="16"/>
      <c r="E169" s="16"/>
      <c r="F169" s="16"/>
      <c r="G169" s="16"/>
      <c r="H169" s="16"/>
      <c r="I169" s="16"/>
      <c r="J169" s="16"/>
      <c r="K169" s="16"/>
      <c r="L169" s="16"/>
      <c r="M169" s="16"/>
      <c r="N169" s="16"/>
      <c r="Q169" s="19"/>
      <c r="R169" s="16"/>
      <c r="S169" s="16"/>
    </row>
    <row r="170">
      <c r="B170" s="16"/>
      <c r="C170" s="16"/>
      <c r="D170" s="16"/>
      <c r="E170" s="16"/>
      <c r="F170" s="16"/>
      <c r="G170" s="16"/>
      <c r="H170" s="16"/>
      <c r="I170" s="16"/>
      <c r="J170" s="16"/>
      <c r="K170" s="16"/>
      <c r="L170" s="16"/>
      <c r="M170" s="16"/>
      <c r="N170" s="16"/>
      <c r="Q170" s="19"/>
      <c r="R170" s="16"/>
      <c r="S170" s="16"/>
    </row>
    <row r="171">
      <c r="B171" s="16"/>
      <c r="C171" s="16"/>
      <c r="D171" s="16"/>
      <c r="E171" s="16"/>
      <c r="F171" s="16"/>
      <c r="G171" s="16"/>
      <c r="H171" s="16"/>
      <c r="I171" s="16"/>
      <c r="J171" s="16"/>
      <c r="K171" s="16"/>
      <c r="L171" s="16"/>
      <c r="M171" s="16"/>
      <c r="N171" s="16"/>
      <c r="Q171" s="19"/>
      <c r="R171" s="16"/>
      <c r="S171" s="16"/>
    </row>
    <row r="172">
      <c r="B172" s="16"/>
      <c r="C172" s="16"/>
      <c r="D172" s="16"/>
      <c r="E172" s="16"/>
      <c r="F172" s="16"/>
      <c r="G172" s="16"/>
      <c r="H172" s="16"/>
      <c r="I172" s="16"/>
      <c r="J172" s="16"/>
      <c r="K172" s="16"/>
      <c r="L172" s="16"/>
      <c r="M172" s="16"/>
      <c r="N172" s="16"/>
      <c r="Q172" s="19"/>
      <c r="R172" s="16"/>
      <c r="S172" s="16"/>
    </row>
    <row r="173">
      <c r="B173" s="16"/>
      <c r="C173" s="16"/>
      <c r="D173" s="16"/>
      <c r="E173" s="16"/>
      <c r="F173" s="16"/>
      <c r="G173" s="16"/>
      <c r="H173" s="16"/>
      <c r="I173" s="16"/>
      <c r="J173" s="16"/>
      <c r="K173" s="16"/>
      <c r="L173" s="16"/>
      <c r="M173" s="16"/>
      <c r="N173" s="16"/>
      <c r="Q173" s="19"/>
      <c r="R173" s="16"/>
      <c r="S173" s="16"/>
    </row>
    <row r="174">
      <c r="B174" s="16"/>
      <c r="C174" s="16"/>
      <c r="D174" s="16"/>
      <c r="E174" s="16"/>
      <c r="F174" s="16"/>
      <c r="G174" s="16"/>
      <c r="H174" s="16"/>
      <c r="I174" s="16"/>
      <c r="J174" s="16"/>
      <c r="K174" s="16"/>
      <c r="L174" s="16"/>
      <c r="M174" s="16"/>
      <c r="N174" s="16"/>
      <c r="Q174" s="19"/>
      <c r="R174" s="16"/>
      <c r="S174" s="16"/>
    </row>
    <row r="175">
      <c r="B175" s="16"/>
      <c r="C175" s="16"/>
      <c r="D175" s="16"/>
      <c r="E175" s="16"/>
      <c r="F175" s="16"/>
      <c r="G175" s="16"/>
      <c r="H175" s="16"/>
      <c r="I175" s="16"/>
      <c r="J175" s="16"/>
      <c r="K175" s="16"/>
      <c r="L175" s="16"/>
      <c r="M175" s="16"/>
      <c r="N175" s="16"/>
      <c r="Q175" s="19"/>
      <c r="R175" s="16"/>
      <c r="S175" s="16"/>
    </row>
    <row r="176">
      <c r="B176" s="16"/>
      <c r="C176" s="16"/>
      <c r="D176" s="16"/>
      <c r="E176" s="16"/>
      <c r="F176" s="16"/>
      <c r="G176" s="16"/>
      <c r="H176" s="16"/>
      <c r="I176" s="16"/>
      <c r="J176" s="16"/>
      <c r="K176" s="16"/>
      <c r="L176" s="16"/>
      <c r="M176" s="16"/>
      <c r="N176" s="16"/>
      <c r="Q176" s="19"/>
      <c r="R176" s="16"/>
      <c r="S176" s="16"/>
    </row>
    <row r="177">
      <c r="B177" s="16"/>
      <c r="C177" s="16"/>
      <c r="D177" s="16"/>
      <c r="E177" s="16"/>
      <c r="F177" s="16"/>
      <c r="G177" s="16"/>
      <c r="H177" s="16"/>
      <c r="I177" s="16"/>
      <c r="J177" s="16"/>
      <c r="K177" s="16"/>
      <c r="L177" s="16"/>
      <c r="M177" s="16"/>
      <c r="N177" s="16"/>
      <c r="Q177" s="19"/>
      <c r="R177" s="16"/>
      <c r="S177" s="16"/>
    </row>
    <row r="178">
      <c r="B178" s="16"/>
      <c r="C178" s="16"/>
      <c r="D178" s="16"/>
      <c r="E178" s="16"/>
      <c r="F178" s="16"/>
      <c r="G178" s="16"/>
      <c r="H178" s="16"/>
      <c r="I178" s="16"/>
      <c r="J178" s="16"/>
      <c r="K178" s="16"/>
      <c r="L178" s="16"/>
      <c r="M178" s="16"/>
      <c r="N178" s="16"/>
      <c r="Q178" s="19"/>
      <c r="R178" s="16"/>
      <c r="S178" s="16"/>
    </row>
    <row r="179">
      <c r="B179" s="16"/>
      <c r="C179" s="16"/>
      <c r="D179" s="16"/>
      <c r="E179" s="16"/>
      <c r="F179" s="16"/>
      <c r="G179" s="16"/>
      <c r="H179" s="16"/>
      <c r="I179" s="16"/>
      <c r="J179" s="16"/>
      <c r="K179" s="16"/>
      <c r="L179" s="16"/>
      <c r="M179" s="16"/>
      <c r="N179" s="16"/>
      <c r="Q179" s="19"/>
      <c r="R179" s="16"/>
      <c r="S179" s="16"/>
    </row>
    <row r="180">
      <c r="B180" s="16"/>
      <c r="C180" s="16"/>
      <c r="D180" s="16"/>
      <c r="E180" s="16"/>
      <c r="F180" s="16"/>
      <c r="G180" s="16"/>
      <c r="H180" s="16"/>
      <c r="I180" s="16"/>
      <c r="J180" s="16"/>
      <c r="K180" s="16"/>
      <c r="L180" s="16"/>
      <c r="M180" s="16"/>
      <c r="N180" s="16"/>
      <c r="Q180" s="19"/>
      <c r="R180" s="16"/>
      <c r="S180" s="16"/>
    </row>
    <row r="181">
      <c r="B181" s="16"/>
      <c r="C181" s="16"/>
      <c r="D181" s="16"/>
      <c r="E181" s="16"/>
      <c r="F181" s="16"/>
      <c r="G181" s="16"/>
      <c r="H181" s="16"/>
      <c r="I181" s="16"/>
      <c r="J181" s="16"/>
      <c r="K181" s="16"/>
      <c r="L181" s="16"/>
      <c r="M181" s="16"/>
      <c r="N181" s="16"/>
      <c r="Q181" s="19"/>
      <c r="R181" s="16"/>
      <c r="S181" s="16"/>
    </row>
    <row r="182">
      <c r="B182" s="16"/>
      <c r="C182" s="16"/>
      <c r="D182" s="16"/>
      <c r="E182" s="16"/>
      <c r="F182" s="16"/>
      <c r="G182" s="16"/>
      <c r="H182" s="16"/>
      <c r="I182" s="16"/>
      <c r="J182" s="16"/>
      <c r="K182" s="16"/>
      <c r="L182" s="16"/>
      <c r="M182" s="16"/>
      <c r="N182" s="16"/>
      <c r="Q182" s="19"/>
      <c r="R182" s="16"/>
      <c r="S182" s="16"/>
    </row>
    <row r="183">
      <c r="B183" s="16"/>
      <c r="C183" s="16"/>
      <c r="D183" s="16"/>
      <c r="E183" s="16"/>
      <c r="F183" s="16"/>
      <c r="G183" s="16"/>
      <c r="H183" s="16"/>
      <c r="I183" s="16"/>
      <c r="J183" s="16"/>
      <c r="K183" s="16"/>
      <c r="L183" s="16"/>
      <c r="M183" s="16"/>
      <c r="N183" s="16"/>
      <c r="Q183" s="19"/>
      <c r="R183" s="16"/>
      <c r="S183" s="16"/>
    </row>
    <row r="184">
      <c r="B184" s="16"/>
      <c r="C184" s="16"/>
      <c r="D184" s="16"/>
      <c r="E184" s="16"/>
      <c r="F184" s="16"/>
      <c r="G184" s="16"/>
      <c r="H184" s="16"/>
      <c r="I184" s="16"/>
      <c r="J184" s="16"/>
      <c r="K184" s="16"/>
      <c r="L184" s="16"/>
      <c r="M184" s="16"/>
      <c r="N184" s="16"/>
      <c r="Q184" s="19"/>
      <c r="R184" s="16"/>
      <c r="S184" s="16"/>
    </row>
    <row r="185">
      <c r="B185" s="16"/>
      <c r="C185" s="16"/>
      <c r="D185" s="16"/>
      <c r="E185" s="16"/>
      <c r="F185" s="16"/>
      <c r="G185" s="16"/>
      <c r="H185" s="16"/>
      <c r="I185" s="16"/>
      <c r="J185" s="16"/>
      <c r="K185" s="16"/>
      <c r="L185" s="16"/>
      <c r="M185" s="16"/>
      <c r="N185" s="16"/>
      <c r="Q185" s="19"/>
      <c r="R185" s="16"/>
      <c r="S185" s="16"/>
    </row>
    <row r="186">
      <c r="B186" s="16"/>
      <c r="C186" s="16"/>
      <c r="D186" s="16"/>
      <c r="E186" s="16"/>
      <c r="F186" s="16"/>
      <c r="G186" s="16"/>
      <c r="H186" s="16"/>
      <c r="I186" s="16"/>
      <c r="J186" s="16"/>
      <c r="K186" s="16"/>
      <c r="L186" s="16"/>
      <c r="M186" s="16"/>
      <c r="N186" s="16"/>
      <c r="Q186" s="19"/>
      <c r="R186" s="16"/>
      <c r="S186" s="16"/>
    </row>
    <row r="187">
      <c r="B187" s="16"/>
      <c r="C187" s="16"/>
      <c r="D187" s="16"/>
      <c r="E187" s="16"/>
      <c r="F187" s="16"/>
      <c r="G187" s="16"/>
      <c r="H187" s="16"/>
      <c r="I187" s="16"/>
      <c r="J187" s="16"/>
      <c r="K187" s="16"/>
      <c r="L187" s="16"/>
      <c r="M187" s="16"/>
      <c r="N187" s="16"/>
      <c r="Q187" s="19"/>
      <c r="R187" s="16"/>
      <c r="S187" s="16"/>
    </row>
    <row r="188">
      <c r="B188" s="16"/>
      <c r="C188" s="16"/>
      <c r="D188" s="16"/>
      <c r="E188" s="16"/>
      <c r="F188" s="16"/>
      <c r="G188" s="16"/>
      <c r="H188" s="16"/>
      <c r="I188" s="16"/>
      <c r="J188" s="16"/>
      <c r="K188" s="16"/>
      <c r="L188" s="16"/>
      <c r="M188" s="16"/>
      <c r="N188" s="16"/>
      <c r="Q188" s="19"/>
      <c r="R188" s="16"/>
      <c r="S188" s="16"/>
    </row>
    <row r="189">
      <c r="B189" s="16"/>
      <c r="C189" s="16"/>
      <c r="D189" s="16"/>
      <c r="E189" s="16"/>
      <c r="F189" s="16"/>
      <c r="G189" s="16"/>
      <c r="H189" s="16"/>
      <c r="I189" s="16"/>
      <c r="J189" s="16"/>
      <c r="K189" s="16"/>
      <c r="L189" s="16"/>
      <c r="M189" s="16"/>
      <c r="N189" s="16"/>
      <c r="Q189" s="19"/>
      <c r="R189" s="16"/>
      <c r="S189" s="16"/>
    </row>
    <row r="190">
      <c r="B190" s="16"/>
      <c r="C190" s="16"/>
      <c r="D190" s="16"/>
      <c r="E190" s="16"/>
      <c r="F190" s="16"/>
      <c r="G190" s="16"/>
      <c r="H190" s="16"/>
      <c r="I190" s="16"/>
      <c r="J190" s="16"/>
      <c r="K190" s="16"/>
      <c r="L190" s="16"/>
      <c r="M190" s="16"/>
      <c r="N190" s="16"/>
      <c r="Q190" s="19"/>
      <c r="R190" s="16"/>
      <c r="S190" s="16"/>
    </row>
    <row r="191">
      <c r="B191" s="16"/>
      <c r="C191" s="16"/>
      <c r="D191" s="16"/>
      <c r="E191" s="16"/>
      <c r="F191" s="16"/>
      <c r="G191" s="16"/>
      <c r="H191" s="16"/>
      <c r="I191" s="16"/>
      <c r="J191" s="16"/>
      <c r="K191" s="16"/>
      <c r="L191" s="16"/>
      <c r="M191" s="16"/>
      <c r="N191" s="16"/>
      <c r="Q191" s="19"/>
      <c r="R191" s="16"/>
      <c r="S191" s="16"/>
    </row>
    <row r="192">
      <c r="B192" s="16"/>
      <c r="C192" s="16"/>
      <c r="D192" s="16"/>
      <c r="E192" s="16"/>
      <c r="F192" s="16"/>
      <c r="G192" s="16"/>
      <c r="H192" s="16"/>
      <c r="I192" s="16"/>
      <c r="J192" s="16"/>
      <c r="K192" s="16"/>
      <c r="L192" s="16"/>
      <c r="M192" s="16"/>
      <c r="N192" s="16"/>
      <c r="Q192" s="19"/>
      <c r="R192" s="16"/>
      <c r="S192" s="16"/>
    </row>
    <row r="193">
      <c r="B193" s="16"/>
      <c r="C193" s="16"/>
      <c r="D193" s="16"/>
      <c r="E193" s="16"/>
      <c r="F193" s="16"/>
      <c r="G193" s="16"/>
      <c r="H193" s="16"/>
      <c r="I193" s="16"/>
      <c r="J193" s="16"/>
      <c r="K193" s="16"/>
      <c r="L193" s="16"/>
      <c r="M193" s="16"/>
      <c r="N193" s="16"/>
      <c r="Q193" s="19"/>
      <c r="R193" s="16"/>
      <c r="S193" s="16"/>
    </row>
    <row r="194">
      <c r="B194" s="16"/>
      <c r="C194" s="16"/>
      <c r="D194" s="16"/>
      <c r="E194" s="16"/>
      <c r="F194" s="16"/>
      <c r="G194" s="16"/>
      <c r="H194" s="16"/>
      <c r="I194" s="16"/>
      <c r="J194" s="16"/>
      <c r="K194" s="16"/>
      <c r="L194" s="16"/>
      <c r="M194" s="16"/>
      <c r="N194" s="16"/>
      <c r="Q194" s="19"/>
      <c r="R194" s="16"/>
      <c r="S194" s="16"/>
    </row>
    <row r="195">
      <c r="B195" s="16"/>
      <c r="C195" s="16"/>
      <c r="D195" s="16"/>
      <c r="E195" s="16"/>
      <c r="F195" s="16"/>
      <c r="G195" s="16"/>
      <c r="H195" s="16"/>
      <c r="I195" s="16"/>
      <c r="J195" s="16"/>
      <c r="K195" s="16"/>
      <c r="L195" s="16"/>
      <c r="M195" s="16"/>
      <c r="N195" s="16"/>
      <c r="Q195" s="19"/>
      <c r="R195" s="16"/>
      <c r="S195" s="16"/>
    </row>
    <row r="196">
      <c r="B196" s="16"/>
      <c r="C196" s="16"/>
      <c r="D196" s="16"/>
      <c r="E196" s="16"/>
      <c r="F196" s="16"/>
      <c r="G196" s="16"/>
      <c r="H196" s="16"/>
      <c r="I196" s="16"/>
      <c r="J196" s="16"/>
      <c r="K196" s="16"/>
      <c r="L196" s="16"/>
      <c r="M196" s="16"/>
      <c r="N196" s="16"/>
      <c r="Q196" s="19"/>
      <c r="R196" s="16"/>
      <c r="S196" s="16"/>
    </row>
    <row r="197">
      <c r="B197" s="16"/>
      <c r="C197" s="16"/>
      <c r="D197" s="16"/>
      <c r="E197" s="16"/>
      <c r="F197" s="16"/>
      <c r="G197" s="16"/>
      <c r="H197" s="16"/>
      <c r="I197" s="16"/>
      <c r="J197" s="16"/>
      <c r="K197" s="16"/>
      <c r="L197" s="16"/>
      <c r="M197" s="16"/>
      <c r="N197" s="16"/>
      <c r="Q197" s="19"/>
      <c r="R197" s="16"/>
      <c r="S197" s="16"/>
    </row>
    <row r="198">
      <c r="B198" s="16"/>
      <c r="C198" s="16"/>
      <c r="D198" s="16"/>
      <c r="E198" s="16"/>
      <c r="F198" s="16"/>
      <c r="G198" s="16"/>
      <c r="H198" s="16"/>
      <c r="I198" s="16"/>
      <c r="J198" s="16"/>
      <c r="K198" s="16"/>
      <c r="L198" s="16"/>
      <c r="M198" s="16"/>
      <c r="N198" s="16"/>
      <c r="Q198" s="19"/>
      <c r="R198" s="16"/>
      <c r="S198" s="16"/>
    </row>
    <row r="199">
      <c r="B199" s="16"/>
      <c r="C199" s="16"/>
      <c r="D199" s="16"/>
      <c r="E199" s="16"/>
      <c r="F199" s="16"/>
      <c r="G199" s="16"/>
      <c r="H199" s="16"/>
      <c r="I199" s="16"/>
      <c r="J199" s="16"/>
      <c r="K199" s="16"/>
      <c r="L199" s="16"/>
      <c r="M199" s="16"/>
      <c r="N199" s="16"/>
      <c r="Q199" s="19"/>
      <c r="R199" s="16"/>
      <c r="S199" s="16"/>
    </row>
    <row r="200">
      <c r="B200" s="16"/>
      <c r="C200" s="16"/>
      <c r="D200" s="16"/>
      <c r="E200" s="16"/>
      <c r="F200" s="16"/>
      <c r="G200" s="16"/>
      <c r="H200" s="16"/>
      <c r="I200" s="16"/>
      <c r="J200" s="16"/>
      <c r="K200" s="16"/>
      <c r="L200" s="16"/>
      <c r="M200" s="16"/>
      <c r="N200" s="16"/>
      <c r="Q200" s="19"/>
      <c r="R200" s="16"/>
      <c r="S200" s="16"/>
    </row>
    <row r="201">
      <c r="B201" s="16"/>
      <c r="C201" s="16"/>
      <c r="D201" s="16"/>
      <c r="E201" s="16"/>
      <c r="F201" s="16"/>
      <c r="G201" s="16"/>
      <c r="H201" s="16"/>
      <c r="I201" s="16"/>
      <c r="J201" s="16"/>
      <c r="K201" s="16"/>
      <c r="L201" s="16"/>
      <c r="M201" s="16"/>
      <c r="N201" s="16"/>
      <c r="Q201" s="19"/>
      <c r="R201" s="16"/>
      <c r="S201" s="16"/>
    </row>
    <row r="202">
      <c r="B202" s="16"/>
      <c r="C202" s="16"/>
      <c r="D202" s="16"/>
      <c r="E202" s="16"/>
      <c r="F202" s="16"/>
      <c r="G202" s="16"/>
      <c r="H202" s="16"/>
      <c r="I202" s="16"/>
      <c r="J202" s="16"/>
      <c r="K202" s="16"/>
      <c r="L202" s="16"/>
      <c r="M202" s="16"/>
      <c r="N202" s="16"/>
      <c r="Q202" s="19"/>
      <c r="R202" s="16"/>
      <c r="S202" s="16"/>
    </row>
    <row r="203">
      <c r="B203" s="16"/>
      <c r="C203" s="16"/>
      <c r="D203" s="16"/>
      <c r="E203" s="16"/>
      <c r="F203" s="16"/>
      <c r="G203" s="16"/>
      <c r="H203" s="16"/>
      <c r="I203" s="16"/>
      <c r="J203" s="16"/>
      <c r="K203" s="16"/>
      <c r="L203" s="16"/>
      <c r="M203" s="16"/>
      <c r="N203" s="16"/>
      <c r="Q203" s="19"/>
      <c r="R203" s="16"/>
      <c r="S203" s="16"/>
    </row>
    <row r="204">
      <c r="B204" s="16"/>
      <c r="C204" s="16"/>
      <c r="D204" s="16"/>
      <c r="E204" s="16"/>
      <c r="F204" s="16"/>
      <c r="G204" s="16"/>
      <c r="H204" s="16"/>
      <c r="I204" s="16"/>
      <c r="J204" s="16"/>
      <c r="K204" s="16"/>
      <c r="L204" s="16"/>
      <c r="M204" s="16"/>
      <c r="N204" s="16"/>
      <c r="Q204" s="19"/>
      <c r="R204" s="16"/>
      <c r="S204" s="16"/>
    </row>
    <row r="205">
      <c r="B205" s="16"/>
      <c r="C205" s="16"/>
      <c r="D205" s="16"/>
      <c r="E205" s="16"/>
      <c r="F205" s="16"/>
      <c r="G205" s="16"/>
      <c r="H205" s="16"/>
      <c r="I205" s="16"/>
      <c r="J205" s="16"/>
      <c r="K205" s="16"/>
      <c r="L205" s="16"/>
      <c r="M205" s="16"/>
      <c r="N205" s="16"/>
      <c r="Q205" s="19"/>
      <c r="R205" s="16"/>
      <c r="S205" s="16"/>
    </row>
    <row r="206">
      <c r="B206" s="16"/>
      <c r="C206" s="16"/>
      <c r="D206" s="16"/>
      <c r="E206" s="16"/>
      <c r="F206" s="16"/>
      <c r="G206" s="16"/>
      <c r="H206" s="16"/>
      <c r="I206" s="16"/>
      <c r="J206" s="16"/>
      <c r="K206" s="16"/>
      <c r="L206" s="16"/>
      <c r="M206" s="16"/>
      <c r="N206" s="16"/>
      <c r="Q206" s="19"/>
      <c r="R206" s="16"/>
      <c r="S206" s="16"/>
    </row>
    <row r="207">
      <c r="B207" s="16"/>
      <c r="C207" s="16"/>
      <c r="D207" s="16"/>
      <c r="E207" s="16"/>
      <c r="F207" s="16"/>
      <c r="G207" s="16"/>
      <c r="H207" s="16"/>
      <c r="I207" s="16"/>
      <c r="J207" s="16"/>
      <c r="K207" s="16"/>
      <c r="L207" s="16"/>
      <c r="M207" s="16"/>
      <c r="N207" s="16"/>
      <c r="Q207" s="19"/>
      <c r="R207" s="16"/>
      <c r="S207" s="16"/>
    </row>
    <row r="208">
      <c r="B208" s="16"/>
      <c r="C208" s="16"/>
      <c r="D208" s="16"/>
      <c r="E208" s="16"/>
      <c r="F208" s="16"/>
      <c r="G208" s="16"/>
      <c r="H208" s="16"/>
      <c r="I208" s="16"/>
      <c r="J208" s="16"/>
      <c r="K208" s="16"/>
      <c r="L208" s="16"/>
      <c r="M208" s="16"/>
      <c r="N208" s="16"/>
      <c r="Q208" s="19"/>
      <c r="R208" s="16"/>
      <c r="S208" s="16"/>
    </row>
    <row r="209">
      <c r="B209" s="16"/>
      <c r="C209" s="16"/>
      <c r="D209" s="16"/>
      <c r="E209" s="16"/>
      <c r="F209" s="16"/>
      <c r="G209" s="16"/>
      <c r="H209" s="16"/>
      <c r="I209" s="16"/>
      <c r="J209" s="16"/>
      <c r="K209" s="16"/>
      <c r="L209" s="16"/>
      <c r="M209" s="16"/>
      <c r="N209" s="16"/>
      <c r="Q209" s="19"/>
      <c r="R209" s="16"/>
      <c r="S209" s="16"/>
    </row>
    <row r="210">
      <c r="B210" s="16"/>
      <c r="C210" s="16"/>
      <c r="D210" s="16"/>
      <c r="E210" s="16"/>
      <c r="F210" s="16"/>
      <c r="G210" s="16"/>
      <c r="H210" s="16"/>
      <c r="I210" s="16"/>
      <c r="J210" s="16"/>
      <c r="K210" s="16"/>
      <c r="L210" s="16"/>
      <c r="M210" s="16"/>
      <c r="N210" s="16"/>
      <c r="Q210" s="19"/>
      <c r="R210" s="16"/>
      <c r="S210" s="16"/>
    </row>
    <row r="211">
      <c r="B211" s="16"/>
      <c r="C211" s="16"/>
      <c r="D211" s="16"/>
      <c r="E211" s="16"/>
      <c r="F211" s="16"/>
      <c r="G211" s="16"/>
      <c r="H211" s="16"/>
      <c r="I211" s="16"/>
      <c r="J211" s="16"/>
      <c r="K211" s="16"/>
      <c r="L211" s="16"/>
      <c r="M211" s="16"/>
      <c r="N211" s="16"/>
      <c r="Q211" s="19"/>
      <c r="R211" s="16"/>
      <c r="S211" s="16"/>
    </row>
    <row r="212">
      <c r="B212" s="16"/>
      <c r="C212" s="16"/>
      <c r="D212" s="16"/>
      <c r="E212" s="16"/>
      <c r="F212" s="16"/>
      <c r="G212" s="16"/>
      <c r="H212" s="16"/>
      <c r="I212" s="16"/>
      <c r="J212" s="16"/>
      <c r="K212" s="16"/>
      <c r="L212" s="16"/>
      <c r="M212" s="16"/>
      <c r="N212" s="16"/>
      <c r="Q212" s="19"/>
      <c r="R212" s="16"/>
      <c r="S212" s="16"/>
    </row>
    <row r="213">
      <c r="B213" s="16"/>
      <c r="C213" s="16"/>
      <c r="D213" s="16"/>
      <c r="E213" s="16"/>
      <c r="F213" s="16"/>
      <c r="G213" s="16"/>
      <c r="H213" s="16"/>
      <c r="I213" s="16"/>
      <c r="J213" s="16"/>
      <c r="K213" s="16"/>
      <c r="L213" s="16"/>
      <c r="M213" s="16"/>
      <c r="N213" s="16"/>
      <c r="Q213" s="19"/>
      <c r="R213" s="16"/>
      <c r="S213" s="16"/>
    </row>
    <row r="214">
      <c r="B214" s="16"/>
      <c r="C214" s="16"/>
      <c r="D214" s="16"/>
      <c r="E214" s="16"/>
      <c r="F214" s="16"/>
      <c r="G214" s="16"/>
      <c r="H214" s="16"/>
      <c r="I214" s="16"/>
      <c r="J214" s="16"/>
      <c r="K214" s="16"/>
      <c r="L214" s="16"/>
      <c r="M214" s="16"/>
      <c r="N214" s="16"/>
      <c r="Q214" s="19"/>
      <c r="R214" s="16"/>
      <c r="S214" s="16"/>
    </row>
    <row r="215">
      <c r="B215" s="16"/>
      <c r="C215" s="16"/>
      <c r="D215" s="16"/>
      <c r="E215" s="16"/>
      <c r="F215" s="16"/>
      <c r="G215" s="16"/>
      <c r="H215" s="16"/>
      <c r="I215" s="16"/>
      <c r="J215" s="16"/>
      <c r="K215" s="16"/>
      <c r="L215" s="16"/>
      <c r="M215" s="16"/>
      <c r="N215" s="16"/>
      <c r="Q215" s="19"/>
      <c r="R215" s="16"/>
      <c r="S215" s="16"/>
    </row>
    <row r="216">
      <c r="B216" s="16"/>
      <c r="C216" s="16"/>
      <c r="D216" s="16"/>
      <c r="E216" s="16"/>
      <c r="F216" s="16"/>
      <c r="G216" s="16"/>
      <c r="H216" s="16"/>
      <c r="I216" s="16"/>
      <c r="J216" s="16"/>
      <c r="K216" s="16"/>
      <c r="L216" s="16"/>
      <c r="M216" s="16"/>
      <c r="N216" s="16"/>
      <c r="Q216" s="19"/>
      <c r="R216" s="16"/>
      <c r="S216" s="16"/>
    </row>
    <row r="217">
      <c r="B217" s="16"/>
      <c r="C217" s="16"/>
      <c r="D217" s="16"/>
      <c r="E217" s="16"/>
      <c r="F217" s="16"/>
      <c r="G217" s="16"/>
      <c r="H217" s="16"/>
      <c r="I217" s="16"/>
      <c r="J217" s="16"/>
      <c r="K217" s="16"/>
      <c r="L217" s="16"/>
      <c r="M217" s="16"/>
      <c r="N217" s="16"/>
      <c r="Q217" s="19"/>
      <c r="R217" s="16"/>
      <c r="S217" s="16"/>
    </row>
    <row r="218">
      <c r="B218" s="16"/>
      <c r="C218" s="16"/>
      <c r="D218" s="16"/>
      <c r="E218" s="16"/>
      <c r="F218" s="16"/>
      <c r="G218" s="16"/>
      <c r="H218" s="16"/>
      <c r="I218" s="16"/>
      <c r="J218" s="16"/>
      <c r="K218" s="16"/>
      <c r="L218" s="16"/>
      <c r="M218" s="16"/>
      <c r="N218" s="16"/>
      <c r="Q218" s="19"/>
      <c r="R218" s="16"/>
      <c r="S218" s="16"/>
    </row>
    <row r="219">
      <c r="B219" s="16"/>
      <c r="C219" s="16"/>
      <c r="D219" s="16"/>
      <c r="E219" s="16"/>
      <c r="F219" s="16"/>
      <c r="G219" s="16"/>
      <c r="H219" s="16"/>
      <c r="I219" s="16"/>
      <c r="J219" s="16"/>
      <c r="K219" s="16"/>
      <c r="L219" s="16"/>
      <c r="M219" s="16"/>
      <c r="N219" s="16"/>
      <c r="Q219" s="19"/>
      <c r="R219" s="16"/>
      <c r="S219" s="16"/>
    </row>
    <row r="220">
      <c r="B220" s="16"/>
      <c r="C220" s="16"/>
      <c r="D220" s="16"/>
      <c r="E220" s="16"/>
      <c r="F220" s="16"/>
      <c r="G220" s="16"/>
      <c r="H220" s="16"/>
      <c r="I220" s="16"/>
      <c r="J220" s="16"/>
      <c r="K220" s="16"/>
      <c r="L220" s="16"/>
      <c r="M220" s="16"/>
      <c r="N220" s="16"/>
      <c r="Q220" s="19"/>
      <c r="R220" s="16"/>
      <c r="S220" s="16"/>
    </row>
    <row r="221">
      <c r="B221" s="16"/>
      <c r="C221" s="16"/>
      <c r="D221" s="16"/>
      <c r="E221" s="16"/>
      <c r="F221" s="16"/>
      <c r="G221" s="16"/>
      <c r="H221" s="16"/>
      <c r="I221" s="16"/>
      <c r="J221" s="16"/>
      <c r="K221" s="16"/>
      <c r="L221" s="16"/>
      <c r="M221" s="16"/>
      <c r="N221" s="16"/>
      <c r="Q221" s="19"/>
      <c r="R221" s="16"/>
      <c r="S221" s="16"/>
    </row>
    <row r="222">
      <c r="B222" s="16"/>
      <c r="C222" s="16"/>
      <c r="D222" s="16"/>
      <c r="E222" s="16"/>
      <c r="F222" s="16"/>
      <c r="G222" s="16"/>
      <c r="H222" s="16"/>
      <c r="I222" s="16"/>
      <c r="J222" s="16"/>
      <c r="K222" s="16"/>
      <c r="L222" s="16"/>
      <c r="M222" s="16"/>
      <c r="N222" s="16"/>
      <c r="Q222" s="19"/>
      <c r="R222" s="16"/>
      <c r="S222" s="16"/>
    </row>
    <row r="223">
      <c r="B223" s="16"/>
      <c r="C223" s="16"/>
      <c r="D223" s="16"/>
      <c r="E223" s="16"/>
      <c r="F223" s="16"/>
      <c r="G223" s="16"/>
      <c r="H223" s="16"/>
      <c r="I223" s="16"/>
      <c r="J223" s="16"/>
      <c r="K223" s="16"/>
      <c r="L223" s="16"/>
      <c r="M223" s="16"/>
      <c r="N223" s="16"/>
      <c r="Q223" s="19"/>
      <c r="R223" s="16"/>
      <c r="S223" s="16"/>
    </row>
    <row r="224">
      <c r="B224" s="16"/>
      <c r="C224" s="16"/>
      <c r="D224" s="16"/>
      <c r="E224" s="16"/>
      <c r="F224" s="16"/>
      <c r="G224" s="16"/>
      <c r="H224" s="16"/>
      <c r="I224" s="16"/>
      <c r="J224" s="16"/>
      <c r="K224" s="16"/>
      <c r="L224" s="16"/>
      <c r="M224" s="16"/>
      <c r="N224" s="16"/>
      <c r="Q224" s="19"/>
      <c r="R224" s="16"/>
      <c r="S224" s="16"/>
    </row>
    <row r="225">
      <c r="B225" s="16"/>
      <c r="C225" s="16"/>
      <c r="D225" s="16"/>
      <c r="E225" s="16"/>
      <c r="F225" s="16"/>
      <c r="G225" s="16"/>
      <c r="H225" s="16"/>
      <c r="I225" s="16"/>
      <c r="J225" s="16"/>
      <c r="K225" s="16"/>
      <c r="L225" s="16"/>
      <c r="M225" s="16"/>
      <c r="N225" s="16"/>
      <c r="Q225" s="19"/>
      <c r="R225" s="16"/>
      <c r="S225" s="16"/>
    </row>
    <row r="226">
      <c r="B226" s="16"/>
      <c r="C226" s="16"/>
      <c r="D226" s="16"/>
      <c r="E226" s="16"/>
      <c r="F226" s="16"/>
      <c r="G226" s="16"/>
      <c r="H226" s="16"/>
      <c r="I226" s="16"/>
      <c r="J226" s="16"/>
      <c r="K226" s="16"/>
      <c r="L226" s="16"/>
      <c r="M226" s="16"/>
      <c r="N226" s="16"/>
      <c r="Q226" s="19"/>
      <c r="R226" s="16"/>
      <c r="S226" s="16"/>
    </row>
    <row r="227">
      <c r="B227" s="16"/>
      <c r="C227" s="16"/>
      <c r="D227" s="16"/>
      <c r="E227" s="16"/>
      <c r="F227" s="16"/>
      <c r="G227" s="16"/>
      <c r="H227" s="16"/>
      <c r="I227" s="16"/>
      <c r="J227" s="16"/>
      <c r="K227" s="16"/>
      <c r="L227" s="16"/>
      <c r="M227" s="16"/>
      <c r="N227" s="16"/>
      <c r="Q227" s="19"/>
      <c r="R227" s="16"/>
      <c r="S227" s="16"/>
    </row>
    <row r="228">
      <c r="B228" s="16"/>
      <c r="C228" s="16"/>
      <c r="D228" s="16"/>
      <c r="E228" s="16"/>
      <c r="F228" s="16"/>
      <c r="G228" s="16"/>
      <c r="H228" s="16"/>
      <c r="I228" s="16"/>
      <c r="J228" s="16"/>
      <c r="K228" s="16"/>
      <c r="L228" s="16"/>
      <c r="M228" s="16"/>
      <c r="N228" s="16"/>
      <c r="Q228" s="19"/>
      <c r="R228" s="16"/>
      <c r="S228" s="16"/>
    </row>
    <row r="229">
      <c r="B229" s="16"/>
      <c r="C229" s="16"/>
      <c r="D229" s="16"/>
      <c r="E229" s="16"/>
      <c r="F229" s="16"/>
      <c r="G229" s="16"/>
      <c r="H229" s="16"/>
      <c r="I229" s="16"/>
      <c r="J229" s="16"/>
      <c r="K229" s="16"/>
      <c r="L229" s="16"/>
      <c r="M229" s="16"/>
      <c r="N229" s="16"/>
      <c r="Q229" s="19"/>
      <c r="R229" s="16"/>
      <c r="S229" s="16"/>
    </row>
    <row r="230">
      <c r="B230" s="16"/>
      <c r="C230" s="16"/>
      <c r="D230" s="16"/>
      <c r="E230" s="16"/>
      <c r="F230" s="16"/>
      <c r="G230" s="16"/>
      <c r="H230" s="16"/>
      <c r="I230" s="16"/>
      <c r="J230" s="16"/>
      <c r="K230" s="16"/>
      <c r="L230" s="16"/>
      <c r="M230" s="16"/>
      <c r="N230" s="16"/>
      <c r="Q230" s="19"/>
      <c r="R230" s="16"/>
      <c r="S230" s="16"/>
    </row>
    <row r="231">
      <c r="B231" s="16"/>
      <c r="C231" s="16"/>
      <c r="D231" s="16"/>
      <c r="E231" s="16"/>
      <c r="F231" s="16"/>
      <c r="G231" s="16"/>
      <c r="H231" s="16"/>
      <c r="I231" s="16"/>
      <c r="J231" s="16"/>
      <c r="K231" s="16"/>
      <c r="L231" s="16"/>
      <c r="M231" s="16"/>
      <c r="N231" s="16"/>
      <c r="Q231" s="19"/>
      <c r="R231" s="16"/>
      <c r="S231" s="16"/>
    </row>
    <row r="232">
      <c r="B232" s="16"/>
      <c r="C232" s="16"/>
      <c r="D232" s="16"/>
      <c r="E232" s="16"/>
      <c r="F232" s="16"/>
      <c r="G232" s="16"/>
      <c r="H232" s="16"/>
      <c r="I232" s="16"/>
      <c r="J232" s="16"/>
      <c r="K232" s="16"/>
      <c r="L232" s="16"/>
      <c r="M232" s="16"/>
      <c r="N232" s="16"/>
      <c r="Q232" s="19"/>
      <c r="R232" s="16"/>
      <c r="S232" s="16"/>
    </row>
    <row r="233">
      <c r="B233" s="16"/>
      <c r="C233" s="16"/>
      <c r="D233" s="16"/>
      <c r="E233" s="16"/>
      <c r="F233" s="16"/>
      <c r="G233" s="16"/>
      <c r="H233" s="16"/>
      <c r="I233" s="16"/>
      <c r="J233" s="16"/>
      <c r="K233" s="16"/>
      <c r="L233" s="16"/>
      <c r="M233" s="16"/>
      <c r="N233" s="16"/>
      <c r="Q233" s="19"/>
      <c r="R233" s="16"/>
      <c r="S233" s="16"/>
    </row>
    <row r="234">
      <c r="B234" s="16"/>
      <c r="C234" s="16"/>
      <c r="D234" s="16"/>
      <c r="E234" s="16"/>
      <c r="F234" s="16"/>
      <c r="G234" s="16"/>
      <c r="H234" s="16"/>
      <c r="I234" s="16"/>
      <c r="J234" s="16"/>
      <c r="K234" s="16"/>
      <c r="L234" s="16"/>
      <c r="M234" s="16"/>
      <c r="N234" s="16"/>
      <c r="Q234" s="19"/>
      <c r="R234" s="16"/>
      <c r="S234" s="16"/>
    </row>
    <row r="235">
      <c r="B235" s="16"/>
      <c r="C235" s="16"/>
      <c r="D235" s="16"/>
      <c r="E235" s="16"/>
      <c r="F235" s="16"/>
      <c r="G235" s="16"/>
      <c r="H235" s="16"/>
      <c r="I235" s="16"/>
      <c r="J235" s="16"/>
      <c r="K235" s="16"/>
      <c r="L235" s="16"/>
      <c r="M235" s="16"/>
      <c r="N235" s="16"/>
      <c r="Q235" s="19"/>
      <c r="R235" s="16"/>
      <c r="S235" s="16"/>
    </row>
    <row r="236">
      <c r="B236" s="16"/>
      <c r="C236" s="16"/>
      <c r="D236" s="16"/>
      <c r="E236" s="16"/>
      <c r="F236" s="16"/>
      <c r="G236" s="16"/>
      <c r="H236" s="16"/>
      <c r="I236" s="16"/>
      <c r="J236" s="16"/>
      <c r="K236" s="16"/>
      <c r="L236" s="16"/>
      <c r="M236" s="16"/>
      <c r="N236" s="16"/>
      <c r="Q236" s="19"/>
      <c r="R236" s="16"/>
      <c r="S236" s="16"/>
    </row>
    <row r="237">
      <c r="B237" s="16"/>
      <c r="C237" s="16"/>
      <c r="D237" s="16"/>
      <c r="E237" s="16"/>
      <c r="F237" s="16"/>
      <c r="G237" s="16"/>
      <c r="H237" s="16"/>
      <c r="I237" s="16"/>
      <c r="J237" s="16"/>
      <c r="K237" s="16"/>
      <c r="L237" s="16"/>
      <c r="M237" s="16"/>
      <c r="N237" s="16"/>
      <c r="Q237" s="19"/>
      <c r="R237" s="16"/>
      <c r="S237" s="16"/>
    </row>
    <row r="238">
      <c r="B238" s="16"/>
      <c r="C238" s="16"/>
      <c r="D238" s="16"/>
      <c r="E238" s="16"/>
      <c r="F238" s="16"/>
      <c r="G238" s="16"/>
      <c r="H238" s="16"/>
      <c r="I238" s="16"/>
      <c r="J238" s="16"/>
      <c r="K238" s="16"/>
      <c r="L238" s="16"/>
      <c r="M238" s="16"/>
      <c r="N238" s="16"/>
      <c r="Q238" s="19"/>
      <c r="R238" s="16"/>
      <c r="S238" s="16"/>
    </row>
    <row r="239">
      <c r="B239" s="16"/>
      <c r="C239" s="16"/>
      <c r="D239" s="16"/>
      <c r="E239" s="16"/>
      <c r="F239" s="16"/>
      <c r="G239" s="16"/>
      <c r="H239" s="16"/>
      <c r="I239" s="16"/>
      <c r="J239" s="16"/>
      <c r="K239" s="16"/>
      <c r="L239" s="16"/>
      <c r="M239" s="16"/>
      <c r="N239" s="16"/>
      <c r="Q239" s="19"/>
      <c r="R239" s="16"/>
      <c r="S239" s="16"/>
    </row>
    <row r="240">
      <c r="B240" s="16"/>
      <c r="C240" s="16"/>
      <c r="D240" s="16"/>
      <c r="E240" s="16"/>
      <c r="F240" s="16"/>
      <c r="G240" s="16"/>
      <c r="H240" s="16"/>
      <c r="I240" s="16"/>
      <c r="J240" s="16"/>
      <c r="K240" s="16"/>
      <c r="L240" s="16"/>
      <c r="M240" s="16"/>
      <c r="N240" s="16"/>
      <c r="Q240" s="19"/>
      <c r="R240" s="16"/>
      <c r="S240" s="16"/>
    </row>
    <row r="241">
      <c r="B241" s="16"/>
      <c r="C241" s="16"/>
      <c r="D241" s="16"/>
      <c r="E241" s="16"/>
      <c r="F241" s="16"/>
      <c r="G241" s="16"/>
      <c r="H241" s="16"/>
      <c r="I241" s="16"/>
      <c r="J241" s="16"/>
      <c r="K241" s="16"/>
      <c r="L241" s="16"/>
      <c r="M241" s="16"/>
      <c r="N241" s="16"/>
      <c r="Q241" s="19"/>
      <c r="R241" s="16"/>
      <c r="S241" s="16"/>
    </row>
    <row r="242">
      <c r="B242" s="16"/>
      <c r="C242" s="16"/>
      <c r="D242" s="16"/>
      <c r="E242" s="16"/>
      <c r="F242" s="16"/>
      <c r="G242" s="16"/>
      <c r="H242" s="16"/>
      <c r="I242" s="16"/>
      <c r="J242" s="16"/>
      <c r="K242" s="16"/>
      <c r="L242" s="16"/>
      <c r="M242" s="16"/>
      <c r="N242" s="16"/>
      <c r="Q242" s="19"/>
      <c r="R242" s="16"/>
      <c r="S242" s="16"/>
    </row>
    <row r="243">
      <c r="B243" s="16"/>
      <c r="C243" s="16"/>
      <c r="D243" s="16"/>
      <c r="E243" s="16"/>
      <c r="F243" s="16"/>
      <c r="G243" s="16"/>
      <c r="H243" s="16"/>
      <c r="I243" s="16"/>
      <c r="J243" s="16"/>
      <c r="K243" s="16"/>
      <c r="L243" s="16"/>
      <c r="M243" s="16"/>
      <c r="N243" s="16"/>
      <c r="Q243" s="19"/>
      <c r="R243" s="16"/>
      <c r="S243" s="16"/>
    </row>
    <row r="244">
      <c r="B244" s="16"/>
      <c r="C244" s="16"/>
      <c r="D244" s="16"/>
      <c r="E244" s="16"/>
      <c r="F244" s="16"/>
      <c r="G244" s="16"/>
      <c r="H244" s="16"/>
      <c r="I244" s="16"/>
      <c r="J244" s="16"/>
      <c r="K244" s="16"/>
      <c r="L244" s="16"/>
      <c r="M244" s="16"/>
      <c r="N244" s="16"/>
      <c r="Q244" s="19"/>
      <c r="R244" s="16"/>
      <c r="S244" s="16"/>
    </row>
    <row r="245">
      <c r="B245" s="16"/>
      <c r="C245" s="16"/>
      <c r="D245" s="16"/>
      <c r="E245" s="16"/>
      <c r="F245" s="16"/>
      <c r="G245" s="16"/>
      <c r="H245" s="16"/>
      <c r="I245" s="16"/>
      <c r="J245" s="16"/>
      <c r="K245" s="16"/>
      <c r="L245" s="16"/>
      <c r="M245" s="16"/>
      <c r="N245" s="16"/>
      <c r="Q245" s="19"/>
      <c r="R245" s="16"/>
      <c r="S245" s="16"/>
    </row>
    <row r="246">
      <c r="B246" s="16"/>
      <c r="C246" s="16"/>
      <c r="D246" s="16"/>
      <c r="E246" s="16"/>
      <c r="F246" s="16"/>
      <c r="G246" s="16"/>
      <c r="H246" s="16"/>
      <c r="I246" s="16"/>
      <c r="J246" s="16"/>
      <c r="K246" s="16"/>
      <c r="L246" s="16"/>
      <c r="M246" s="16"/>
      <c r="N246" s="16"/>
      <c r="Q246" s="19"/>
      <c r="R246" s="16"/>
      <c r="S246" s="16"/>
    </row>
    <row r="247">
      <c r="B247" s="16"/>
      <c r="C247" s="16"/>
      <c r="D247" s="16"/>
      <c r="E247" s="16"/>
      <c r="F247" s="16"/>
      <c r="G247" s="16"/>
      <c r="H247" s="16"/>
      <c r="I247" s="16"/>
      <c r="J247" s="16"/>
      <c r="K247" s="16"/>
      <c r="L247" s="16"/>
      <c r="M247" s="16"/>
      <c r="N247" s="16"/>
      <c r="Q247" s="19"/>
      <c r="R247" s="16"/>
      <c r="S247" s="16"/>
    </row>
    <row r="248">
      <c r="B248" s="16"/>
      <c r="C248" s="16"/>
      <c r="D248" s="16"/>
      <c r="E248" s="16"/>
      <c r="F248" s="16"/>
      <c r="G248" s="16"/>
      <c r="H248" s="16"/>
      <c r="I248" s="16"/>
      <c r="J248" s="16"/>
      <c r="K248" s="16"/>
      <c r="L248" s="16"/>
      <c r="M248" s="16"/>
      <c r="N248" s="16"/>
      <c r="Q248" s="19"/>
      <c r="R248" s="16"/>
      <c r="S248" s="16"/>
    </row>
    <row r="249">
      <c r="B249" s="16"/>
      <c r="C249" s="16"/>
      <c r="D249" s="16"/>
      <c r="E249" s="16"/>
      <c r="F249" s="16"/>
      <c r="G249" s="16"/>
      <c r="H249" s="16"/>
      <c r="I249" s="16"/>
      <c r="J249" s="16"/>
      <c r="K249" s="16"/>
      <c r="L249" s="16"/>
      <c r="M249" s="16"/>
      <c r="N249" s="16"/>
      <c r="Q249" s="19"/>
      <c r="R249" s="16"/>
      <c r="S249" s="16"/>
    </row>
    <row r="250">
      <c r="B250" s="16"/>
      <c r="C250" s="16"/>
      <c r="D250" s="16"/>
      <c r="E250" s="16"/>
      <c r="F250" s="16"/>
      <c r="G250" s="16"/>
      <c r="H250" s="16"/>
      <c r="I250" s="16"/>
      <c r="J250" s="16"/>
      <c r="K250" s="16"/>
      <c r="L250" s="16"/>
      <c r="M250" s="16"/>
      <c r="N250" s="16"/>
      <c r="Q250" s="19"/>
      <c r="R250" s="16"/>
      <c r="S250" s="16"/>
    </row>
    <row r="251">
      <c r="B251" s="16"/>
      <c r="C251" s="16"/>
      <c r="D251" s="16"/>
      <c r="E251" s="16"/>
      <c r="F251" s="16"/>
      <c r="G251" s="16"/>
      <c r="H251" s="16"/>
      <c r="I251" s="16"/>
      <c r="J251" s="16"/>
      <c r="K251" s="16"/>
      <c r="L251" s="16"/>
      <c r="M251" s="16"/>
      <c r="N251" s="16"/>
      <c r="Q251" s="19"/>
      <c r="R251" s="16"/>
      <c r="S251" s="16"/>
    </row>
    <row r="252">
      <c r="B252" s="16"/>
      <c r="C252" s="16"/>
      <c r="D252" s="16"/>
      <c r="E252" s="16"/>
      <c r="F252" s="16"/>
      <c r="G252" s="16"/>
      <c r="H252" s="16"/>
      <c r="I252" s="16"/>
      <c r="J252" s="16"/>
      <c r="K252" s="16"/>
      <c r="L252" s="16"/>
      <c r="M252" s="16"/>
      <c r="N252" s="16"/>
      <c r="Q252" s="19"/>
      <c r="R252" s="16"/>
      <c r="S252" s="16"/>
    </row>
    <row r="253">
      <c r="B253" s="16"/>
      <c r="C253" s="16"/>
      <c r="D253" s="16"/>
      <c r="E253" s="16"/>
      <c r="F253" s="16"/>
      <c r="G253" s="16"/>
      <c r="H253" s="16"/>
      <c r="I253" s="16"/>
      <c r="J253" s="16"/>
      <c r="K253" s="16"/>
      <c r="L253" s="16"/>
      <c r="M253" s="16"/>
      <c r="N253" s="16"/>
      <c r="Q253" s="19"/>
      <c r="R253" s="16"/>
      <c r="S253" s="16"/>
    </row>
    <row r="254">
      <c r="B254" s="16"/>
      <c r="C254" s="16"/>
      <c r="D254" s="16"/>
      <c r="E254" s="16"/>
      <c r="F254" s="16"/>
      <c r="G254" s="16"/>
      <c r="H254" s="16"/>
      <c r="I254" s="16"/>
      <c r="J254" s="16"/>
      <c r="K254" s="16"/>
      <c r="L254" s="16"/>
      <c r="M254" s="16"/>
      <c r="N254" s="16"/>
      <c r="Q254" s="19"/>
      <c r="R254" s="16"/>
      <c r="S254" s="16"/>
    </row>
    <row r="255">
      <c r="B255" s="16"/>
      <c r="C255" s="16"/>
      <c r="D255" s="16"/>
      <c r="E255" s="16"/>
      <c r="F255" s="16"/>
      <c r="G255" s="16"/>
      <c r="H255" s="16"/>
      <c r="I255" s="16"/>
      <c r="J255" s="16"/>
      <c r="K255" s="16"/>
      <c r="L255" s="16"/>
      <c r="M255" s="16"/>
      <c r="N255" s="16"/>
      <c r="Q255" s="19"/>
      <c r="R255" s="16"/>
      <c r="S255" s="16"/>
    </row>
    <row r="256">
      <c r="B256" s="16"/>
      <c r="C256" s="16"/>
      <c r="D256" s="16"/>
      <c r="E256" s="16"/>
      <c r="F256" s="16"/>
      <c r="G256" s="16"/>
      <c r="H256" s="16"/>
      <c r="I256" s="16"/>
      <c r="J256" s="16"/>
      <c r="K256" s="16"/>
      <c r="L256" s="16"/>
      <c r="M256" s="16"/>
      <c r="N256" s="16"/>
      <c r="Q256" s="19"/>
      <c r="R256" s="16"/>
      <c r="S256" s="16"/>
    </row>
    <row r="257">
      <c r="B257" s="16"/>
      <c r="C257" s="16"/>
      <c r="D257" s="16"/>
      <c r="E257" s="16"/>
      <c r="F257" s="16"/>
      <c r="G257" s="16"/>
      <c r="H257" s="16"/>
      <c r="I257" s="16"/>
      <c r="J257" s="16"/>
      <c r="K257" s="16"/>
      <c r="L257" s="16"/>
      <c r="M257" s="16"/>
      <c r="N257" s="16"/>
      <c r="Q257" s="19"/>
      <c r="R257" s="16"/>
      <c r="S257" s="16"/>
    </row>
    <row r="258">
      <c r="B258" s="16"/>
      <c r="C258" s="16"/>
      <c r="D258" s="16"/>
      <c r="E258" s="16"/>
      <c r="F258" s="16"/>
      <c r="G258" s="16"/>
      <c r="H258" s="16"/>
      <c r="I258" s="16"/>
      <c r="J258" s="16"/>
      <c r="K258" s="16"/>
      <c r="L258" s="16"/>
      <c r="M258" s="16"/>
      <c r="N258" s="16"/>
      <c r="Q258" s="19"/>
      <c r="R258" s="16"/>
      <c r="S258" s="16"/>
    </row>
    <row r="259">
      <c r="B259" s="16"/>
      <c r="C259" s="16"/>
      <c r="D259" s="16"/>
      <c r="E259" s="16"/>
      <c r="F259" s="16"/>
      <c r="G259" s="16"/>
      <c r="H259" s="16"/>
      <c r="I259" s="16"/>
      <c r="J259" s="16"/>
      <c r="K259" s="16"/>
      <c r="L259" s="16"/>
      <c r="M259" s="16"/>
      <c r="N259" s="16"/>
      <c r="Q259" s="19"/>
      <c r="R259" s="16"/>
      <c r="S259" s="16"/>
    </row>
    <row r="260">
      <c r="B260" s="16"/>
      <c r="C260" s="16"/>
      <c r="D260" s="16"/>
      <c r="E260" s="16"/>
      <c r="F260" s="16"/>
      <c r="G260" s="16"/>
      <c r="H260" s="16"/>
      <c r="I260" s="16"/>
      <c r="J260" s="16"/>
      <c r="K260" s="16"/>
      <c r="L260" s="16"/>
      <c r="M260" s="16"/>
      <c r="N260" s="16"/>
      <c r="Q260" s="19"/>
      <c r="R260" s="16"/>
      <c r="S260" s="16"/>
    </row>
    <row r="261">
      <c r="B261" s="16"/>
      <c r="C261" s="16"/>
      <c r="D261" s="16"/>
      <c r="E261" s="16"/>
      <c r="F261" s="16"/>
      <c r="G261" s="16"/>
      <c r="H261" s="16"/>
      <c r="I261" s="16"/>
      <c r="J261" s="16"/>
      <c r="K261" s="16"/>
      <c r="L261" s="16"/>
      <c r="M261" s="16"/>
      <c r="N261" s="16"/>
      <c r="Q261" s="19"/>
      <c r="R261" s="16"/>
      <c r="S261" s="16"/>
    </row>
    <row r="262">
      <c r="B262" s="16"/>
      <c r="C262" s="16"/>
      <c r="D262" s="16"/>
      <c r="E262" s="16"/>
      <c r="F262" s="16"/>
      <c r="G262" s="16"/>
      <c r="H262" s="16"/>
      <c r="I262" s="16"/>
      <c r="J262" s="16"/>
      <c r="K262" s="16"/>
      <c r="L262" s="16"/>
      <c r="M262" s="16"/>
      <c r="N262" s="16"/>
      <c r="Q262" s="19"/>
      <c r="R262" s="16"/>
      <c r="S262" s="16"/>
    </row>
    <row r="263">
      <c r="B263" s="16"/>
      <c r="C263" s="16"/>
      <c r="D263" s="16"/>
      <c r="E263" s="16"/>
      <c r="F263" s="16"/>
      <c r="G263" s="16"/>
      <c r="H263" s="16"/>
      <c r="I263" s="16"/>
      <c r="J263" s="16"/>
      <c r="K263" s="16"/>
      <c r="L263" s="16"/>
      <c r="M263" s="16"/>
      <c r="N263" s="16"/>
      <c r="Q263" s="19"/>
      <c r="R263" s="16"/>
      <c r="S263" s="16"/>
    </row>
    <row r="264">
      <c r="B264" s="16"/>
      <c r="C264" s="16"/>
      <c r="D264" s="16"/>
      <c r="E264" s="16"/>
      <c r="F264" s="16"/>
      <c r="G264" s="16"/>
      <c r="H264" s="16"/>
      <c r="I264" s="16"/>
      <c r="J264" s="16"/>
      <c r="K264" s="16"/>
      <c r="L264" s="16"/>
      <c r="M264" s="16"/>
      <c r="N264" s="16"/>
      <c r="Q264" s="19"/>
      <c r="R264" s="16"/>
      <c r="S264" s="16"/>
    </row>
    <row r="265">
      <c r="B265" s="16"/>
      <c r="C265" s="16"/>
      <c r="D265" s="16"/>
      <c r="E265" s="16"/>
      <c r="F265" s="16"/>
      <c r="G265" s="16"/>
      <c r="H265" s="16"/>
      <c r="I265" s="16"/>
      <c r="J265" s="16"/>
      <c r="K265" s="16"/>
      <c r="L265" s="16"/>
      <c r="M265" s="16"/>
      <c r="N265" s="16"/>
      <c r="Q265" s="19"/>
      <c r="R265" s="16"/>
      <c r="S265" s="16"/>
    </row>
    <row r="266">
      <c r="B266" s="16"/>
      <c r="C266" s="16"/>
      <c r="D266" s="16"/>
      <c r="E266" s="16"/>
      <c r="F266" s="16"/>
      <c r="G266" s="16"/>
      <c r="H266" s="16"/>
      <c r="I266" s="16"/>
      <c r="J266" s="16"/>
      <c r="K266" s="16"/>
      <c r="L266" s="16"/>
      <c r="M266" s="16"/>
      <c r="N266" s="16"/>
      <c r="Q266" s="19"/>
      <c r="R266" s="16"/>
      <c r="S266" s="16"/>
    </row>
    <row r="267">
      <c r="B267" s="16"/>
      <c r="C267" s="16"/>
      <c r="D267" s="16"/>
      <c r="E267" s="16"/>
      <c r="F267" s="16"/>
      <c r="G267" s="16"/>
      <c r="H267" s="16"/>
      <c r="I267" s="16"/>
      <c r="J267" s="16"/>
      <c r="K267" s="16"/>
      <c r="L267" s="16"/>
      <c r="M267" s="16"/>
      <c r="N267" s="16"/>
      <c r="Q267" s="19"/>
      <c r="R267" s="16"/>
      <c r="S267" s="16"/>
    </row>
    <row r="268">
      <c r="B268" s="16"/>
      <c r="C268" s="16"/>
      <c r="D268" s="16"/>
      <c r="E268" s="16"/>
      <c r="F268" s="16"/>
      <c r="G268" s="16"/>
      <c r="H268" s="16"/>
      <c r="I268" s="16"/>
      <c r="J268" s="16"/>
      <c r="K268" s="16"/>
      <c r="L268" s="16"/>
      <c r="M268" s="16"/>
      <c r="N268" s="16"/>
      <c r="Q268" s="19"/>
      <c r="R268" s="16"/>
      <c r="S268" s="16"/>
    </row>
    <row r="269">
      <c r="B269" s="16"/>
      <c r="C269" s="16"/>
      <c r="D269" s="16"/>
      <c r="E269" s="16"/>
      <c r="F269" s="16"/>
      <c r="G269" s="16"/>
      <c r="H269" s="16"/>
      <c r="I269" s="16"/>
      <c r="J269" s="16"/>
      <c r="K269" s="16"/>
      <c r="L269" s="16"/>
      <c r="M269" s="16"/>
      <c r="N269" s="16"/>
      <c r="Q269" s="19"/>
      <c r="R269" s="16"/>
      <c r="S269" s="16"/>
    </row>
    <row r="270">
      <c r="B270" s="16"/>
      <c r="C270" s="16"/>
      <c r="D270" s="16"/>
      <c r="E270" s="16"/>
      <c r="F270" s="16"/>
      <c r="G270" s="16"/>
      <c r="H270" s="16"/>
      <c r="I270" s="16"/>
      <c r="J270" s="16"/>
      <c r="K270" s="16"/>
      <c r="L270" s="16"/>
      <c r="M270" s="16"/>
      <c r="N270" s="16"/>
      <c r="Q270" s="19"/>
      <c r="R270" s="16"/>
      <c r="S270" s="16"/>
    </row>
    <row r="271">
      <c r="B271" s="16"/>
      <c r="C271" s="16"/>
      <c r="D271" s="16"/>
      <c r="E271" s="16"/>
      <c r="F271" s="16"/>
      <c r="G271" s="16"/>
      <c r="H271" s="16"/>
      <c r="I271" s="16"/>
      <c r="J271" s="16"/>
      <c r="K271" s="16"/>
      <c r="L271" s="16"/>
      <c r="M271" s="16"/>
      <c r="N271" s="16"/>
      <c r="Q271" s="19"/>
      <c r="R271" s="16"/>
      <c r="S271" s="16"/>
    </row>
    <row r="272">
      <c r="B272" s="16"/>
      <c r="C272" s="16"/>
      <c r="D272" s="16"/>
      <c r="E272" s="16"/>
      <c r="F272" s="16"/>
      <c r="G272" s="16"/>
      <c r="H272" s="16"/>
      <c r="I272" s="16"/>
      <c r="J272" s="16"/>
      <c r="K272" s="16"/>
      <c r="L272" s="16"/>
      <c r="M272" s="16"/>
      <c r="N272" s="16"/>
      <c r="Q272" s="19"/>
      <c r="R272" s="16"/>
      <c r="S272" s="16"/>
    </row>
    <row r="273">
      <c r="B273" s="16"/>
      <c r="C273" s="16"/>
      <c r="D273" s="16"/>
      <c r="E273" s="16"/>
      <c r="F273" s="16"/>
      <c r="G273" s="16"/>
      <c r="H273" s="16"/>
      <c r="I273" s="16"/>
      <c r="J273" s="16"/>
      <c r="K273" s="16"/>
      <c r="L273" s="16"/>
      <c r="M273" s="16"/>
      <c r="N273" s="16"/>
      <c r="Q273" s="19"/>
      <c r="R273" s="16"/>
      <c r="S273" s="16"/>
    </row>
    <row r="274">
      <c r="B274" s="16"/>
      <c r="C274" s="16"/>
      <c r="D274" s="16"/>
      <c r="E274" s="16"/>
      <c r="F274" s="16"/>
      <c r="G274" s="16"/>
      <c r="H274" s="16"/>
      <c r="I274" s="16"/>
      <c r="J274" s="16"/>
      <c r="K274" s="16"/>
      <c r="L274" s="16"/>
      <c r="M274" s="16"/>
      <c r="N274" s="16"/>
      <c r="Q274" s="19"/>
      <c r="R274" s="16"/>
      <c r="S274" s="16"/>
    </row>
    <row r="275">
      <c r="B275" s="16"/>
      <c r="C275" s="16"/>
      <c r="D275" s="16"/>
      <c r="E275" s="16"/>
      <c r="F275" s="16"/>
      <c r="G275" s="16"/>
      <c r="H275" s="16"/>
      <c r="I275" s="16"/>
      <c r="J275" s="16"/>
      <c r="K275" s="16"/>
      <c r="L275" s="16"/>
      <c r="M275" s="16"/>
      <c r="N275" s="16"/>
      <c r="Q275" s="19"/>
      <c r="R275" s="16"/>
      <c r="S275" s="16"/>
    </row>
    <row r="276">
      <c r="B276" s="16"/>
      <c r="C276" s="16"/>
      <c r="D276" s="16"/>
      <c r="E276" s="16"/>
      <c r="F276" s="16"/>
      <c r="G276" s="16"/>
      <c r="H276" s="16"/>
      <c r="I276" s="16"/>
      <c r="J276" s="16"/>
      <c r="K276" s="16"/>
      <c r="L276" s="16"/>
      <c r="M276" s="16"/>
      <c r="N276" s="16"/>
      <c r="Q276" s="19"/>
      <c r="R276" s="16"/>
      <c r="S276" s="16"/>
    </row>
    <row r="277">
      <c r="B277" s="16"/>
      <c r="C277" s="16"/>
      <c r="D277" s="16"/>
      <c r="E277" s="16"/>
      <c r="F277" s="16"/>
      <c r="G277" s="16"/>
      <c r="H277" s="16"/>
      <c r="I277" s="16"/>
      <c r="J277" s="16"/>
      <c r="K277" s="16"/>
      <c r="L277" s="16"/>
      <c r="M277" s="16"/>
      <c r="N277" s="16"/>
      <c r="Q277" s="19"/>
      <c r="R277" s="16"/>
      <c r="S277" s="16"/>
    </row>
    <row r="278">
      <c r="B278" s="16"/>
      <c r="C278" s="16"/>
      <c r="D278" s="16"/>
      <c r="E278" s="16"/>
      <c r="F278" s="16"/>
      <c r="G278" s="16"/>
      <c r="H278" s="16"/>
      <c r="I278" s="16"/>
      <c r="J278" s="16"/>
      <c r="K278" s="16"/>
      <c r="L278" s="16"/>
      <c r="M278" s="16"/>
      <c r="N278" s="16"/>
      <c r="Q278" s="19"/>
      <c r="R278" s="16"/>
      <c r="S278" s="16"/>
    </row>
    <row r="279">
      <c r="B279" s="16"/>
      <c r="C279" s="16"/>
      <c r="D279" s="16"/>
      <c r="E279" s="16"/>
      <c r="F279" s="16"/>
      <c r="G279" s="16"/>
      <c r="H279" s="16"/>
      <c r="I279" s="16"/>
      <c r="J279" s="16"/>
      <c r="K279" s="16"/>
      <c r="L279" s="16"/>
      <c r="M279" s="16"/>
      <c r="N279" s="16"/>
      <c r="Q279" s="19"/>
      <c r="R279" s="16"/>
      <c r="S279" s="16"/>
    </row>
    <row r="280">
      <c r="B280" s="16"/>
      <c r="C280" s="16"/>
      <c r="D280" s="16"/>
      <c r="E280" s="16"/>
      <c r="F280" s="16"/>
      <c r="G280" s="16"/>
      <c r="H280" s="16"/>
      <c r="I280" s="16"/>
      <c r="J280" s="16"/>
      <c r="K280" s="16"/>
      <c r="L280" s="16"/>
      <c r="M280" s="16"/>
      <c r="N280" s="16"/>
      <c r="Q280" s="19"/>
      <c r="R280" s="16"/>
      <c r="S280" s="16"/>
    </row>
    <row r="281">
      <c r="B281" s="16"/>
      <c r="C281" s="16"/>
      <c r="D281" s="16"/>
      <c r="E281" s="16"/>
      <c r="F281" s="16"/>
      <c r="G281" s="16"/>
      <c r="H281" s="16"/>
      <c r="I281" s="16"/>
      <c r="J281" s="16"/>
      <c r="K281" s="16"/>
      <c r="L281" s="16"/>
      <c r="M281" s="16"/>
      <c r="N281" s="16"/>
      <c r="Q281" s="19"/>
      <c r="R281" s="16"/>
      <c r="S281" s="16"/>
    </row>
    <row r="282">
      <c r="B282" s="16"/>
      <c r="C282" s="16"/>
      <c r="D282" s="16"/>
      <c r="E282" s="16"/>
      <c r="F282" s="16"/>
      <c r="G282" s="16"/>
      <c r="H282" s="16"/>
      <c r="I282" s="16"/>
      <c r="J282" s="16"/>
      <c r="K282" s="16"/>
      <c r="L282" s="16"/>
      <c r="M282" s="16"/>
      <c r="N282" s="16"/>
      <c r="Q282" s="19"/>
      <c r="R282" s="16"/>
      <c r="S282" s="16"/>
    </row>
    <row r="283">
      <c r="B283" s="16"/>
      <c r="C283" s="16"/>
      <c r="D283" s="16"/>
      <c r="E283" s="16"/>
      <c r="F283" s="16"/>
      <c r="G283" s="16"/>
      <c r="H283" s="16"/>
      <c r="I283" s="16"/>
      <c r="J283" s="16"/>
      <c r="K283" s="16"/>
      <c r="L283" s="16"/>
      <c r="M283" s="16"/>
      <c r="N283" s="16"/>
      <c r="Q283" s="19"/>
      <c r="R283" s="16"/>
      <c r="S283" s="16"/>
    </row>
    <row r="284">
      <c r="B284" s="16"/>
      <c r="C284" s="16"/>
      <c r="D284" s="16"/>
      <c r="E284" s="16"/>
      <c r="F284" s="16"/>
      <c r="G284" s="16"/>
      <c r="H284" s="16"/>
      <c r="I284" s="16"/>
      <c r="J284" s="16"/>
      <c r="K284" s="16"/>
      <c r="L284" s="16"/>
      <c r="M284" s="16"/>
      <c r="N284" s="16"/>
      <c r="Q284" s="19"/>
      <c r="R284" s="16"/>
      <c r="S284" s="16"/>
    </row>
    <row r="285">
      <c r="B285" s="16"/>
      <c r="C285" s="16"/>
      <c r="D285" s="16"/>
      <c r="E285" s="16"/>
      <c r="F285" s="16"/>
      <c r="G285" s="16"/>
      <c r="H285" s="16"/>
      <c r="I285" s="16"/>
      <c r="J285" s="16"/>
      <c r="K285" s="16"/>
      <c r="L285" s="16"/>
      <c r="M285" s="16"/>
      <c r="N285" s="16"/>
      <c r="Q285" s="19"/>
      <c r="R285" s="16"/>
      <c r="S285" s="16"/>
    </row>
    <row r="286">
      <c r="B286" s="16"/>
      <c r="C286" s="16"/>
      <c r="D286" s="16"/>
      <c r="E286" s="16"/>
      <c r="F286" s="16"/>
      <c r="G286" s="16"/>
      <c r="H286" s="16"/>
      <c r="I286" s="16"/>
      <c r="J286" s="16"/>
      <c r="K286" s="16"/>
      <c r="L286" s="16"/>
      <c r="M286" s="16"/>
      <c r="N286" s="16"/>
      <c r="Q286" s="19"/>
      <c r="R286" s="16"/>
      <c r="S286" s="16"/>
    </row>
    <row r="287">
      <c r="B287" s="16"/>
      <c r="C287" s="16"/>
      <c r="D287" s="16"/>
      <c r="E287" s="16"/>
      <c r="F287" s="16"/>
      <c r="G287" s="16"/>
      <c r="H287" s="16"/>
      <c r="I287" s="16"/>
      <c r="J287" s="16"/>
      <c r="K287" s="16"/>
      <c r="L287" s="16"/>
      <c r="M287" s="16"/>
      <c r="N287" s="16"/>
      <c r="Q287" s="19"/>
      <c r="R287" s="16"/>
      <c r="S287" s="16"/>
    </row>
    <row r="288">
      <c r="B288" s="16"/>
      <c r="C288" s="16"/>
      <c r="D288" s="16"/>
      <c r="E288" s="16"/>
      <c r="F288" s="16"/>
      <c r="G288" s="16"/>
      <c r="H288" s="16"/>
      <c r="I288" s="16"/>
      <c r="J288" s="16"/>
      <c r="K288" s="16"/>
      <c r="L288" s="16"/>
      <c r="M288" s="16"/>
      <c r="N288" s="16"/>
      <c r="Q288" s="19"/>
      <c r="R288" s="16"/>
      <c r="S288" s="16"/>
    </row>
    <row r="289">
      <c r="B289" s="16"/>
      <c r="C289" s="16"/>
      <c r="D289" s="16"/>
      <c r="E289" s="16"/>
      <c r="F289" s="16"/>
      <c r="G289" s="16"/>
      <c r="H289" s="16"/>
      <c r="I289" s="16"/>
      <c r="J289" s="16"/>
      <c r="K289" s="16"/>
      <c r="L289" s="16"/>
      <c r="M289" s="16"/>
      <c r="N289" s="16"/>
      <c r="Q289" s="19"/>
      <c r="R289" s="16"/>
      <c r="S289" s="16"/>
    </row>
    <row r="290">
      <c r="B290" s="16"/>
      <c r="C290" s="16"/>
      <c r="D290" s="16"/>
      <c r="E290" s="16"/>
      <c r="F290" s="16"/>
      <c r="G290" s="16"/>
      <c r="H290" s="16"/>
      <c r="I290" s="16"/>
      <c r="J290" s="16"/>
      <c r="K290" s="16"/>
      <c r="L290" s="16"/>
      <c r="M290" s="16"/>
      <c r="N290" s="16"/>
      <c r="Q290" s="19"/>
      <c r="R290" s="16"/>
      <c r="S290" s="16"/>
    </row>
    <row r="291">
      <c r="B291" s="16"/>
      <c r="C291" s="16"/>
      <c r="D291" s="16"/>
      <c r="E291" s="16"/>
      <c r="F291" s="16"/>
      <c r="G291" s="16"/>
      <c r="H291" s="16"/>
      <c r="I291" s="16"/>
      <c r="J291" s="16"/>
      <c r="K291" s="16"/>
      <c r="L291" s="16"/>
      <c r="M291" s="16"/>
      <c r="N291" s="16"/>
      <c r="Q291" s="19"/>
      <c r="R291" s="16"/>
      <c r="S291" s="16"/>
    </row>
    <row r="292">
      <c r="B292" s="16"/>
      <c r="C292" s="16"/>
      <c r="D292" s="16"/>
      <c r="E292" s="16"/>
      <c r="F292" s="16"/>
      <c r="G292" s="16"/>
      <c r="H292" s="16"/>
      <c r="I292" s="16"/>
      <c r="J292" s="16"/>
      <c r="K292" s="16"/>
      <c r="L292" s="16"/>
      <c r="M292" s="16"/>
      <c r="N292" s="16"/>
      <c r="Q292" s="19"/>
      <c r="R292" s="16"/>
      <c r="S292" s="16"/>
    </row>
    <row r="293">
      <c r="B293" s="16"/>
      <c r="C293" s="16"/>
      <c r="D293" s="16"/>
      <c r="E293" s="16"/>
      <c r="F293" s="16"/>
      <c r="G293" s="16"/>
      <c r="H293" s="16"/>
      <c r="I293" s="16"/>
      <c r="J293" s="16"/>
      <c r="K293" s="16"/>
      <c r="L293" s="16"/>
      <c r="M293" s="16"/>
      <c r="N293" s="16"/>
      <c r="Q293" s="19"/>
      <c r="R293" s="16"/>
      <c r="S293" s="16"/>
    </row>
    <row r="294">
      <c r="B294" s="16"/>
      <c r="C294" s="16"/>
      <c r="D294" s="16"/>
      <c r="E294" s="16"/>
      <c r="F294" s="16"/>
      <c r="G294" s="16"/>
      <c r="H294" s="16"/>
      <c r="I294" s="16"/>
      <c r="J294" s="16"/>
      <c r="K294" s="16"/>
      <c r="L294" s="16"/>
      <c r="M294" s="16"/>
      <c r="N294" s="16"/>
      <c r="Q294" s="19"/>
      <c r="R294" s="16"/>
      <c r="S294" s="16"/>
    </row>
    <row r="295">
      <c r="B295" s="16"/>
      <c r="C295" s="16"/>
      <c r="D295" s="16"/>
      <c r="E295" s="16"/>
      <c r="F295" s="16"/>
      <c r="G295" s="16"/>
      <c r="H295" s="16"/>
      <c r="I295" s="16"/>
      <c r="J295" s="16"/>
      <c r="K295" s="16"/>
      <c r="L295" s="16"/>
      <c r="M295" s="16"/>
      <c r="N295" s="16"/>
      <c r="Q295" s="19"/>
      <c r="R295" s="16"/>
      <c r="S295" s="16"/>
    </row>
    <row r="296">
      <c r="B296" s="16"/>
      <c r="C296" s="16"/>
      <c r="D296" s="16"/>
      <c r="E296" s="16"/>
      <c r="F296" s="16"/>
      <c r="G296" s="16"/>
      <c r="H296" s="16"/>
      <c r="I296" s="16"/>
      <c r="J296" s="16"/>
      <c r="K296" s="16"/>
      <c r="L296" s="16"/>
      <c r="M296" s="16"/>
      <c r="N296" s="16"/>
      <c r="Q296" s="19"/>
      <c r="R296" s="16"/>
      <c r="S296" s="16"/>
    </row>
    <row r="297">
      <c r="B297" s="16"/>
      <c r="C297" s="16"/>
      <c r="D297" s="16"/>
      <c r="E297" s="16"/>
      <c r="F297" s="16"/>
      <c r="G297" s="16"/>
      <c r="H297" s="16"/>
      <c r="I297" s="16"/>
      <c r="J297" s="16"/>
      <c r="K297" s="16"/>
      <c r="L297" s="16"/>
      <c r="M297" s="16"/>
      <c r="N297" s="16"/>
      <c r="Q297" s="19"/>
      <c r="R297" s="16"/>
      <c r="S297" s="16"/>
    </row>
    <row r="298">
      <c r="B298" s="16"/>
      <c r="C298" s="16"/>
      <c r="D298" s="16"/>
      <c r="E298" s="16"/>
      <c r="F298" s="16"/>
      <c r="G298" s="16"/>
      <c r="H298" s="16"/>
      <c r="I298" s="16"/>
      <c r="J298" s="16"/>
      <c r="K298" s="16"/>
      <c r="L298" s="16"/>
      <c r="M298" s="16"/>
      <c r="N298" s="16"/>
      <c r="Q298" s="19"/>
      <c r="R298" s="16"/>
      <c r="S298" s="16"/>
    </row>
    <row r="299">
      <c r="B299" s="16"/>
      <c r="C299" s="16"/>
      <c r="D299" s="16"/>
      <c r="E299" s="16"/>
      <c r="F299" s="16"/>
      <c r="G299" s="16"/>
      <c r="H299" s="16"/>
      <c r="I299" s="16"/>
      <c r="J299" s="16"/>
      <c r="K299" s="16"/>
      <c r="L299" s="16"/>
      <c r="M299" s="16"/>
      <c r="N299" s="16"/>
      <c r="Q299" s="19"/>
      <c r="R299" s="16"/>
      <c r="S299" s="16"/>
    </row>
    <row r="300">
      <c r="B300" s="16"/>
      <c r="C300" s="16"/>
      <c r="D300" s="16"/>
      <c r="E300" s="16"/>
      <c r="F300" s="16"/>
      <c r="G300" s="16"/>
      <c r="H300" s="16"/>
      <c r="I300" s="16"/>
      <c r="J300" s="16"/>
      <c r="K300" s="16"/>
      <c r="L300" s="16"/>
      <c r="M300" s="16"/>
      <c r="N300" s="16"/>
      <c r="Q300" s="19"/>
      <c r="R300" s="16"/>
      <c r="S300" s="16"/>
    </row>
    <row r="301">
      <c r="B301" s="16"/>
      <c r="C301" s="16"/>
      <c r="D301" s="16"/>
      <c r="E301" s="16"/>
      <c r="F301" s="16"/>
      <c r="G301" s="16"/>
      <c r="H301" s="16"/>
      <c r="I301" s="16"/>
      <c r="J301" s="16"/>
      <c r="K301" s="16"/>
      <c r="L301" s="16"/>
      <c r="M301" s="16"/>
      <c r="N301" s="16"/>
      <c r="Q301" s="19"/>
      <c r="R301" s="16"/>
      <c r="S301" s="16"/>
    </row>
    <row r="302">
      <c r="B302" s="16"/>
      <c r="C302" s="16"/>
      <c r="D302" s="16"/>
      <c r="E302" s="16"/>
      <c r="F302" s="16"/>
      <c r="G302" s="16"/>
      <c r="H302" s="16"/>
      <c r="I302" s="16"/>
      <c r="J302" s="16"/>
      <c r="K302" s="16"/>
      <c r="L302" s="16"/>
      <c r="M302" s="16"/>
      <c r="N302" s="16"/>
      <c r="Q302" s="19"/>
      <c r="R302" s="16"/>
      <c r="S302" s="16"/>
    </row>
    <row r="303">
      <c r="B303" s="16"/>
      <c r="C303" s="16"/>
      <c r="D303" s="16"/>
      <c r="E303" s="16"/>
      <c r="F303" s="16"/>
      <c r="G303" s="16"/>
      <c r="H303" s="16"/>
      <c r="I303" s="16"/>
      <c r="J303" s="16"/>
      <c r="K303" s="16"/>
      <c r="L303" s="16"/>
      <c r="M303" s="16"/>
      <c r="N303" s="16"/>
      <c r="Q303" s="19"/>
      <c r="R303" s="16"/>
      <c r="S303" s="16"/>
    </row>
    <row r="304">
      <c r="B304" s="16"/>
      <c r="C304" s="16"/>
      <c r="D304" s="16"/>
      <c r="E304" s="16"/>
      <c r="F304" s="16"/>
      <c r="G304" s="16"/>
      <c r="H304" s="16"/>
      <c r="I304" s="16"/>
      <c r="J304" s="16"/>
      <c r="K304" s="16"/>
      <c r="L304" s="16"/>
      <c r="M304" s="16"/>
      <c r="N304" s="16"/>
      <c r="Q304" s="19"/>
      <c r="R304" s="16"/>
      <c r="S304" s="16"/>
    </row>
    <row r="305">
      <c r="B305" s="16"/>
      <c r="C305" s="16"/>
      <c r="D305" s="16"/>
      <c r="E305" s="16"/>
      <c r="F305" s="16"/>
      <c r="G305" s="16"/>
      <c r="H305" s="16"/>
      <c r="I305" s="16"/>
      <c r="J305" s="16"/>
      <c r="K305" s="16"/>
      <c r="L305" s="16"/>
      <c r="M305" s="16"/>
      <c r="N305" s="16"/>
      <c r="Q305" s="19"/>
      <c r="R305" s="16"/>
      <c r="S305" s="16"/>
    </row>
    <row r="306">
      <c r="B306" s="16"/>
      <c r="C306" s="16"/>
      <c r="D306" s="16"/>
      <c r="E306" s="16"/>
      <c r="F306" s="16"/>
      <c r="G306" s="16"/>
      <c r="H306" s="16"/>
      <c r="I306" s="16"/>
      <c r="J306" s="16"/>
      <c r="K306" s="16"/>
      <c r="L306" s="16"/>
      <c r="M306" s="16"/>
      <c r="N306" s="16"/>
      <c r="Q306" s="19"/>
      <c r="R306" s="16"/>
      <c r="S306" s="16"/>
    </row>
    <row r="307">
      <c r="B307" s="16"/>
      <c r="C307" s="16"/>
      <c r="D307" s="16"/>
      <c r="E307" s="16"/>
      <c r="F307" s="16"/>
      <c r="G307" s="16"/>
      <c r="H307" s="16"/>
      <c r="I307" s="16"/>
      <c r="J307" s="16"/>
      <c r="K307" s="16"/>
      <c r="L307" s="16"/>
      <c r="M307" s="16"/>
      <c r="N307" s="16"/>
      <c r="Q307" s="19"/>
      <c r="R307" s="16"/>
      <c r="S307" s="16"/>
    </row>
    <row r="308">
      <c r="B308" s="16"/>
      <c r="C308" s="16"/>
      <c r="D308" s="16"/>
      <c r="E308" s="16"/>
      <c r="F308" s="16"/>
      <c r="G308" s="16"/>
      <c r="H308" s="16"/>
      <c r="I308" s="16"/>
      <c r="J308" s="16"/>
      <c r="K308" s="16"/>
      <c r="L308" s="16"/>
      <c r="M308" s="16"/>
      <c r="N308" s="16"/>
      <c r="Q308" s="19"/>
      <c r="R308" s="16"/>
      <c r="S308" s="16"/>
    </row>
    <row r="309">
      <c r="B309" s="16"/>
      <c r="C309" s="16"/>
      <c r="D309" s="16"/>
      <c r="E309" s="16"/>
      <c r="F309" s="16"/>
      <c r="G309" s="16"/>
      <c r="H309" s="16"/>
      <c r="I309" s="16"/>
      <c r="J309" s="16"/>
      <c r="K309" s="16"/>
      <c r="L309" s="16"/>
      <c r="M309" s="16"/>
      <c r="N309" s="16"/>
      <c r="Q309" s="19"/>
      <c r="R309" s="16"/>
      <c r="S309" s="16"/>
    </row>
    <row r="310">
      <c r="B310" s="16"/>
      <c r="C310" s="16"/>
      <c r="D310" s="16"/>
      <c r="E310" s="16"/>
      <c r="F310" s="16"/>
      <c r="G310" s="16"/>
      <c r="H310" s="16"/>
      <c r="I310" s="16"/>
      <c r="J310" s="16"/>
      <c r="K310" s="16"/>
      <c r="L310" s="16"/>
      <c r="M310" s="16"/>
      <c r="N310" s="16"/>
      <c r="Q310" s="19"/>
      <c r="R310" s="16"/>
      <c r="S310" s="16"/>
    </row>
    <row r="311">
      <c r="B311" s="16"/>
      <c r="C311" s="16"/>
      <c r="D311" s="16"/>
      <c r="E311" s="16"/>
      <c r="F311" s="16"/>
      <c r="G311" s="16"/>
      <c r="H311" s="16"/>
      <c r="I311" s="16"/>
      <c r="J311" s="16"/>
      <c r="K311" s="16"/>
      <c r="L311" s="16"/>
      <c r="M311" s="16"/>
      <c r="N311" s="16"/>
      <c r="Q311" s="19"/>
      <c r="R311" s="16"/>
      <c r="S311" s="16"/>
    </row>
    <row r="312">
      <c r="B312" s="16"/>
      <c r="C312" s="16"/>
      <c r="D312" s="16"/>
      <c r="E312" s="16"/>
      <c r="F312" s="16"/>
      <c r="G312" s="16"/>
      <c r="H312" s="16"/>
      <c r="I312" s="16"/>
      <c r="J312" s="16"/>
      <c r="K312" s="16"/>
      <c r="L312" s="16"/>
      <c r="M312" s="16"/>
      <c r="N312" s="16"/>
      <c r="Q312" s="19"/>
      <c r="R312" s="16"/>
      <c r="S312" s="16"/>
    </row>
    <row r="313">
      <c r="B313" s="16"/>
      <c r="C313" s="16"/>
      <c r="D313" s="16"/>
      <c r="E313" s="16"/>
      <c r="F313" s="16"/>
      <c r="G313" s="16"/>
      <c r="H313" s="16"/>
      <c r="I313" s="16"/>
      <c r="J313" s="16"/>
      <c r="K313" s="16"/>
      <c r="L313" s="16"/>
      <c r="M313" s="16"/>
      <c r="N313" s="16"/>
      <c r="Q313" s="19"/>
      <c r="R313" s="16"/>
      <c r="S313" s="16"/>
    </row>
    <row r="314">
      <c r="B314" s="16"/>
      <c r="C314" s="16"/>
      <c r="D314" s="16"/>
      <c r="E314" s="16"/>
      <c r="F314" s="16"/>
      <c r="G314" s="16"/>
      <c r="H314" s="16"/>
      <c r="I314" s="16"/>
      <c r="J314" s="16"/>
      <c r="K314" s="16"/>
      <c r="L314" s="16"/>
      <c r="M314" s="16"/>
      <c r="N314" s="16"/>
      <c r="Q314" s="19"/>
      <c r="R314" s="16"/>
      <c r="S314" s="16"/>
    </row>
    <row r="315">
      <c r="B315" s="16"/>
      <c r="C315" s="16"/>
      <c r="D315" s="16"/>
      <c r="E315" s="16"/>
      <c r="F315" s="16"/>
      <c r="G315" s="16"/>
      <c r="H315" s="16"/>
      <c r="I315" s="16"/>
      <c r="J315" s="16"/>
      <c r="K315" s="16"/>
      <c r="L315" s="16"/>
      <c r="M315" s="16"/>
      <c r="N315" s="16"/>
      <c r="Q315" s="19"/>
      <c r="R315" s="16"/>
      <c r="S315" s="16"/>
    </row>
    <row r="316">
      <c r="B316" s="16"/>
      <c r="C316" s="16"/>
      <c r="D316" s="16"/>
      <c r="E316" s="16"/>
      <c r="F316" s="16"/>
      <c r="G316" s="16"/>
      <c r="H316" s="16"/>
      <c r="I316" s="16"/>
      <c r="J316" s="16"/>
      <c r="K316" s="16"/>
      <c r="L316" s="16"/>
      <c r="M316" s="16"/>
      <c r="N316" s="16"/>
      <c r="Q316" s="19"/>
      <c r="R316" s="16"/>
      <c r="S316" s="16"/>
    </row>
    <row r="317">
      <c r="B317" s="16"/>
      <c r="C317" s="16"/>
      <c r="D317" s="16"/>
      <c r="E317" s="16"/>
      <c r="F317" s="16"/>
      <c r="G317" s="16"/>
      <c r="H317" s="16"/>
      <c r="I317" s="16"/>
      <c r="J317" s="16"/>
      <c r="K317" s="16"/>
      <c r="L317" s="16"/>
      <c r="M317" s="16"/>
      <c r="N317" s="16"/>
      <c r="Q317" s="19"/>
      <c r="R317" s="16"/>
      <c r="S317" s="16"/>
    </row>
    <row r="318">
      <c r="B318" s="16"/>
      <c r="C318" s="16"/>
      <c r="D318" s="16"/>
      <c r="E318" s="16"/>
      <c r="F318" s="16"/>
      <c r="G318" s="16"/>
      <c r="H318" s="16"/>
      <c r="I318" s="16"/>
      <c r="J318" s="16"/>
      <c r="K318" s="16"/>
      <c r="L318" s="16"/>
      <c r="M318" s="16"/>
      <c r="N318" s="16"/>
      <c r="Q318" s="19"/>
      <c r="R318" s="16"/>
      <c r="S318" s="16"/>
    </row>
    <row r="319">
      <c r="B319" s="16"/>
      <c r="C319" s="16"/>
      <c r="D319" s="16"/>
      <c r="E319" s="16"/>
      <c r="F319" s="16"/>
      <c r="G319" s="16"/>
      <c r="H319" s="16"/>
      <c r="I319" s="16"/>
      <c r="J319" s="16"/>
      <c r="K319" s="16"/>
      <c r="L319" s="16"/>
      <c r="M319" s="16"/>
      <c r="N319" s="16"/>
      <c r="Q319" s="19"/>
      <c r="R319" s="16"/>
      <c r="S319" s="16"/>
    </row>
    <row r="320">
      <c r="B320" s="16"/>
      <c r="C320" s="16"/>
      <c r="D320" s="16"/>
      <c r="E320" s="16"/>
      <c r="F320" s="16"/>
      <c r="G320" s="16"/>
      <c r="H320" s="16"/>
      <c r="I320" s="16"/>
      <c r="J320" s="16"/>
      <c r="K320" s="16"/>
      <c r="L320" s="16"/>
      <c r="M320" s="16"/>
      <c r="N320" s="16"/>
      <c r="Q320" s="19"/>
      <c r="R320" s="16"/>
      <c r="S320" s="16"/>
    </row>
    <row r="321">
      <c r="B321" s="16"/>
      <c r="C321" s="16"/>
      <c r="D321" s="16"/>
      <c r="E321" s="16"/>
      <c r="F321" s="16"/>
      <c r="G321" s="16"/>
      <c r="H321" s="16"/>
      <c r="I321" s="16"/>
      <c r="J321" s="16"/>
      <c r="K321" s="16"/>
      <c r="L321" s="16"/>
      <c r="M321" s="16"/>
      <c r="N321" s="16"/>
      <c r="Q321" s="19"/>
      <c r="R321" s="16"/>
      <c r="S321" s="16"/>
    </row>
    <row r="322">
      <c r="B322" s="16"/>
      <c r="C322" s="16"/>
      <c r="D322" s="16"/>
      <c r="E322" s="16"/>
      <c r="F322" s="16"/>
      <c r="G322" s="16"/>
      <c r="H322" s="16"/>
      <c r="I322" s="16"/>
      <c r="J322" s="16"/>
      <c r="K322" s="16"/>
      <c r="L322" s="16"/>
      <c r="M322" s="16"/>
      <c r="N322" s="16"/>
      <c r="Q322" s="19"/>
      <c r="R322" s="16"/>
      <c r="S322" s="16"/>
    </row>
    <row r="323">
      <c r="B323" s="16"/>
      <c r="C323" s="16"/>
      <c r="D323" s="16"/>
      <c r="E323" s="16"/>
      <c r="F323" s="16"/>
      <c r="G323" s="16"/>
      <c r="H323" s="16"/>
      <c r="I323" s="16"/>
      <c r="J323" s="16"/>
      <c r="K323" s="16"/>
      <c r="L323" s="16"/>
      <c r="M323" s="16"/>
      <c r="N323" s="16"/>
      <c r="Q323" s="19"/>
      <c r="R323" s="16"/>
      <c r="S323" s="16"/>
    </row>
    <row r="324">
      <c r="B324" s="16"/>
      <c r="C324" s="16"/>
      <c r="D324" s="16"/>
      <c r="E324" s="16"/>
      <c r="F324" s="16"/>
      <c r="G324" s="16"/>
      <c r="H324" s="16"/>
      <c r="I324" s="16"/>
      <c r="J324" s="16"/>
      <c r="K324" s="16"/>
      <c r="L324" s="16"/>
      <c r="M324" s="16"/>
      <c r="N324" s="16"/>
      <c r="Q324" s="19"/>
      <c r="R324" s="16"/>
      <c r="S324" s="16"/>
    </row>
    <row r="325">
      <c r="B325" s="16"/>
      <c r="C325" s="16"/>
      <c r="D325" s="16"/>
      <c r="E325" s="16"/>
      <c r="F325" s="16"/>
      <c r="G325" s="16"/>
      <c r="H325" s="16"/>
      <c r="I325" s="16"/>
      <c r="J325" s="16"/>
      <c r="K325" s="16"/>
      <c r="L325" s="16"/>
      <c r="M325" s="16"/>
      <c r="N325" s="16"/>
      <c r="Q325" s="19"/>
      <c r="R325" s="16"/>
      <c r="S325" s="16"/>
    </row>
    <row r="326">
      <c r="B326" s="16"/>
      <c r="C326" s="16"/>
      <c r="D326" s="16"/>
      <c r="E326" s="16"/>
      <c r="F326" s="16"/>
      <c r="G326" s="16"/>
      <c r="H326" s="16"/>
      <c r="I326" s="16"/>
      <c r="J326" s="16"/>
      <c r="K326" s="16"/>
      <c r="L326" s="16"/>
      <c r="M326" s="16"/>
      <c r="N326" s="16"/>
      <c r="Q326" s="19"/>
      <c r="R326" s="16"/>
      <c r="S326" s="16"/>
    </row>
    <row r="327">
      <c r="B327" s="16"/>
      <c r="C327" s="16"/>
      <c r="D327" s="16"/>
      <c r="E327" s="16"/>
      <c r="F327" s="16"/>
      <c r="G327" s="16"/>
      <c r="H327" s="16"/>
      <c r="I327" s="16"/>
      <c r="J327" s="16"/>
      <c r="K327" s="16"/>
      <c r="L327" s="16"/>
      <c r="M327" s="16"/>
      <c r="N327" s="16"/>
      <c r="Q327" s="19"/>
      <c r="R327" s="16"/>
      <c r="S327" s="16"/>
    </row>
    <row r="328">
      <c r="B328" s="16"/>
      <c r="C328" s="16"/>
      <c r="D328" s="16"/>
      <c r="E328" s="16"/>
      <c r="F328" s="16"/>
      <c r="G328" s="16"/>
      <c r="H328" s="16"/>
      <c r="I328" s="16"/>
      <c r="J328" s="16"/>
      <c r="K328" s="16"/>
      <c r="L328" s="16"/>
      <c r="M328" s="16"/>
      <c r="N328" s="16"/>
      <c r="Q328" s="19"/>
      <c r="R328" s="16"/>
      <c r="S328" s="16"/>
    </row>
    <row r="329">
      <c r="B329" s="16"/>
      <c r="C329" s="16"/>
      <c r="D329" s="16"/>
      <c r="E329" s="16"/>
      <c r="F329" s="16"/>
      <c r="G329" s="16"/>
      <c r="H329" s="16"/>
      <c r="I329" s="16"/>
      <c r="J329" s="16"/>
      <c r="K329" s="16"/>
      <c r="L329" s="16"/>
      <c r="M329" s="16"/>
      <c r="N329" s="16"/>
      <c r="Q329" s="19"/>
      <c r="R329" s="16"/>
      <c r="S329" s="16"/>
    </row>
    <row r="330">
      <c r="B330" s="16"/>
      <c r="C330" s="16"/>
      <c r="D330" s="16"/>
      <c r="E330" s="16"/>
      <c r="F330" s="16"/>
      <c r="G330" s="16"/>
      <c r="H330" s="16"/>
      <c r="I330" s="16"/>
      <c r="J330" s="16"/>
      <c r="K330" s="16"/>
      <c r="L330" s="16"/>
      <c r="M330" s="16"/>
      <c r="N330" s="16"/>
      <c r="Q330" s="19"/>
      <c r="R330" s="16"/>
      <c r="S330" s="16"/>
    </row>
    <row r="331">
      <c r="B331" s="16"/>
      <c r="C331" s="16"/>
      <c r="D331" s="16"/>
      <c r="E331" s="16"/>
      <c r="F331" s="16"/>
      <c r="G331" s="16"/>
      <c r="H331" s="16"/>
      <c r="I331" s="16"/>
      <c r="J331" s="16"/>
      <c r="K331" s="16"/>
      <c r="L331" s="16"/>
      <c r="M331" s="16"/>
      <c r="N331" s="16"/>
      <c r="Q331" s="19"/>
      <c r="R331" s="16"/>
      <c r="S331" s="16"/>
    </row>
    <row r="332">
      <c r="B332" s="16"/>
      <c r="C332" s="16"/>
      <c r="D332" s="16"/>
      <c r="E332" s="16"/>
      <c r="F332" s="16"/>
      <c r="G332" s="16"/>
      <c r="H332" s="16"/>
      <c r="I332" s="16"/>
      <c r="J332" s="16"/>
      <c r="K332" s="16"/>
      <c r="L332" s="16"/>
      <c r="M332" s="16"/>
      <c r="N332" s="16"/>
      <c r="Q332" s="19"/>
      <c r="R332" s="16"/>
      <c r="S332" s="16"/>
    </row>
    <row r="333">
      <c r="B333" s="16"/>
      <c r="C333" s="16"/>
      <c r="D333" s="16"/>
      <c r="E333" s="16"/>
      <c r="F333" s="16"/>
      <c r="G333" s="16"/>
      <c r="H333" s="16"/>
      <c r="I333" s="16"/>
      <c r="J333" s="16"/>
      <c r="K333" s="16"/>
      <c r="L333" s="16"/>
      <c r="M333" s="16"/>
      <c r="N333" s="16"/>
      <c r="Q333" s="19"/>
      <c r="R333" s="16"/>
      <c r="S333" s="16"/>
    </row>
    <row r="334">
      <c r="B334" s="16"/>
      <c r="C334" s="16"/>
      <c r="D334" s="16"/>
      <c r="E334" s="16"/>
      <c r="F334" s="16"/>
      <c r="G334" s="16"/>
      <c r="H334" s="16"/>
      <c r="I334" s="16"/>
      <c r="J334" s="16"/>
      <c r="K334" s="16"/>
      <c r="L334" s="16"/>
      <c r="M334" s="16"/>
      <c r="N334" s="16"/>
      <c r="Q334" s="19"/>
      <c r="R334" s="16"/>
      <c r="S334" s="16"/>
    </row>
    <row r="335">
      <c r="B335" s="16"/>
      <c r="C335" s="16"/>
      <c r="D335" s="16"/>
      <c r="E335" s="16"/>
      <c r="F335" s="16"/>
      <c r="G335" s="16"/>
      <c r="H335" s="16"/>
      <c r="I335" s="16"/>
      <c r="J335" s="16"/>
      <c r="K335" s="16"/>
      <c r="L335" s="16"/>
      <c r="M335" s="16"/>
      <c r="N335" s="16"/>
      <c r="Q335" s="19"/>
      <c r="R335" s="16"/>
      <c r="S335" s="16"/>
    </row>
    <row r="336">
      <c r="B336" s="16"/>
      <c r="C336" s="16"/>
      <c r="D336" s="16"/>
      <c r="E336" s="16"/>
      <c r="F336" s="16"/>
      <c r="G336" s="16"/>
      <c r="H336" s="16"/>
      <c r="I336" s="16"/>
      <c r="J336" s="16"/>
      <c r="K336" s="16"/>
      <c r="L336" s="16"/>
      <c r="M336" s="16"/>
      <c r="N336" s="16"/>
      <c r="Q336" s="19"/>
      <c r="R336" s="16"/>
      <c r="S336" s="16"/>
    </row>
    <row r="337">
      <c r="B337" s="16"/>
      <c r="C337" s="16"/>
      <c r="D337" s="16"/>
      <c r="E337" s="16"/>
      <c r="F337" s="16"/>
      <c r="G337" s="16"/>
      <c r="H337" s="16"/>
      <c r="I337" s="16"/>
      <c r="J337" s="16"/>
      <c r="K337" s="16"/>
      <c r="L337" s="16"/>
      <c r="M337" s="16"/>
      <c r="N337" s="16"/>
      <c r="Q337" s="19"/>
      <c r="R337" s="16"/>
      <c r="S337" s="16"/>
    </row>
    <row r="338">
      <c r="B338" s="16"/>
      <c r="C338" s="16"/>
      <c r="D338" s="16"/>
      <c r="E338" s="16"/>
      <c r="F338" s="16"/>
      <c r="G338" s="16"/>
      <c r="H338" s="16"/>
      <c r="I338" s="16"/>
      <c r="J338" s="16"/>
      <c r="K338" s="16"/>
      <c r="L338" s="16"/>
      <c r="M338" s="16"/>
      <c r="N338" s="16"/>
      <c r="Q338" s="19"/>
      <c r="R338" s="16"/>
      <c r="S338" s="16"/>
    </row>
    <row r="339">
      <c r="B339" s="16"/>
      <c r="C339" s="16"/>
      <c r="D339" s="16"/>
      <c r="E339" s="16"/>
      <c r="F339" s="16"/>
      <c r="G339" s="16"/>
      <c r="H339" s="16"/>
      <c r="I339" s="16"/>
      <c r="J339" s="16"/>
      <c r="K339" s="16"/>
      <c r="L339" s="16"/>
      <c r="M339" s="16"/>
      <c r="N339" s="16"/>
      <c r="Q339" s="19"/>
      <c r="R339" s="16"/>
      <c r="S339" s="16"/>
    </row>
    <row r="340">
      <c r="B340" s="16"/>
      <c r="C340" s="16"/>
      <c r="D340" s="16"/>
      <c r="E340" s="16"/>
      <c r="F340" s="16"/>
      <c r="G340" s="16"/>
      <c r="H340" s="16"/>
      <c r="I340" s="16"/>
      <c r="J340" s="16"/>
      <c r="K340" s="16"/>
      <c r="L340" s="16"/>
      <c r="M340" s="16"/>
      <c r="N340" s="16"/>
      <c r="Q340" s="19"/>
      <c r="R340" s="16"/>
      <c r="S340" s="16"/>
    </row>
    <row r="341">
      <c r="B341" s="16"/>
      <c r="C341" s="16"/>
      <c r="D341" s="16"/>
      <c r="E341" s="16"/>
      <c r="F341" s="16"/>
      <c r="G341" s="16"/>
      <c r="H341" s="16"/>
      <c r="I341" s="16"/>
      <c r="J341" s="16"/>
      <c r="K341" s="16"/>
      <c r="L341" s="16"/>
      <c r="M341" s="16"/>
      <c r="N341" s="16"/>
      <c r="Q341" s="19"/>
      <c r="R341" s="16"/>
      <c r="S341" s="16"/>
    </row>
    <row r="342">
      <c r="B342" s="16"/>
      <c r="C342" s="16"/>
      <c r="D342" s="16"/>
      <c r="E342" s="16"/>
      <c r="F342" s="16"/>
      <c r="G342" s="16"/>
      <c r="H342" s="16"/>
      <c r="I342" s="16"/>
      <c r="J342" s="16"/>
      <c r="K342" s="16"/>
      <c r="L342" s="16"/>
      <c r="M342" s="16"/>
      <c r="N342" s="16"/>
      <c r="Q342" s="19"/>
      <c r="R342" s="16"/>
      <c r="S342" s="16"/>
    </row>
    <row r="343">
      <c r="B343" s="16"/>
      <c r="C343" s="16"/>
      <c r="D343" s="16"/>
      <c r="E343" s="16"/>
      <c r="F343" s="16"/>
      <c r="G343" s="16"/>
      <c r="H343" s="16"/>
      <c r="I343" s="16"/>
      <c r="J343" s="16"/>
      <c r="K343" s="16"/>
      <c r="L343" s="16"/>
      <c r="M343" s="16"/>
      <c r="N343" s="16"/>
      <c r="Q343" s="19"/>
      <c r="R343" s="16"/>
      <c r="S343" s="16"/>
    </row>
    <row r="344">
      <c r="B344" s="16"/>
      <c r="C344" s="16"/>
      <c r="D344" s="16"/>
      <c r="E344" s="16"/>
      <c r="F344" s="16"/>
      <c r="G344" s="16"/>
      <c r="H344" s="16"/>
      <c r="I344" s="16"/>
      <c r="J344" s="16"/>
      <c r="K344" s="16"/>
      <c r="L344" s="16"/>
      <c r="M344" s="16"/>
      <c r="N344" s="16"/>
      <c r="Q344" s="19"/>
      <c r="R344" s="16"/>
      <c r="S344" s="16"/>
    </row>
    <row r="345">
      <c r="B345" s="16"/>
      <c r="C345" s="16"/>
      <c r="D345" s="16"/>
      <c r="E345" s="16"/>
      <c r="F345" s="16"/>
      <c r="G345" s="16"/>
      <c r="H345" s="16"/>
      <c r="I345" s="16"/>
      <c r="J345" s="16"/>
      <c r="K345" s="16"/>
      <c r="L345" s="16"/>
      <c r="M345" s="16"/>
      <c r="N345" s="16"/>
      <c r="Q345" s="19"/>
      <c r="R345" s="16"/>
      <c r="S345" s="16"/>
    </row>
    <row r="346">
      <c r="B346" s="16"/>
      <c r="C346" s="16"/>
      <c r="D346" s="16"/>
      <c r="E346" s="16"/>
      <c r="F346" s="16"/>
      <c r="G346" s="16"/>
      <c r="H346" s="16"/>
      <c r="I346" s="16"/>
      <c r="J346" s="16"/>
      <c r="K346" s="16"/>
      <c r="L346" s="16"/>
      <c r="M346" s="16"/>
      <c r="N346" s="16"/>
      <c r="Q346" s="19"/>
      <c r="R346" s="16"/>
      <c r="S346" s="16"/>
    </row>
    <row r="347">
      <c r="B347" s="16"/>
      <c r="C347" s="16"/>
      <c r="D347" s="16"/>
      <c r="E347" s="16"/>
      <c r="F347" s="16"/>
      <c r="G347" s="16"/>
      <c r="H347" s="16"/>
      <c r="I347" s="16"/>
      <c r="J347" s="16"/>
      <c r="K347" s="16"/>
      <c r="L347" s="16"/>
      <c r="M347" s="16"/>
      <c r="N347" s="16"/>
      <c r="Q347" s="19"/>
      <c r="R347" s="16"/>
      <c r="S347" s="16"/>
    </row>
    <row r="348">
      <c r="B348" s="16"/>
      <c r="C348" s="16"/>
      <c r="D348" s="16"/>
      <c r="E348" s="16"/>
      <c r="F348" s="16"/>
      <c r="G348" s="16"/>
      <c r="H348" s="16"/>
      <c r="I348" s="16"/>
      <c r="J348" s="16"/>
      <c r="K348" s="16"/>
      <c r="L348" s="16"/>
      <c r="M348" s="16"/>
      <c r="N348" s="16"/>
      <c r="Q348" s="19"/>
      <c r="R348" s="16"/>
      <c r="S348" s="16"/>
    </row>
    <row r="349">
      <c r="B349" s="16"/>
      <c r="C349" s="16"/>
      <c r="D349" s="16"/>
      <c r="E349" s="16"/>
      <c r="F349" s="16"/>
      <c r="G349" s="16"/>
      <c r="H349" s="16"/>
      <c r="I349" s="16"/>
      <c r="J349" s="16"/>
      <c r="K349" s="16"/>
      <c r="L349" s="16"/>
      <c r="M349" s="16"/>
      <c r="N349" s="16"/>
      <c r="Q349" s="19"/>
      <c r="R349" s="16"/>
      <c r="S349" s="16"/>
    </row>
    <row r="350">
      <c r="B350" s="16"/>
      <c r="C350" s="16"/>
      <c r="D350" s="16"/>
      <c r="E350" s="16"/>
      <c r="F350" s="16"/>
      <c r="G350" s="16"/>
      <c r="H350" s="16"/>
      <c r="I350" s="16"/>
      <c r="J350" s="16"/>
      <c r="K350" s="16"/>
      <c r="L350" s="16"/>
      <c r="M350" s="16"/>
      <c r="N350" s="16"/>
      <c r="Q350" s="19"/>
      <c r="R350" s="16"/>
      <c r="S350" s="16"/>
    </row>
    <row r="351">
      <c r="B351" s="16"/>
      <c r="C351" s="16"/>
      <c r="D351" s="16"/>
      <c r="E351" s="16"/>
      <c r="F351" s="16"/>
      <c r="G351" s="16"/>
      <c r="H351" s="16"/>
      <c r="I351" s="16"/>
      <c r="J351" s="16"/>
      <c r="K351" s="16"/>
      <c r="L351" s="16"/>
      <c r="M351" s="16"/>
      <c r="N351" s="16"/>
      <c r="Q351" s="19"/>
      <c r="R351" s="16"/>
      <c r="S351" s="16"/>
    </row>
    <row r="352">
      <c r="B352" s="16"/>
      <c r="C352" s="16"/>
      <c r="D352" s="16"/>
      <c r="E352" s="16"/>
      <c r="F352" s="16"/>
      <c r="G352" s="16"/>
      <c r="H352" s="16"/>
      <c r="I352" s="16"/>
      <c r="J352" s="16"/>
      <c r="K352" s="16"/>
      <c r="L352" s="16"/>
      <c r="M352" s="16"/>
      <c r="N352" s="16"/>
      <c r="Q352" s="19"/>
      <c r="R352" s="16"/>
      <c r="S352" s="16"/>
    </row>
    <row r="353">
      <c r="B353" s="16"/>
      <c r="C353" s="16"/>
      <c r="D353" s="16"/>
      <c r="E353" s="16"/>
      <c r="F353" s="16"/>
      <c r="G353" s="16"/>
      <c r="H353" s="16"/>
      <c r="I353" s="16"/>
      <c r="J353" s="16"/>
      <c r="K353" s="16"/>
      <c r="L353" s="16"/>
      <c r="M353" s="16"/>
      <c r="N353" s="16"/>
      <c r="Q353" s="19"/>
      <c r="R353" s="16"/>
      <c r="S353" s="16"/>
    </row>
    <row r="354">
      <c r="B354" s="16"/>
      <c r="C354" s="16"/>
      <c r="D354" s="16"/>
      <c r="E354" s="16"/>
      <c r="F354" s="16"/>
      <c r="G354" s="16"/>
      <c r="H354" s="16"/>
      <c r="I354" s="16"/>
      <c r="J354" s="16"/>
      <c r="K354" s="16"/>
      <c r="L354" s="16"/>
      <c r="M354" s="16"/>
      <c r="N354" s="16"/>
      <c r="Q354" s="19"/>
      <c r="R354" s="16"/>
      <c r="S354" s="16"/>
    </row>
    <row r="355">
      <c r="B355" s="16"/>
      <c r="C355" s="16"/>
      <c r="D355" s="16"/>
      <c r="E355" s="16"/>
      <c r="F355" s="16"/>
      <c r="G355" s="16"/>
      <c r="H355" s="16"/>
      <c r="I355" s="16"/>
      <c r="J355" s="16"/>
      <c r="K355" s="16"/>
      <c r="L355" s="16"/>
      <c r="M355" s="16"/>
      <c r="N355" s="16"/>
      <c r="Q355" s="19"/>
      <c r="R355" s="16"/>
      <c r="S355" s="16"/>
    </row>
    <row r="356">
      <c r="B356" s="16"/>
      <c r="C356" s="16"/>
      <c r="D356" s="16"/>
      <c r="E356" s="16"/>
      <c r="F356" s="16"/>
      <c r="G356" s="16"/>
      <c r="H356" s="16"/>
      <c r="I356" s="16"/>
      <c r="J356" s="16"/>
      <c r="K356" s="16"/>
      <c r="L356" s="16"/>
      <c r="M356" s="16"/>
      <c r="N356" s="16"/>
      <c r="Q356" s="19"/>
      <c r="R356" s="16"/>
      <c r="S356" s="16"/>
    </row>
    <row r="357">
      <c r="B357" s="16"/>
      <c r="C357" s="16"/>
      <c r="D357" s="16"/>
      <c r="E357" s="16"/>
      <c r="F357" s="16"/>
      <c r="G357" s="16"/>
      <c r="H357" s="16"/>
      <c r="I357" s="16"/>
      <c r="J357" s="16"/>
      <c r="K357" s="16"/>
      <c r="L357" s="16"/>
      <c r="M357" s="16"/>
      <c r="N357" s="16"/>
      <c r="Q357" s="19"/>
      <c r="R357" s="16"/>
      <c r="S357" s="16"/>
    </row>
    <row r="358">
      <c r="B358" s="16"/>
      <c r="C358" s="16"/>
      <c r="D358" s="16"/>
      <c r="E358" s="16"/>
      <c r="F358" s="16"/>
      <c r="G358" s="16"/>
      <c r="H358" s="16"/>
      <c r="I358" s="16"/>
      <c r="J358" s="16"/>
      <c r="K358" s="16"/>
      <c r="L358" s="16"/>
      <c r="M358" s="16"/>
      <c r="N358" s="16"/>
      <c r="Q358" s="19"/>
      <c r="R358" s="16"/>
      <c r="S358" s="16"/>
    </row>
    <row r="359">
      <c r="B359" s="16"/>
      <c r="C359" s="16"/>
      <c r="D359" s="16"/>
      <c r="E359" s="16"/>
      <c r="F359" s="16"/>
      <c r="G359" s="16"/>
      <c r="H359" s="16"/>
      <c r="I359" s="16"/>
      <c r="J359" s="16"/>
      <c r="K359" s="16"/>
      <c r="L359" s="16"/>
      <c r="M359" s="16"/>
      <c r="N359" s="16"/>
      <c r="Q359" s="19"/>
      <c r="R359" s="16"/>
      <c r="S359" s="16"/>
    </row>
    <row r="360">
      <c r="B360" s="16"/>
      <c r="C360" s="16"/>
      <c r="D360" s="16"/>
      <c r="E360" s="16"/>
      <c r="F360" s="16"/>
      <c r="G360" s="16"/>
      <c r="H360" s="16"/>
      <c r="I360" s="16"/>
      <c r="J360" s="16"/>
      <c r="K360" s="16"/>
      <c r="L360" s="16"/>
      <c r="M360" s="16"/>
      <c r="N360" s="16"/>
      <c r="Q360" s="19"/>
      <c r="R360" s="16"/>
      <c r="S360" s="16"/>
    </row>
    <row r="361">
      <c r="B361" s="16"/>
      <c r="C361" s="16"/>
      <c r="D361" s="16"/>
      <c r="E361" s="16"/>
      <c r="F361" s="16"/>
      <c r="G361" s="16"/>
      <c r="H361" s="16"/>
      <c r="I361" s="16"/>
      <c r="J361" s="16"/>
      <c r="K361" s="16"/>
      <c r="L361" s="16"/>
      <c r="M361" s="16"/>
      <c r="N361" s="16"/>
      <c r="Q361" s="19"/>
      <c r="R361" s="16"/>
      <c r="S361" s="16"/>
    </row>
    <row r="362">
      <c r="B362" s="16"/>
      <c r="C362" s="16"/>
      <c r="D362" s="16"/>
      <c r="E362" s="16"/>
      <c r="F362" s="16"/>
      <c r="G362" s="16"/>
      <c r="H362" s="16"/>
      <c r="I362" s="16"/>
      <c r="J362" s="16"/>
      <c r="K362" s="16"/>
      <c r="L362" s="16"/>
      <c r="M362" s="16"/>
      <c r="N362" s="16"/>
      <c r="Q362" s="19"/>
      <c r="R362" s="16"/>
      <c r="S362" s="16"/>
    </row>
    <row r="363">
      <c r="B363" s="16"/>
      <c r="C363" s="16"/>
      <c r="D363" s="16"/>
      <c r="E363" s="16"/>
      <c r="F363" s="16"/>
      <c r="G363" s="16"/>
      <c r="H363" s="16"/>
      <c r="I363" s="16"/>
      <c r="J363" s="16"/>
      <c r="K363" s="16"/>
      <c r="L363" s="16"/>
      <c r="M363" s="16"/>
      <c r="N363" s="16"/>
      <c r="Q363" s="19"/>
      <c r="R363" s="16"/>
      <c r="S363" s="16"/>
    </row>
    <row r="364">
      <c r="B364" s="16"/>
      <c r="C364" s="16"/>
      <c r="D364" s="16"/>
      <c r="E364" s="16"/>
      <c r="F364" s="16"/>
      <c r="G364" s="16"/>
      <c r="H364" s="16"/>
      <c r="I364" s="16"/>
      <c r="J364" s="16"/>
      <c r="K364" s="16"/>
      <c r="L364" s="16"/>
      <c r="M364" s="16"/>
      <c r="N364" s="16"/>
      <c r="Q364" s="19"/>
      <c r="R364" s="16"/>
      <c r="S364" s="16"/>
    </row>
    <row r="365">
      <c r="B365" s="16"/>
      <c r="C365" s="16"/>
      <c r="D365" s="16"/>
      <c r="E365" s="16"/>
      <c r="F365" s="16"/>
      <c r="G365" s="16"/>
      <c r="H365" s="16"/>
      <c r="I365" s="16"/>
      <c r="J365" s="16"/>
      <c r="K365" s="16"/>
      <c r="L365" s="16"/>
      <c r="M365" s="16"/>
      <c r="N365" s="16"/>
      <c r="Q365" s="19"/>
      <c r="R365" s="16"/>
      <c r="S365" s="16"/>
    </row>
    <row r="366">
      <c r="B366" s="16"/>
      <c r="C366" s="16"/>
      <c r="D366" s="16"/>
      <c r="E366" s="16"/>
      <c r="F366" s="16"/>
      <c r="G366" s="16"/>
      <c r="H366" s="16"/>
      <c r="I366" s="16"/>
      <c r="J366" s="16"/>
      <c r="K366" s="16"/>
      <c r="L366" s="16"/>
      <c r="M366" s="16"/>
      <c r="N366" s="16"/>
      <c r="Q366" s="19"/>
      <c r="R366" s="16"/>
      <c r="S366" s="16"/>
    </row>
    <row r="367">
      <c r="B367" s="16"/>
      <c r="C367" s="16"/>
      <c r="D367" s="16"/>
      <c r="E367" s="16"/>
      <c r="F367" s="16"/>
      <c r="G367" s="16"/>
      <c r="H367" s="16"/>
      <c r="I367" s="16"/>
      <c r="J367" s="16"/>
      <c r="K367" s="16"/>
      <c r="L367" s="16"/>
      <c r="M367" s="16"/>
      <c r="N367" s="16"/>
      <c r="Q367" s="19"/>
      <c r="R367" s="16"/>
      <c r="S367" s="16"/>
    </row>
    <row r="368">
      <c r="B368" s="16"/>
      <c r="C368" s="16"/>
      <c r="D368" s="16"/>
      <c r="E368" s="16"/>
      <c r="F368" s="16"/>
      <c r="G368" s="16"/>
      <c r="H368" s="16"/>
      <c r="I368" s="16"/>
      <c r="J368" s="16"/>
      <c r="K368" s="16"/>
      <c r="L368" s="16"/>
      <c r="M368" s="16"/>
      <c r="N368" s="16"/>
      <c r="Q368" s="19"/>
      <c r="R368" s="16"/>
      <c r="S368" s="16"/>
    </row>
    <row r="369">
      <c r="B369" s="16"/>
      <c r="C369" s="16"/>
      <c r="D369" s="16"/>
      <c r="E369" s="16"/>
      <c r="F369" s="16"/>
      <c r="G369" s="16"/>
      <c r="H369" s="16"/>
      <c r="I369" s="16"/>
      <c r="J369" s="16"/>
      <c r="K369" s="16"/>
      <c r="L369" s="16"/>
      <c r="M369" s="16"/>
      <c r="N369" s="16"/>
      <c r="Q369" s="19"/>
      <c r="R369" s="16"/>
      <c r="S369" s="16"/>
    </row>
    <row r="370">
      <c r="B370" s="16"/>
      <c r="C370" s="16"/>
      <c r="D370" s="16"/>
      <c r="E370" s="16"/>
      <c r="F370" s="16"/>
      <c r="G370" s="16"/>
      <c r="H370" s="16"/>
      <c r="I370" s="16"/>
      <c r="J370" s="16"/>
      <c r="K370" s="16"/>
      <c r="L370" s="16"/>
      <c r="M370" s="16"/>
      <c r="N370" s="16"/>
      <c r="Q370" s="19"/>
      <c r="R370" s="16"/>
      <c r="S370" s="16"/>
    </row>
    <row r="371">
      <c r="B371" s="16"/>
      <c r="C371" s="16"/>
      <c r="D371" s="16"/>
      <c r="E371" s="16"/>
      <c r="F371" s="16"/>
      <c r="G371" s="16"/>
      <c r="H371" s="16"/>
      <c r="I371" s="16"/>
      <c r="J371" s="16"/>
      <c r="K371" s="16"/>
      <c r="L371" s="16"/>
      <c r="M371" s="16"/>
      <c r="N371" s="16"/>
      <c r="Q371" s="19"/>
      <c r="R371" s="16"/>
      <c r="S371" s="16"/>
    </row>
    <row r="372">
      <c r="B372" s="16"/>
      <c r="C372" s="16"/>
      <c r="D372" s="16"/>
      <c r="E372" s="16"/>
      <c r="F372" s="16"/>
      <c r="G372" s="16"/>
      <c r="H372" s="16"/>
      <c r="I372" s="16"/>
      <c r="J372" s="16"/>
      <c r="K372" s="16"/>
      <c r="L372" s="16"/>
      <c r="M372" s="16"/>
      <c r="N372" s="16"/>
      <c r="Q372" s="19"/>
      <c r="R372" s="16"/>
      <c r="S372" s="16"/>
    </row>
    <row r="373">
      <c r="B373" s="16"/>
      <c r="C373" s="16"/>
      <c r="D373" s="16"/>
      <c r="E373" s="16"/>
      <c r="F373" s="16"/>
      <c r="G373" s="16"/>
      <c r="H373" s="16"/>
      <c r="I373" s="16"/>
      <c r="J373" s="16"/>
      <c r="K373" s="16"/>
      <c r="L373" s="16"/>
      <c r="M373" s="16"/>
      <c r="N373" s="16"/>
      <c r="Q373" s="19"/>
      <c r="R373" s="16"/>
      <c r="S373" s="16"/>
    </row>
    <row r="374">
      <c r="B374" s="16"/>
      <c r="C374" s="16"/>
      <c r="D374" s="16"/>
      <c r="E374" s="16"/>
      <c r="F374" s="16"/>
      <c r="G374" s="16"/>
      <c r="H374" s="16"/>
      <c r="I374" s="16"/>
      <c r="J374" s="16"/>
      <c r="K374" s="16"/>
      <c r="L374" s="16"/>
      <c r="M374" s="16"/>
      <c r="N374" s="16"/>
      <c r="Q374" s="19"/>
      <c r="R374" s="16"/>
      <c r="S374" s="16"/>
    </row>
    <row r="375">
      <c r="B375" s="16"/>
      <c r="C375" s="16"/>
      <c r="D375" s="16"/>
      <c r="E375" s="16"/>
      <c r="F375" s="16"/>
      <c r="G375" s="16"/>
      <c r="H375" s="16"/>
      <c r="I375" s="16"/>
      <c r="J375" s="16"/>
      <c r="K375" s="16"/>
      <c r="L375" s="16"/>
      <c r="M375" s="16"/>
      <c r="N375" s="16"/>
      <c r="Q375" s="19"/>
      <c r="R375" s="16"/>
      <c r="S375" s="16"/>
    </row>
    <row r="376">
      <c r="B376" s="16"/>
      <c r="C376" s="16"/>
      <c r="D376" s="16"/>
      <c r="E376" s="16"/>
      <c r="F376" s="16"/>
      <c r="G376" s="16"/>
      <c r="H376" s="16"/>
      <c r="I376" s="16"/>
      <c r="J376" s="16"/>
      <c r="K376" s="16"/>
      <c r="L376" s="16"/>
      <c r="M376" s="16"/>
      <c r="N376" s="16"/>
      <c r="Q376" s="19"/>
      <c r="R376" s="16"/>
      <c r="S376" s="16"/>
    </row>
    <row r="377">
      <c r="B377" s="16"/>
      <c r="C377" s="16"/>
      <c r="D377" s="16"/>
      <c r="E377" s="16"/>
      <c r="F377" s="16"/>
      <c r="G377" s="16"/>
      <c r="H377" s="16"/>
      <c r="I377" s="16"/>
      <c r="J377" s="16"/>
      <c r="K377" s="16"/>
      <c r="L377" s="16"/>
      <c r="M377" s="16"/>
      <c r="N377" s="16"/>
      <c r="Q377" s="19"/>
      <c r="R377" s="16"/>
      <c r="S377" s="16"/>
    </row>
    <row r="378">
      <c r="B378" s="16"/>
      <c r="C378" s="16"/>
      <c r="D378" s="16"/>
      <c r="E378" s="16"/>
      <c r="F378" s="16"/>
      <c r="G378" s="16"/>
      <c r="H378" s="16"/>
      <c r="I378" s="16"/>
      <c r="J378" s="16"/>
      <c r="K378" s="16"/>
      <c r="L378" s="16"/>
      <c r="M378" s="16"/>
      <c r="N378" s="16"/>
      <c r="Q378" s="19"/>
      <c r="R378" s="16"/>
      <c r="S378" s="16"/>
    </row>
    <row r="379">
      <c r="B379" s="16"/>
      <c r="C379" s="16"/>
      <c r="D379" s="16"/>
      <c r="E379" s="16"/>
      <c r="F379" s="16"/>
      <c r="G379" s="16"/>
      <c r="H379" s="16"/>
      <c r="I379" s="16"/>
      <c r="J379" s="16"/>
      <c r="K379" s="16"/>
      <c r="L379" s="16"/>
      <c r="M379" s="16"/>
      <c r="N379" s="16"/>
      <c r="Q379" s="19"/>
      <c r="R379" s="16"/>
      <c r="S379" s="16"/>
    </row>
    <row r="380">
      <c r="B380" s="16"/>
      <c r="C380" s="16"/>
      <c r="D380" s="16"/>
      <c r="E380" s="16"/>
      <c r="F380" s="16"/>
      <c r="G380" s="16"/>
      <c r="H380" s="16"/>
      <c r="I380" s="16"/>
      <c r="J380" s="16"/>
      <c r="K380" s="16"/>
      <c r="L380" s="16"/>
      <c r="M380" s="16"/>
      <c r="N380" s="16"/>
      <c r="Q380" s="19"/>
      <c r="R380" s="16"/>
      <c r="S380" s="16"/>
    </row>
    <row r="381">
      <c r="B381" s="16"/>
      <c r="C381" s="16"/>
      <c r="D381" s="16"/>
      <c r="E381" s="16"/>
      <c r="F381" s="16"/>
      <c r="G381" s="16"/>
      <c r="H381" s="16"/>
      <c r="I381" s="16"/>
      <c r="J381" s="16"/>
      <c r="K381" s="16"/>
      <c r="L381" s="16"/>
      <c r="M381" s="16"/>
      <c r="N381" s="16"/>
      <c r="Q381" s="19"/>
      <c r="R381" s="16"/>
      <c r="S381" s="16"/>
    </row>
    <row r="382">
      <c r="B382" s="16"/>
      <c r="C382" s="16"/>
      <c r="D382" s="16"/>
      <c r="E382" s="16"/>
      <c r="F382" s="16"/>
      <c r="G382" s="16"/>
      <c r="H382" s="16"/>
      <c r="I382" s="16"/>
      <c r="J382" s="16"/>
      <c r="K382" s="16"/>
      <c r="L382" s="16"/>
      <c r="M382" s="16"/>
      <c r="N382" s="16"/>
      <c r="Q382" s="19"/>
      <c r="R382" s="16"/>
      <c r="S382" s="16"/>
    </row>
    <row r="383">
      <c r="B383" s="16"/>
      <c r="C383" s="16"/>
      <c r="D383" s="16"/>
      <c r="E383" s="16"/>
      <c r="F383" s="16"/>
      <c r="G383" s="16"/>
      <c r="H383" s="16"/>
      <c r="I383" s="16"/>
      <c r="J383" s="16"/>
      <c r="K383" s="16"/>
      <c r="L383" s="16"/>
      <c r="M383" s="16"/>
      <c r="N383" s="16"/>
      <c r="Q383" s="19"/>
      <c r="R383" s="16"/>
      <c r="S383" s="16"/>
    </row>
    <row r="384">
      <c r="B384" s="16"/>
      <c r="C384" s="16"/>
      <c r="D384" s="16"/>
      <c r="E384" s="16"/>
      <c r="F384" s="16"/>
      <c r="G384" s="16"/>
      <c r="H384" s="16"/>
      <c r="I384" s="16"/>
      <c r="J384" s="16"/>
      <c r="K384" s="16"/>
      <c r="L384" s="16"/>
      <c r="M384" s="16"/>
      <c r="N384" s="16"/>
      <c r="Q384" s="19"/>
      <c r="R384" s="16"/>
      <c r="S384" s="16"/>
    </row>
    <row r="385">
      <c r="B385" s="16"/>
      <c r="C385" s="16"/>
      <c r="D385" s="16"/>
      <c r="E385" s="16"/>
      <c r="F385" s="16"/>
      <c r="G385" s="16"/>
      <c r="H385" s="16"/>
      <c r="I385" s="16"/>
      <c r="J385" s="16"/>
      <c r="K385" s="16"/>
      <c r="L385" s="16"/>
      <c r="M385" s="16"/>
      <c r="N385" s="16"/>
      <c r="Q385" s="19"/>
      <c r="R385" s="16"/>
      <c r="S385" s="16"/>
    </row>
    <row r="386">
      <c r="B386" s="16"/>
      <c r="C386" s="16"/>
      <c r="D386" s="16"/>
      <c r="E386" s="16"/>
      <c r="F386" s="16"/>
      <c r="G386" s="16"/>
      <c r="H386" s="16"/>
      <c r="I386" s="16"/>
      <c r="J386" s="16"/>
      <c r="K386" s="16"/>
      <c r="L386" s="16"/>
      <c r="M386" s="16"/>
      <c r="N386" s="16"/>
      <c r="Q386" s="19"/>
      <c r="R386" s="16"/>
      <c r="S386" s="16"/>
    </row>
    <row r="387">
      <c r="B387" s="16"/>
      <c r="C387" s="16"/>
      <c r="D387" s="16"/>
      <c r="E387" s="16"/>
      <c r="F387" s="16"/>
      <c r="G387" s="16"/>
      <c r="H387" s="16"/>
      <c r="I387" s="16"/>
      <c r="J387" s="16"/>
      <c r="K387" s="16"/>
      <c r="L387" s="16"/>
      <c r="M387" s="16"/>
      <c r="N387" s="16"/>
      <c r="Q387" s="19"/>
      <c r="R387" s="16"/>
      <c r="S387" s="16"/>
    </row>
    <row r="388">
      <c r="B388" s="16"/>
      <c r="C388" s="16"/>
      <c r="D388" s="16"/>
      <c r="E388" s="16"/>
      <c r="F388" s="16"/>
      <c r="G388" s="16"/>
      <c r="H388" s="16"/>
      <c r="I388" s="16"/>
      <c r="J388" s="16"/>
      <c r="K388" s="16"/>
      <c r="L388" s="16"/>
      <c r="M388" s="16"/>
      <c r="N388" s="16"/>
      <c r="Q388" s="19"/>
      <c r="R388" s="16"/>
      <c r="S388" s="16"/>
    </row>
    <row r="389">
      <c r="B389" s="16"/>
      <c r="C389" s="16"/>
      <c r="D389" s="16"/>
      <c r="E389" s="16"/>
      <c r="F389" s="16"/>
      <c r="G389" s="16"/>
      <c r="H389" s="16"/>
      <c r="I389" s="16"/>
      <c r="J389" s="16"/>
      <c r="K389" s="16"/>
      <c r="L389" s="16"/>
      <c r="M389" s="16"/>
      <c r="N389" s="16"/>
      <c r="Q389" s="19"/>
      <c r="R389" s="16"/>
      <c r="S389" s="16"/>
    </row>
    <row r="390">
      <c r="B390" s="16"/>
      <c r="C390" s="16"/>
      <c r="D390" s="16"/>
      <c r="E390" s="16"/>
      <c r="F390" s="16"/>
      <c r="G390" s="16"/>
      <c r="H390" s="16"/>
      <c r="I390" s="16"/>
      <c r="J390" s="16"/>
      <c r="K390" s="16"/>
      <c r="L390" s="16"/>
      <c r="M390" s="16"/>
      <c r="N390" s="16"/>
      <c r="Q390" s="19"/>
      <c r="R390" s="16"/>
      <c r="S390" s="16"/>
    </row>
    <row r="391">
      <c r="B391" s="16"/>
      <c r="C391" s="16"/>
      <c r="D391" s="16"/>
      <c r="E391" s="16"/>
      <c r="F391" s="16"/>
      <c r="G391" s="16"/>
      <c r="H391" s="16"/>
      <c r="I391" s="16"/>
      <c r="J391" s="16"/>
      <c r="K391" s="16"/>
      <c r="L391" s="16"/>
      <c r="M391" s="16"/>
      <c r="N391" s="16"/>
      <c r="Q391" s="19"/>
      <c r="R391" s="16"/>
      <c r="S391" s="16"/>
    </row>
    <row r="392">
      <c r="B392" s="16"/>
      <c r="C392" s="16"/>
      <c r="D392" s="16"/>
      <c r="E392" s="16"/>
      <c r="F392" s="16"/>
      <c r="G392" s="16"/>
      <c r="H392" s="16"/>
      <c r="I392" s="16"/>
      <c r="J392" s="16"/>
      <c r="K392" s="16"/>
      <c r="L392" s="16"/>
      <c r="M392" s="16"/>
      <c r="N392" s="16"/>
      <c r="Q392" s="19"/>
      <c r="R392" s="16"/>
      <c r="S392" s="16"/>
    </row>
    <row r="393">
      <c r="B393" s="16"/>
      <c r="C393" s="16"/>
      <c r="D393" s="16"/>
      <c r="E393" s="16"/>
      <c r="F393" s="16"/>
      <c r="G393" s="16"/>
      <c r="H393" s="16"/>
      <c r="I393" s="16"/>
      <c r="J393" s="16"/>
      <c r="K393" s="16"/>
      <c r="L393" s="16"/>
      <c r="M393" s="16"/>
      <c r="N393" s="16"/>
      <c r="Q393" s="19"/>
      <c r="R393" s="16"/>
      <c r="S393" s="16"/>
    </row>
    <row r="394">
      <c r="B394" s="16"/>
      <c r="C394" s="16"/>
      <c r="D394" s="16"/>
      <c r="E394" s="16"/>
      <c r="F394" s="16"/>
      <c r="G394" s="16"/>
      <c r="H394" s="16"/>
      <c r="I394" s="16"/>
      <c r="J394" s="16"/>
      <c r="K394" s="16"/>
      <c r="L394" s="16"/>
      <c r="M394" s="16"/>
      <c r="N394" s="16"/>
      <c r="Q394" s="19"/>
      <c r="R394" s="16"/>
      <c r="S394" s="16"/>
    </row>
    <row r="395">
      <c r="B395" s="16"/>
      <c r="C395" s="16"/>
      <c r="D395" s="16"/>
      <c r="E395" s="16"/>
      <c r="F395" s="16"/>
      <c r="G395" s="16"/>
      <c r="H395" s="16"/>
      <c r="I395" s="16"/>
      <c r="J395" s="16"/>
      <c r="K395" s="16"/>
      <c r="L395" s="16"/>
      <c r="M395" s="16"/>
      <c r="N395" s="16"/>
      <c r="Q395" s="19"/>
      <c r="R395" s="16"/>
      <c r="S395" s="16"/>
    </row>
    <row r="396">
      <c r="B396" s="16"/>
      <c r="C396" s="16"/>
      <c r="D396" s="16"/>
      <c r="E396" s="16"/>
      <c r="F396" s="16"/>
      <c r="G396" s="16"/>
      <c r="H396" s="16"/>
      <c r="I396" s="16"/>
      <c r="J396" s="16"/>
      <c r="K396" s="16"/>
      <c r="L396" s="16"/>
      <c r="M396" s="16"/>
      <c r="N396" s="16"/>
      <c r="Q396" s="19"/>
      <c r="R396" s="16"/>
      <c r="S396" s="16"/>
    </row>
    <row r="397">
      <c r="B397" s="16"/>
      <c r="C397" s="16"/>
      <c r="D397" s="16"/>
      <c r="E397" s="16"/>
      <c r="F397" s="16"/>
      <c r="G397" s="16"/>
      <c r="H397" s="16"/>
      <c r="I397" s="16"/>
      <c r="J397" s="16"/>
      <c r="K397" s="16"/>
      <c r="L397" s="16"/>
      <c r="M397" s="16"/>
      <c r="N397" s="16"/>
      <c r="Q397" s="19"/>
      <c r="R397" s="16"/>
      <c r="S397" s="16"/>
    </row>
    <row r="398">
      <c r="B398" s="16"/>
      <c r="C398" s="16"/>
      <c r="D398" s="16"/>
      <c r="E398" s="16"/>
      <c r="F398" s="16"/>
      <c r="G398" s="16"/>
      <c r="H398" s="16"/>
      <c r="I398" s="16"/>
      <c r="J398" s="16"/>
      <c r="K398" s="16"/>
      <c r="L398" s="16"/>
      <c r="M398" s="16"/>
      <c r="N398" s="16"/>
      <c r="Q398" s="19"/>
      <c r="R398" s="16"/>
      <c r="S398" s="16"/>
    </row>
    <row r="399">
      <c r="B399" s="16"/>
      <c r="C399" s="16"/>
      <c r="D399" s="16"/>
      <c r="E399" s="16"/>
      <c r="F399" s="16"/>
      <c r="G399" s="16"/>
      <c r="H399" s="16"/>
      <c r="I399" s="16"/>
      <c r="J399" s="16"/>
      <c r="K399" s="16"/>
      <c r="L399" s="16"/>
      <c r="M399" s="16"/>
      <c r="N399" s="16"/>
      <c r="Q399" s="19"/>
      <c r="R399" s="16"/>
      <c r="S399" s="16"/>
    </row>
    <row r="400">
      <c r="B400" s="16"/>
      <c r="C400" s="16"/>
      <c r="D400" s="16"/>
      <c r="E400" s="16"/>
      <c r="F400" s="16"/>
      <c r="G400" s="16"/>
      <c r="H400" s="16"/>
      <c r="I400" s="16"/>
      <c r="J400" s="16"/>
      <c r="K400" s="16"/>
      <c r="L400" s="16"/>
      <c r="M400" s="16"/>
      <c r="N400" s="16"/>
      <c r="Q400" s="19"/>
      <c r="R400" s="16"/>
      <c r="S400" s="16"/>
    </row>
    <row r="401">
      <c r="B401" s="16"/>
      <c r="C401" s="16"/>
      <c r="D401" s="16"/>
      <c r="E401" s="16"/>
      <c r="F401" s="16"/>
      <c r="G401" s="16"/>
      <c r="H401" s="16"/>
      <c r="I401" s="16"/>
      <c r="J401" s="16"/>
      <c r="K401" s="16"/>
      <c r="L401" s="16"/>
      <c r="M401" s="16"/>
      <c r="N401" s="16"/>
      <c r="Q401" s="19"/>
      <c r="R401" s="16"/>
      <c r="S401" s="16"/>
    </row>
    <row r="402">
      <c r="B402" s="16"/>
      <c r="C402" s="16"/>
      <c r="D402" s="16"/>
      <c r="E402" s="16"/>
      <c r="F402" s="16"/>
      <c r="G402" s="16"/>
      <c r="H402" s="16"/>
      <c r="I402" s="16"/>
      <c r="J402" s="16"/>
      <c r="K402" s="16"/>
      <c r="L402" s="16"/>
      <c r="M402" s="16"/>
      <c r="N402" s="16"/>
      <c r="Q402" s="19"/>
      <c r="R402" s="16"/>
      <c r="S402" s="16"/>
    </row>
    <row r="403">
      <c r="B403" s="16"/>
      <c r="C403" s="16"/>
      <c r="D403" s="16"/>
      <c r="E403" s="16"/>
      <c r="F403" s="16"/>
      <c r="G403" s="16"/>
      <c r="H403" s="16"/>
      <c r="I403" s="16"/>
      <c r="J403" s="16"/>
      <c r="K403" s="16"/>
      <c r="L403" s="16"/>
      <c r="M403" s="16"/>
      <c r="N403" s="16"/>
      <c r="Q403" s="19"/>
      <c r="R403" s="16"/>
      <c r="S403" s="16"/>
    </row>
    <row r="404">
      <c r="B404" s="16"/>
      <c r="C404" s="16"/>
      <c r="D404" s="16"/>
      <c r="E404" s="16"/>
      <c r="F404" s="16"/>
      <c r="G404" s="16"/>
      <c r="H404" s="16"/>
      <c r="I404" s="16"/>
      <c r="J404" s="16"/>
      <c r="K404" s="16"/>
      <c r="L404" s="16"/>
      <c r="M404" s="16"/>
      <c r="N404" s="16"/>
      <c r="Q404" s="19"/>
      <c r="R404" s="16"/>
      <c r="S404" s="16"/>
    </row>
    <row r="405">
      <c r="B405" s="16"/>
      <c r="C405" s="16"/>
      <c r="D405" s="16"/>
      <c r="E405" s="16"/>
      <c r="F405" s="16"/>
      <c r="G405" s="16"/>
      <c r="H405" s="16"/>
      <c r="I405" s="16"/>
      <c r="J405" s="16"/>
      <c r="K405" s="16"/>
      <c r="L405" s="16"/>
      <c r="M405" s="16"/>
      <c r="N405" s="16"/>
      <c r="Q405" s="19"/>
      <c r="R405" s="16"/>
      <c r="S405" s="16"/>
    </row>
    <row r="406">
      <c r="B406" s="16"/>
      <c r="C406" s="16"/>
      <c r="D406" s="16"/>
      <c r="E406" s="16"/>
      <c r="F406" s="16"/>
      <c r="G406" s="16"/>
      <c r="H406" s="16"/>
      <c r="I406" s="16"/>
      <c r="J406" s="16"/>
      <c r="K406" s="16"/>
      <c r="L406" s="16"/>
      <c r="M406" s="16"/>
      <c r="N406" s="16"/>
      <c r="Q406" s="19"/>
      <c r="R406" s="16"/>
      <c r="S406" s="16"/>
    </row>
    <row r="407">
      <c r="B407" s="16"/>
      <c r="C407" s="16"/>
      <c r="D407" s="16"/>
      <c r="E407" s="16"/>
      <c r="F407" s="16"/>
      <c r="G407" s="16"/>
      <c r="H407" s="16"/>
      <c r="I407" s="16"/>
      <c r="J407" s="16"/>
      <c r="K407" s="16"/>
      <c r="L407" s="16"/>
      <c r="M407" s="16"/>
      <c r="N407" s="16"/>
      <c r="Q407" s="19"/>
      <c r="R407" s="16"/>
      <c r="S407" s="16"/>
    </row>
    <row r="408">
      <c r="B408" s="16"/>
      <c r="C408" s="16"/>
      <c r="D408" s="16"/>
      <c r="E408" s="16"/>
      <c r="F408" s="16"/>
      <c r="G408" s="16"/>
      <c r="H408" s="16"/>
      <c r="I408" s="16"/>
      <c r="J408" s="16"/>
      <c r="K408" s="16"/>
      <c r="L408" s="16"/>
      <c r="M408" s="16"/>
      <c r="N408" s="16"/>
      <c r="Q408" s="19"/>
      <c r="R408" s="16"/>
      <c r="S408" s="16"/>
    </row>
    <row r="409">
      <c r="B409" s="16"/>
      <c r="C409" s="16"/>
      <c r="D409" s="16"/>
      <c r="E409" s="16"/>
      <c r="F409" s="16"/>
      <c r="G409" s="16"/>
      <c r="H409" s="16"/>
      <c r="I409" s="16"/>
      <c r="J409" s="16"/>
      <c r="K409" s="16"/>
      <c r="L409" s="16"/>
      <c r="M409" s="16"/>
      <c r="N409" s="16"/>
      <c r="Q409" s="19"/>
      <c r="R409" s="16"/>
      <c r="S409" s="16"/>
    </row>
    <row r="410">
      <c r="B410" s="16"/>
      <c r="C410" s="16"/>
      <c r="D410" s="16"/>
      <c r="E410" s="16"/>
      <c r="F410" s="16"/>
      <c r="G410" s="16"/>
      <c r="H410" s="16"/>
      <c r="I410" s="16"/>
      <c r="J410" s="16"/>
      <c r="K410" s="16"/>
      <c r="L410" s="16"/>
      <c r="M410" s="16"/>
      <c r="N410" s="16"/>
      <c r="Q410" s="19"/>
      <c r="R410" s="16"/>
      <c r="S410" s="16"/>
    </row>
    <row r="411">
      <c r="B411" s="16"/>
      <c r="C411" s="16"/>
      <c r="D411" s="16"/>
      <c r="E411" s="16"/>
      <c r="F411" s="16"/>
      <c r="G411" s="16"/>
      <c r="H411" s="16"/>
      <c r="I411" s="16"/>
      <c r="J411" s="16"/>
      <c r="K411" s="16"/>
      <c r="L411" s="16"/>
      <c r="M411" s="16"/>
      <c r="N411" s="16"/>
      <c r="Q411" s="19"/>
      <c r="R411" s="16"/>
      <c r="S411" s="16"/>
    </row>
    <row r="412">
      <c r="B412" s="16"/>
      <c r="C412" s="16"/>
      <c r="D412" s="16"/>
      <c r="E412" s="16"/>
      <c r="F412" s="16"/>
      <c r="G412" s="16"/>
      <c r="H412" s="16"/>
      <c r="I412" s="16"/>
      <c r="J412" s="16"/>
      <c r="K412" s="16"/>
      <c r="L412" s="16"/>
      <c r="M412" s="16"/>
      <c r="N412" s="16"/>
      <c r="Q412" s="19"/>
      <c r="R412" s="16"/>
      <c r="S412" s="16"/>
    </row>
    <row r="413">
      <c r="B413" s="16"/>
      <c r="C413" s="16"/>
      <c r="D413" s="16"/>
      <c r="E413" s="16"/>
      <c r="F413" s="16"/>
      <c r="G413" s="16"/>
      <c r="H413" s="16"/>
      <c r="I413" s="16"/>
      <c r="J413" s="16"/>
      <c r="K413" s="16"/>
      <c r="L413" s="16"/>
      <c r="M413" s="16"/>
      <c r="N413" s="16"/>
      <c r="Q413" s="19"/>
      <c r="R413" s="16"/>
      <c r="S413" s="16"/>
    </row>
    <row r="414">
      <c r="B414" s="16"/>
      <c r="C414" s="16"/>
      <c r="D414" s="16"/>
      <c r="E414" s="16"/>
      <c r="F414" s="16"/>
      <c r="G414" s="16"/>
      <c r="H414" s="16"/>
      <c r="I414" s="16"/>
      <c r="J414" s="16"/>
      <c r="K414" s="16"/>
      <c r="L414" s="16"/>
      <c r="M414" s="16"/>
      <c r="N414" s="16"/>
      <c r="Q414" s="19"/>
      <c r="R414" s="16"/>
      <c r="S414" s="16"/>
    </row>
    <row r="415">
      <c r="B415" s="16"/>
      <c r="C415" s="16"/>
      <c r="D415" s="16"/>
      <c r="E415" s="16"/>
      <c r="F415" s="16"/>
      <c r="G415" s="16"/>
      <c r="H415" s="16"/>
      <c r="I415" s="16"/>
      <c r="J415" s="16"/>
      <c r="K415" s="16"/>
      <c r="L415" s="16"/>
      <c r="M415" s="16"/>
      <c r="N415" s="16"/>
      <c r="Q415" s="19"/>
      <c r="R415" s="16"/>
      <c r="S415" s="16"/>
    </row>
    <row r="416">
      <c r="B416" s="16"/>
      <c r="C416" s="16"/>
      <c r="D416" s="16"/>
      <c r="E416" s="16"/>
      <c r="F416" s="16"/>
      <c r="G416" s="16"/>
      <c r="H416" s="16"/>
      <c r="I416" s="16"/>
      <c r="J416" s="16"/>
      <c r="K416" s="16"/>
      <c r="L416" s="16"/>
      <c r="M416" s="16"/>
      <c r="N416" s="16"/>
      <c r="Q416" s="19"/>
      <c r="R416" s="16"/>
      <c r="S416" s="16"/>
    </row>
    <row r="417">
      <c r="B417" s="16"/>
      <c r="C417" s="16"/>
      <c r="D417" s="16"/>
      <c r="E417" s="16"/>
      <c r="F417" s="16"/>
      <c r="G417" s="16"/>
      <c r="H417" s="16"/>
      <c r="I417" s="16"/>
      <c r="J417" s="16"/>
      <c r="K417" s="16"/>
      <c r="L417" s="16"/>
      <c r="M417" s="16"/>
      <c r="N417" s="16"/>
      <c r="Q417" s="19"/>
      <c r="R417" s="16"/>
      <c r="S417" s="16"/>
    </row>
    <row r="418">
      <c r="B418" s="16"/>
      <c r="C418" s="16"/>
      <c r="D418" s="16"/>
      <c r="E418" s="16"/>
      <c r="F418" s="16"/>
      <c r="G418" s="16"/>
      <c r="H418" s="16"/>
      <c r="I418" s="16"/>
      <c r="J418" s="16"/>
      <c r="K418" s="16"/>
      <c r="L418" s="16"/>
      <c r="M418" s="16"/>
      <c r="N418" s="16"/>
      <c r="Q418" s="19"/>
      <c r="R418" s="16"/>
      <c r="S418" s="16"/>
    </row>
    <row r="419">
      <c r="B419" s="16"/>
      <c r="C419" s="16"/>
      <c r="D419" s="16"/>
      <c r="E419" s="16"/>
      <c r="F419" s="16"/>
      <c r="G419" s="16"/>
      <c r="H419" s="16"/>
      <c r="I419" s="16"/>
      <c r="J419" s="16"/>
      <c r="K419" s="16"/>
      <c r="L419" s="16"/>
      <c r="M419" s="16"/>
      <c r="N419" s="16"/>
      <c r="Q419" s="19"/>
      <c r="R419" s="16"/>
      <c r="S419" s="16"/>
    </row>
    <row r="420">
      <c r="B420" s="16"/>
      <c r="C420" s="16"/>
      <c r="D420" s="16"/>
      <c r="E420" s="16"/>
      <c r="F420" s="16"/>
      <c r="G420" s="16"/>
      <c r="H420" s="16"/>
      <c r="I420" s="16"/>
      <c r="J420" s="16"/>
      <c r="K420" s="16"/>
      <c r="L420" s="16"/>
      <c r="M420" s="16"/>
      <c r="N420" s="16"/>
      <c r="Q420" s="19"/>
      <c r="R420" s="16"/>
      <c r="S420" s="16"/>
    </row>
    <row r="421">
      <c r="B421" s="16"/>
      <c r="C421" s="16"/>
      <c r="D421" s="16"/>
      <c r="E421" s="16"/>
      <c r="F421" s="16"/>
      <c r="G421" s="16"/>
      <c r="H421" s="16"/>
      <c r="I421" s="16"/>
      <c r="J421" s="16"/>
      <c r="K421" s="16"/>
      <c r="L421" s="16"/>
      <c r="M421" s="16"/>
      <c r="N421" s="16"/>
      <c r="Q421" s="19"/>
      <c r="R421" s="16"/>
      <c r="S421" s="16"/>
    </row>
    <row r="422">
      <c r="B422" s="16"/>
      <c r="C422" s="16"/>
      <c r="D422" s="16"/>
      <c r="E422" s="16"/>
      <c r="F422" s="16"/>
      <c r="G422" s="16"/>
      <c r="H422" s="16"/>
      <c r="I422" s="16"/>
      <c r="J422" s="16"/>
      <c r="K422" s="16"/>
      <c r="L422" s="16"/>
      <c r="M422" s="16"/>
      <c r="N422" s="16"/>
      <c r="Q422" s="19"/>
      <c r="R422" s="16"/>
      <c r="S422" s="16"/>
    </row>
    <row r="423">
      <c r="B423" s="16"/>
      <c r="C423" s="16"/>
      <c r="D423" s="16"/>
      <c r="E423" s="16"/>
      <c r="F423" s="16"/>
      <c r="G423" s="16"/>
      <c r="H423" s="16"/>
      <c r="I423" s="16"/>
      <c r="J423" s="16"/>
      <c r="K423" s="16"/>
      <c r="L423" s="16"/>
      <c r="M423" s="16"/>
      <c r="N423" s="16"/>
      <c r="Q423" s="19"/>
      <c r="R423" s="16"/>
      <c r="S423" s="16"/>
    </row>
    <row r="424">
      <c r="B424" s="16"/>
      <c r="C424" s="16"/>
      <c r="D424" s="16"/>
      <c r="E424" s="16"/>
      <c r="F424" s="16"/>
      <c r="G424" s="16"/>
      <c r="H424" s="16"/>
      <c r="I424" s="16"/>
      <c r="J424" s="16"/>
      <c r="K424" s="16"/>
      <c r="L424" s="16"/>
      <c r="M424" s="16"/>
      <c r="N424" s="16"/>
      <c r="Q424" s="19"/>
      <c r="R424" s="16"/>
      <c r="S424" s="16"/>
    </row>
    <row r="425">
      <c r="B425" s="16"/>
      <c r="C425" s="16"/>
      <c r="D425" s="16"/>
      <c r="E425" s="16"/>
      <c r="F425" s="16"/>
      <c r="G425" s="16"/>
      <c r="H425" s="16"/>
      <c r="I425" s="16"/>
      <c r="J425" s="16"/>
      <c r="K425" s="16"/>
      <c r="L425" s="16"/>
      <c r="M425" s="16"/>
      <c r="N425" s="16"/>
      <c r="Q425" s="19"/>
      <c r="R425" s="16"/>
      <c r="S425" s="16"/>
    </row>
    <row r="426">
      <c r="B426" s="16"/>
      <c r="C426" s="16"/>
      <c r="D426" s="16"/>
      <c r="E426" s="16"/>
      <c r="F426" s="16"/>
      <c r="G426" s="16"/>
      <c r="H426" s="16"/>
      <c r="I426" s="16"/>
      <c r="J426" s="16"/>
      <c r="K426" s="16"/>
      <c r="L426" s="16"/>
      <c r="M426" s="16"/>
      <c r="N426" s="16"/>
      <c r="Q426" s="19"/>
      <c r="R426" s="16"/>
      <c r="S426" s="16"/>
    </row>
    <row r="427">
      <c r="B427" s="16"/>
      <c r="C427" s="16"/>
      <c r="D427" s="16"/>
      <c r="E427" s="16"/>
      <c r="F427" s="16"/>
      <c r="G427" s="16"/>
      <c r="H427" s="16"/>
      <c r="I427" s="16"/>
      <c r="J427" s="16"/>
      <c r="K427" s="16"/>
      <c r="L427" s="16"/>
      <c r="M427" s="16"/>
      <c r="N427" s="16"/>
      <c r="Q427" s="19"/>
      <c r="R427" s="16"/>
      <c r="S427" s="16"/>
    </row>
    <row r="428">
      <c r="B428" s="16"/>
      <c r="C428" s="16"/>
      <c r="D428" s="16"/>
      <c r="E428" s="16"/>
      <c r="F428" s="16"/>
      <c r="G428" s="16"/>
      <c r="H428" s="16"/>
      <c r="I428" s="16"/>
      <c r="J428" s="16"/>
      <c r="K428" s="16"/>
      <c r="L428" s="16"/>
      <c r="M428" s="16"/>
      <c r="N428" s="16"/>
      <c r="Q428" s="19"/>
      <c r="R428" s="16"/>
      <c r="S428" s="16"/>
    </row>
    <row r="429">
      <c r="B429" s="16"/>
      <c r="C429" s="16"/>
      <c r="D429" s="16"/>
      <c r="E429" s="16"/>
      <c r="F429" s="16"/>
      <c r="G429" s="16"/>
      <c r="H429" s="16"/>
      <c r="I429" s="16"/>
      <c r="J429" s="16"/>
      <c r="K429" s="16"/>
      <c r="L429" s="16"/>
      <c r="M429" s="16"/>
      <c r="N429" s="16"/>
      <c r="Q429" s="19"/>
      <c r="R429" s="16"/>
      <c r="S429" s="16"/>
    </row>
    <row r="430">
      <c r="B430" s="16"/>
      <c r="C430" s="16"/>
      <c r="D430" s="16"/>
      <c r="E430" s="16"/>
      <c r="F430" s="16"/>
      <c r="G430" s="16"/>
      <c r="H430" s="16"/>
      <c r="I430" s="16"/>
      <c r="J430" s="16"/>
      <c r="K430" s="16"/>
      <c r="L430" s="16"/>
      <c r="M430" s="16"/>
      <c r="N430" s="16"/>
      <c r="Q430" s="19"/>
      <c r="R430" s="16"/>
      <c r="S430" s="16"/>
    </row>
    <row r="431">
      <c r="B431" s="16"/>
      <c r="C431" s="16"/>
      <c r="D431" s="16"/>
      <c r="E431" s="16"/>
      <c r="F431" s="16"/>
      <c r="G431" s="16"/>
      <c r="H431" s="16"/>
      <c r="I431" s="16"/>
      <c r="J431" s="16"/>
      <c r="K431" s="16"/>
      <c r="L431" s="16"/>
      <c r="M431" s="16"/>
      <c r="N431" s="16"/>
      <c r="Q431" s="19"/>
      <c r="R431" s="16"/>
      <c r="S431" s="16"/>
    </row>
    <row r="432">
      <c r="B432" s="16"/>
      <c r="C432" s="16"/>
      <c r="D432" s="16"/>
      <c r="E432" s="16"/>
      <c r="F432" s="16"/>
      <c r="G432" s="16"/>
      <c r="H432" s="16"/>
      <c r="I432" s="16"/>
      <c r="J432" s="16"/>
      <c r="K432" s="16"/>
      <c r="L432" s="16"/>
      <c r="M432" s="16"/>
      <c r="N432" s="16"/>
      <c r="Q432" s="19"/>
      <c r="R432" s="16"/>
      <c r="S432" s="16"/>
    </row>
    <row r="433">
      <c r="B433" s="16"/>
      <c r="C433" s="16"/>
      <c r="D433" s="16"/>
      <c r="E433" s="16"/>
      <c r="F433" s="16"/>
      <c r="G433" s="16"/>
      <c r="H433" s="16"/>
      <c r="I433" s="16"/>
      <c r="J433" s="16"/>
      <c r="K433" s="16"/>
      <c r="L433" s="16"/>
      <c r="M433" s="16"/>
      <c r="N433" s="16"/>
      <c r="Q433" s="19"/>
      <c r="R433" s="16"/>
      <c r="S433" s="16"/>
    </row>
    <row r="434">
      <c r="B434" s="16"/>
      <c r="C434" s="16"/>
      <c r="D434" s="16"/>
      <c r="E434" s="16"/>
      <c r="F434" s="16"/>
      <c r="G434" s="16"/>
      <c r="H434" s="16"/>
      <c r="I434" s="16"/>
      <c r="J434" s="16"/>
      <c r="K434" s="16"/>
      <c r="L434" s="16"/>
      <c r="M434" s="16"/>
      <c r="N434" s="16"/>
      <c r="Q434" s="19"/>
      <c r="R434" s="16"/>
      <c r="S434" s="16"/>
    </row>
    <row r="435">
      <c r="B435" s="16"/>
      <c r="C435" s="16"/>
      <c r="D435" s="16"/>
      <c r="E435" s="16"/>
      <c r="F435" s="16"/>
      <c r="G435" s="16"/>
      <c r="H435" s="16"/>
      <c r="I435" s="16"/>
      <c r="J435" s="16"/>
      <c r="K435" s="16"/>
      <c r="L435" s="16"/>
      <c r="M435" s="16"/>
      <c r="N435" s="16"/>
      <c r="Q435" s="19"/>
      <c r="R435" s="16"/>
      <c r="S435" s="16"/>
    </row>
    <row r="436">
      <c r="B436" s="16"/>
      <c r="C436" s="16"/>
      <c r="D436" s="16"/>
      <c r="E436" s="16"/>
      <c r="F436" s="16"/>
      <c r="G436" s="16"/>
      <c r="H436" s="16"/>
      <c r="I436" s="16"/>
      <c r="J436" s="16"/>
      <c r="K436" s="16"/>
      <c r="L436" s="16"/>
      <c r="M436" s="16"/>
      <c r="N436" s="16"/>
      <c r="Q436" s="19"/>
      <c r="R436" s="16"/>
      <c r="S436" s="16"/>
    </row>
    <row r="437">
      <c r="B437" s="16"/>
      <c r="C437" s="16"/>
      <c r="D437" s="16"/>
      <c r="E437" s="16"/>
      <c r="F437" s="16"/>
      <c r="G437" s="16"/>
      <c r="H437" s="16"/>
      <c r="I437" s="16"/>
      <c r="J437" s="16"/>
      <c r="K437" s="16"/>
      <c r="L437" s="16"/>
      <c r="M437" s="16"/>
      <c r="N437" s="16"/>
      <c r="Q437" s="19"/>
      <c r="R437" s="16"/>
      <c r="S437" s="16"/>
    </row>
    <row r="438">
      <c r="B438" s="16"/>
      <c r="C438" s="16"/>
      <c r="D438" s="16"/>
      <c r="E438" s="16"/>
      <c r="F438" s="16"/>
      <c r="G438" s="16"/>
      <c r="H438" s="16"/>
      <c r="I438" s="16"/>
      <c r="J438" s="16"/>
      <c r="K438" s="16"/>
      <c r="L438" s="16"/>
      <c r="M438" s="16"/>
      <c r="N438" s="16"/>
      <c r="Q438" s="19"/>
      <c r="R438" s="16"/>
      <c r="S438" s="16"/>
    </row>
    <row r="439">
      <c r="B439" s="16"/>
      <c r="C439" s="16"/>
      <c r="D439" s="16"/>
      <c r="E439" s="16"/>
      <c r="F439" s="16"/>
      <c r="G439" s="16"/>
      <c r="H439" s="16"/>
      <c r="I439" s="16"/>
      <c r="J439" s="16"/>
      <c r="K439" s="16"/>
      <c r="L439" s="16"/>
      <c r="M439" s="16"/>
      <c r="N439" s="16"/>
      <c r="Q439" s="19"/>
      <c r="R439" s="16"/>
      <c r="S439" s="16"/>
    </row>
    <row r="440">
      <c r="B440" s="16"/>
      <c r="C440" s="16"/>
      <c r="D440" s="16"/>
      <c r="E440" s="16"/>
      <c r="F440" s="16"/>
      <c r="G440" s="16"/>
      <c r="H440" s="16"/>
      <c r="I440" s="16"/>
      <c r="J440" s="16"/>
      <c r="K440" s="16"/>
      <c r="L440" s="16"/>
      <c r="M440" s="16"/>
      <c r="N440" s="16"/>
      <c r="Q440" s="19"/>
      <c r="R440" s="16"/>
      <c r="S440" s="16"/>
    </row>
    <row r="441">
      <c r="B441" s="16"/>
      <c r="C441" s="16"/>
      <c r="D441" s="16"/>
      <c r="E441" s="16"/>
      <c r="F441" s="16"/>
      <c r="G441" s="16"/>
      <c r="H441" s="16"/>
      <c r="I441" s="16"/>
      <c r="J441" s="16"/>
      <c r="K441" s="16"/>
      <c r="L441" s="16"/>
      <c r="M441" s="16"/>
      <c r="N441" s="16"/>
      <c r="Q441" s="19"/>
      <c r="R441" s="16"/>
      <c r="S441" s="16"/>
    </row>
    <row r="442">
      <c r="B442" s="16"/>
      <c r="C442" s="16"/>
      <c r="D442" s="16"/>
      <c r="E442" s="16"/>
      <c r="F442" s="16"/>
      <c r="G442" s="16"/>
      <c r="H442" s="16"/>
      <c r="I442" s="16"/>
      <c r="J442" s="16"/>
      <c r="K442" s="16"/>
      <c r="L442" s="16"/>
      <c r="M442" s="16"/>
      <c r="N442" s="16"/>
      <c r="Q442" s="19"/>
      <c r="R442" s="16"/>
      <c r="S442" s="16"/>
    </row>
    <row r="443">
      <c r="B443" s="16"/>
      <c r="C443" s="16"/>
      <c r="D443" s="16"/>
      <c r="E443" s="16"/>
      <c r="F443" s="16"/>
      <c r="G443" s="16"/>
      <c r="H443" s="16"/>
      <c r="I443" s="16"/>
      <c r="J443" s="16"/>
      <c r="K443" s="16"/>
      <c r="L443" s="16"/>
      <c r="M443" s="16"/>
      <c r="N443" s="16"/>
      <c r="Q443" s="19"/>
      <c r="R443" s="16"/>
      <c r="S443" s="16"/>
    </row>
    <row r="444">
      <c r="B444" s="16"/>
      <c r="C444" s="16"/>
      <c r="D444" s="16"/>
      <c r="E444" s="16"/>
      <c r="F444" s="16"/>
      <c r="G444" s="16"/>
      <c r="H444" s="16"/>
      <c r="I444" s="16"/>
      <c r="J444" s="16"/>
      <c r="K444" s="16"/>
      <c r="L444" s="16"/>
      <c r="M444" s="16"/>
      <c r="N444" s="16"/>
      <c r="Q444" s="19"/>
      <c r="R444" s="16"/>
      <c r="S444" s="16"/>
    </row>
    <row r="445">
      <c r="B445" s="16"/>
      <c r="C445" s="16"/>
      <c r="D445" s="16"/>
      <c r="E445" s="16"/>
      <c r="F445" s="16"/>
      <c r="G445" s="16"/>
      <c r="H445" s="16"/>
      <c r="I445" s="16"/>
      <c r="J445" s="16"/>
      <c r="K445" s="16"/>
      <c r="L445" s="16"/>
      <c r="M445" s="16"/>
      <c r="N445" s="16"/>
      <c r="Q445" s="19"/>
      <c r="R445" s="16"/>
      <c r="S445" s="16"/>
    </row>
    <row r="446">
      <c r="B446" s="16"/>
      <c r="C446" s="16"/>
      <c r="D446" s="16"/>
      <c r="E446" s="16"/>
      <c r="F446" s="16"/>
      <c r="G446" s="16"/>
      <c r="H446" s="16"/>
      <c r="I446" s="16"/>
      <c r="J446" s="16"/>
      <c r="K446" s="16"/>
      <c r="L446" s="16"/>
      <c r="M446" s="16"/>
      <c r="N446" s="16"/>
      <c r="Q446" s="19"/>
      <c r="R446" s="16"/>
      <c r="S446" s="16"/>
    </row>
    <row r="447">
      <c r="B447" s="16"/>
      <c r="C447" s="16"/>
      <c r="D447" s="16"/>
      <c r="E447" s="16"/>
      <c r="F447" s="16"/>
      <c r="G447" s="16"/>
      <c r="H447" s="16"/>
      <c r="I447" s="16"/>
      <c r="J447" s="16"/>
      <c r="K447" s="16"/>
      <c r="L447" s="16"/>
      <c r="M447" s="16"/>
      <c r="N447" s="16"/>
      <c r="Q447" s="19"/>
      <c r="R447" s="16"/>
      <c r="S447" s="16"/>
    </row>
    <row r="448">
      <c r="B448" s="16"/>
      <c r="C448" s="16"/>
      <c r="D448" s="16"/>
      <c r="E448" s="16"/>
      <c r="F448" s="16"/>
      <c r="G448" s="16"/>
      <c r="H448" s="16"/>
      <c r="I448" s="16"/>
      <c r="J448" s="16"/>
      <c r="K448" s="16"/>
      <c r="L448" s="16"/>
      <c r="M448" s="16"/>
      <c r="N448" s="16"/>
      <c r="Q448" s="19"/>
      <c r="R448" s="16"/>
      <c r="S448" s="16"/>
    </row>
    <row r="449">
      <c r="B449" s="16"/>
      <c r="C449" s="16"/>
      <c r="D449" s="16"/>
      <c r="E449" s="16"/>
      <c r="F449" s="16"/>
      <c r="G449" s="16"/>
      <c r="H449" s="16"/>
      <c r="I449" s="16"/>
      <c r="J449" s="16"/>
      <c r="K449" s="16"/>
      <c r="L449" s="16"/>
      <c r="M449" s="16"/>
      <c r="N449" s="16"/>
      <c r="Q449" s="19"/>
      <c r="R449" s="16"/>
      <c r="S449" s="16"/>
    </row>
    <row r="450">
      <c r="B450" s="16"/>
      <c r="C450" s="16"/>
      <c r="D450" s="16"/>
      <c r="E450" s="16"/>
      <c r="F450" s="16"/>
      <c r="G450" s="16"/>
      <c r="H450" s="16"/>
      <c r="I450" s="16"/>
      <c r="J450" s="16"/>
      <c r="K450" s="16"/>
      <c r="L450" s="16"/>
      <c r="M450" s="16"/>
      <c r="N450" s="16"/>
      <c r="Q450" s="19"/>
      <c r="R450" s="16"/>
      <c r="S450" s="16"/>
    </row>
    <row r="451">
      <c r="B451" s="16"/>
      <c r="C451" s="16"/>
      <c r="D451" s="16"/>
      <c r="E451" s="16"/>
      <c r="F451" s="16"/>
      <c r="G451" s="16"/>
      <c r="H451" s="16"/>
      <c r="I451" s="16"/>
      <c r="J451" s="16"/>
      <c r="K451" s="16"/>
      <c r="L451" s="16"/>
      <c r="M451" s="16"/>
      <c r="N451" s="16"/>
      <c r="Q451" s="19"/>
      <c r="R451" s="16"/>
      <c r="S451" s="16"/>
    </row>
    <row r="452">
      <c r="B452" s="16"/>
      <c r="C452" s="16"/>
      <c r="D452" s="16"/>
      <c r="E452" s="16"/>
      <c r="F452" s="16"/>
      <c r="G452" s="16"/>
      <c r="H452" s="16"/>
      <c r="I452" s="16"/>
      <c r="J452" s="16"/>
      <c r="K452" s="16"/>
      <c r="L452" s="16"/>
      <c r="M452" s="16"/>
      <c r="N452" s="16"/>
      <c r="Q452" s="19"/>
      <c r="R452" s="16"/>
      <c r="S452" s="16"/>
    </row>
    <row r="453">
      <c r="B453" s="16"/>
      <c r="C453" s="16"/>
      <c r="D453" s="16"/>
      <c r="E453" s="16"/>
      <c r="F453" s="16"/>
      <c r="G453" s="16"/>
      <c r="H453" s="16"/>
      <c r="I453" s="16"/>
      <c r="J453" s="16"/>
      <c r="K453" s="16"/>
      <c r="L453" s="16"/>
      <c r="M453" s="16"/>
      <c r="N453" s="16"/>
      <c r="Q453" s="19"/>
      <c r="R453" s="16"/>
      <c r="S453" s="16"/>
    </row>
    <row r="454">
      <c r="B454" s="16"/>
      <c r="C454" s="16"/>
      <c r="D454" s="16"/>
      <c r="E454" s="16"/>
      <c r="F454" s="16"/>
      <c r="G454" s="16"/>
      <c r="H454" s="16"/>
      <c r="I454" s="16"/>
      <c r="J454" s="16"/>
      <c r="K454" s="16"/>
      <c r="L454" s="16"/>
      <c r="M454" s="16"/>
      <c r="N454" s="16"/>
      <c r="Q454" s="19"/>
      <c r="R454" s="16"/>
      <c r="S454" s="16"/>
    </row>
    <row r="455">
      <c r="B455" s="16"/>
      <c r="C455" s="16"/>
      <c r="D455" s="16"/>
      <c r="E455" s="16"/>
      <c r="F455" s="16"/>
      <c r="G455" s="16"/>
      <c r="H455" s="16"/>
      <c r="I455" s="16"/>
      <c r="J455" s="16"/>
      <c r="K455" s="16"/>
      <c r="L455" s="16"/>
      <c r="M455" s="16"/>
      <c r="N455" s="16"/>
      <c r="Q455" s="19"/>
      <c r="R455" s="16"/>
      <c r="S455" s="16"/>
    </row>
    <row r="456">
      <c r="B456" s="16"/>
      <c r="C456" s="16"/>
      <c r="D456" s="16"/>
      <c r="E456" s="16"/>
      <c r="F456" s="16"/>
      <c r="G456" s="16"/>
      <c r="H456" s="16"/>
      <c r="I456" s="16"/>
      <c r="J456" s="16"/>
      <c r="K456" s="16"/>
      <c r="L456" s="16"/>
      <c r="M456" s="16"/>
      <c r="N456" s="16"/>
      <c r="Q456" s="19"/>
      <c r="R456" s="16"/>
      <c r="S456" s="16"/>
    </row>
    <row r="457">
      <c r="B457" s="16"/>
      <c r="C457" s="16"/>
      <c r="D457" s="16"/>
      <c r="E457" s="16"/>
      <c r="F457" s="16"/>
      <c r="G457" s="16"/>
      <c r="H457" s="16"/>
      <c r="I457" s="16"/>
      <c r="J457" s="16"/>
      <c r="K457" s="16"/>
      <c r="L457" s="16"/>
      <c r="M457" s="16"/>
      <c r="N457" s="16"/>
      <c r="Q457" s="19"/>
      <c r="R457" s="16"/>
      <c r="S457" s="16"/>
    </row>
    <row r="458">
      <c r="B458" s="16"/>
      <c r="C458" s="16"/>
      <c r="D458" s="16"/>
      <c r="E458" s="16"/>
      <c r="F458" s="16"/>
      <c r="G458" s="16"/>
      <c r="H458" s="16"/>
      <c r="I458" s="16"/>
      <c r="J458" s="16"/>
      <c r="K458" s="16"/>
      <c r="L458" s="16"/>
      <c r="M458" s="16"/>
      <c r="N458" s="16"/>
      <c r="Q458" s="19"/>
      <c r="R458" s="16"/>
      <c r="S458" s="16"/>
    </row>
    <row r="459">
      <c r="B459" s="16"/>
      <c r="C459" s="16"/>
      <c r="D459" s="16"/>
      <c r="E459" s="16"/>
      <c r="F459" s="16"/>
      <c r="G459" s="16"/>
      <c r="H459" s="16"/>
      <c r="I459" s="16"/>
      <c r="J459" s="16"/>
      <c r="K459" s="16"/>
      <c r="L459" s="16"/>
      <c r="M459" s="16"/>
      <c r="N459" s="16"/>
      <c r="Q459" s="19"/>
      <c r="R459" s="16"/>
      <c r="S459" s="16"/>
    </row>
    <row r="460">
      <c r="B460" s="16"/>
      <c r="C460" s="16"/>
      <c r="D460" s="16"/>
      <c r="E460" s="16"/>
      <c r="F460" s="16"/>
      <c r="G460" s="16"/>
      <c r="H460" s="16"/>
      <c r="I460" s="16"/>
      <c r="J460" s="16"/>
      <c r="K460" s="16"/>
      <c r="L460" s="16"/>
      <c r="M460" s="16"/>
      <c r="N460" s="16"/>
      <c r="Q460" s="19"/>
      <c r="R460" s="16"/>
      <c r="S460" s="16"/>
    </row>
    <row r="461">
      <c r="B461" s="16"/>
      <c r="C461" s="16"/>
      <c r="D461" s="16"/>
      <c r="E461" s="16"/>
      <c r="F461" s="16"/>
      <c r="G461" s="16"/>
      <c r="H461" s="16"/>
      <c r="I461" s="16"/>
      <c r="J461" s="16"/>
      <c r="K461" s="16"/>
      <c r="L461" s="16"/>
      <c r="M461" s="16"/>
      <c r="N461" s="16"/>
      <c r="Q461" s="19"/>
      <c r="R461" s="16"/>
      <c r="S461" s="16"/>
    </row>
    <row r="462">
      <c r="B462" s="16"/>
      <c r="C462" s="16"/>
      <c r="D462" s="16"/>
      <c r="E462" s="16"/>
      <c r="F462" s="16"/>
      <c r="G462" s="16"/>
      <c r="H462" s="16"/>
      <c r="I462" s="16"/>
      <c r="J462" s="16"/>
      <c r="K462" s="16"/>
      <c r="L462" s="16"/>
      <c r="M462" s="16"/>
      <c r="N462" s="16"/>
      <c r="Q462" s="19"/>
      <c r="R462" s="16"/>
      <c r="S462" s="16"/>
    </row>
    <row r="463">
      <c r="B463" s="16"/>
      <c r="C463" s="16"/>
      <c r="D463" s="16"/>
      <c r="E463" s="16"/>
      <c r="F463" s="16"/>
      <c r="G463" s="16"/>
      <c r="H463" s="16"/>
      <c r="I463" s="16"/>
      <c r="J463" s="16"/>
      <c r="K463" s="16"/>
      <c r="L463" s="16"/>
      <c r="M463" s="16"/>
      <c r="N463" s="16"/>
      <c r="Q463" s="19"/>
      <c r="R463" s="16"/>
      <c r="S463" s="16"/>
    </row>
    <row r="464">
      <c r="B464" s="16"/>
      <c r="C464" s="16"/>
      <c r="D464" s="16"/>
      <c r="E464" s="16"/>
      <c r="F464" s="16"/>
      <c r="G464" s="16"/>
      <c r="H464" s="16"/>
      <c r="I464" s="16"/>
      <c r="J464" s="16"/>
      <c r="K464" s="16"/>
      <c r="L464" s="16"/>
      <c r="M464" s="16"/>
      <c r="N464" s="16"/>
      <c r="Q464" s="19"/>
      <c r="R464" s="16"/>
      <c r="S464" s="16"/>
    </row>
    <row r="465">
      <c r="B465" s="16"/>
      <c r="C465" s="16"/>
      <c r="D465" s="16"/>
      <c r="E465" s="16"/>
      <c r="F465" s="16"/>
      <c r="G465" s="16"/>
      <c r="H465" s="16"/>
      <c r="I465" s="16"/>
      <c r="J465" s="16"/>
      <c r="K465" s="16"/>
      <c r="L465" s="16"/>
      <c r="M465" s="16"/>
      <c r="N465" s="16"/>
      <c r="Q465" s="19"/>
      <c r="R465" s="16"/>
      <c r="S465" s="16"/>
    </row>
    <row r="466">
      <c r="B466" s="16"/>
      <c r="C466" s="16"/>
      <c r="D466" s="16"/>
      <c r="E466" s="16"/>
      <c r="F466" s="16"/>
      <c r="G466" s="16"/>
      <c r="H466" s="16"/>
      <c r="I466" s="16"/>
      <c r="J466" s="16"/>
      <c r="K466" s="16"/>
      <c r="L466" s="16"/>
      <c r="M466" s="16"/>
      <c r="N466" s="16"/>
      <c r="Q466" s="19"/>
      <c r="R466" s="16"/>
      <c r="S466" s="16"/>
    </row>
    <row r="467">
      <c r="B467" s="16"/>
      <c r="C467" s="16"/>
      <c r="D467" s="16"/>
      <c r="E467" s="16"/>
      <c r="F467" s="16"/>
      <c r="G467" s="16"/>
      <c r="H467" s="16"/>
      <c r="I467" s="16"/>
      <c r="J467" s="16"/>
      <c r="K467" s="16"/>
      <c r="L467" s="16"/>
      <c r="M467" s="16"/>
      <c r="N467" s="16"/>
      <c r="Q467" s="19"/>
      <c r="R467" s="16"/>
      <c r="S467" s="16"/>
    </row>
    <row r="468">
      <c r="B468" s="16"/>
      <c r="C468" s="16"/>
      <c r="D468" s="16"/>
      <c r="E468" s="16"/>
      <c r="F468" s="16"/>
      <c r="G468" s="16"/>
      <c r="H468" s="16"/>
      <c r="I468" s="16"/>
      <c r="J468" s="16"/>
      <c r="K468" s="16"/>
      <c r="L468" s="16"/>
      <c r="M468" s="16"/>
      <c r="N468" s="16"/>
      <c r="Q468" s="19"/>
      <c r="R468" s="16"/>
      <c r="S468" s="16"/>
    </row>
    <row r="469">
      <c r="B469" s="16"/>
      <c r="C469" s="16"/>
      <c r="D469" s="16"/>
      <c r="E469" s="16"/>
      <c r="F469" s="16"/>
      <c r="G469" s="16"/>
      <c r="H469" s="16"/>
      <c r="I469" s="16"/>
      <c r="J469" s="16"/>
      <c r="K469" s="16"/>
      <c r="L469" s="16"/>
      <c r="M469" s="16"/>
      <c r="N469" s="16"/>
      <c r="Q469" s="19"/>
      <c r="R469" s="16"/>
      <c r="S469" s="16"/>
    </row>
    <row r="470">
      <c r="B470" s="16"/>
      <c r="C470" s="16"/>
      <c r="D470" s="16"/>
      <c r="E470" s="16"/>
      <c r="F470" s="16"/>
      <c r="G470" s="16"/>
      <c r="H470" s="16"/>
      <c r="I470" s="16"/>
      <c r="J470" s="16"/>
      <c r="K470" s="16"/>
      <c r="L470" s="16"/>
      <c r="M470" s="16"/>
      <c r="N470" s="16"/>
      <c r="Q470" s="19"/>
      <c r="R470" s="16"/>
      <c r="S470" s="16"/>
    </row>
    <row r="471">
      <c r="B471" s="16"/>
      <c r="C471" s="16"/>
      <c r="D471" s="16"/>
      <c r="E471" s="16"/>
      <c r="F471" s="16"/>
      <c r="G471" s="16"/>
      <c r="H471" s="16"/>
      <c r="I471" s="16"/>
      <c r="J471" s="16"/>
      <c r="K471" s="16"/>
      <c r="L471" s="16"/>
      <c r="M471" s="16"/>
      <c r="N471" s="16"/>
      <c r="Q471" s="19"/>
      <c r="R471" s="16"/>
      <c r="S471" s="16"/>
    </row>
    <row r="472">
      <c r="B472" s="16"/>
      <c r="C472" s="16"/>
      <c r="D472" s="16"/>
      <c r="E472" s="16"/>
      <c r="F472" s="16"/>
      <c r="G472" s="16"/>
      <c r="H472" s="16"/>
      <c r="I472" s="16"/>
      <c r="J472" s="16"/>
      <c r="K472" s="16"/>
      <c r="L472" s="16"/>
      <c r="M472" s="16"/>
      <c r="N472" s="16"/>
      <c r="Q472" s="19"/>
      <c r="R472" s="16"/>
      <c r="S472" s="16"/>
    </row>
    <row r="473">
      <c r="B473" s="16"/>
      <c r="C473" s="16"/>
      <c r="D473" s="16"/>
      <c r="E473" s="16"/>
      <c r="F473" s="16"/>
      <c r="G473" s="16"/>
      <c r="H473" s="16"/>
      <c r="I473" s="16"/>
      <c r="J473" s="16"/>
      <c r="K473" s="16"/>
      <c r="L473" s="16"/>
      <c r="M473" s="16"/>
      <c r="N473" s="16"/>
      <c r="Q473" s="19"/>
      <c r="R473" s="16"/>
      <c r="S473" s="16"/>
    </row>
    <row r="474">
      <c r="B474" s="16"/>
      <c r="C474" s="16"/>
      <c r="D474" s="16"/>
      <c r="E474" s="16"/>
      <c r="F474" s="16"/>
      <c r="G474" s="16"/>
      <c r="H474" s="16"/>
      <c r="I474" s="16"/>
      <c r="J474" s="16"/>
      <c r="K474" s="16"/>
      <c r="L474" s="16"/>
      <c r="M474" s="16"/>
      <c r="N474" s="16"/>
      <c r="Q474" s="19"/>
      <c r="R474" s="16"/>
      <c r="S474" s="16"/>
    </row>
    <row r="475">
      <c r="B475" s="16"/>
      <c r="C475" s="16"/>
      <c r="D475" s="16"/>
      <c r="E475" s="16"/>
      <c r="F475" s="16"/>
      <c r="G475" s="16"/>
      <c r="H475" s="16"/>
      <c r="I475" s="16"/>
      <c r="J475" s="16"/>
      <c r="K475" s="16"/>
      <c r="L475" s="16"/>
      <c r="M475" s="16"/>
      <c r="N475" s="16"/>
      <c r="Q475" s="19"/>
      <c r="R475" s="16"/>
      <c r="S475" s="16"/>
    </row>
    <row r="476">
      <c r="B476" s="16"/>
      <c r="C476" s="16"/>
      <c r="D476" s="16"/>
      <c r="E476" s="16"/>
      <c r="F476" s="16"/>
      <c r="G476" s="16"/>
      <c r="H476" s="16"/>
      <c r="I476" s="16"/>
      <c r="J476" s="16"/>
      <c r="K476" s="16"/>
      <c r="L476" s="16"/>
      <c r="M476" s="16"/>
      <c r="N476" s="16"/>
      <c r="Q476" s="19"/>
      <c r="R476" s="16"/>
      <c r="S476" s="16"/>
    </row>
    <row r="477">
      <c r="B477" s="16"/>
      <c r="C477" s="16"/>
      <c r="D477" s="16"/>
      <c r="E477" s="16"/>
      <c r="F477" s="16"/>
      <c r="G477" s="16"/>
      <c r="H477" s="16"/>
      <c r="I477" s="16"/>
      <c r="J477" s="16"/>
      <c r="K477" s="16"/>
      <c r="L477" s="16"/>
      <c r="M477" s="16"/>
      <c r="N477" s="16"/>
      <c r="Q477" s="19"/>
      <c r="R477" s="16"/>
      <c r="S477" s="16"/>
    </row>
    <row r="478">
      <c r="B478" s="16"/>
      <c r="C478" s="16"/>
      <c r="D478" s="16"/>
      <c r="E478" s="16"/>
      <c r="F478" s="16"/>
      <c r="G478" s="16"/>
      <c r="H478" s="16"/>
      <c r="I478" s="16"/>
      <c r="J478" s="16"/>
      <c r="K478" s="16"/>
      <c r="L478" s="16"/>
      <c r="M478" s="16"/>
      <c r="N478" s="16"/>
      <c r="Q478" s="19"/>
      <c r="R478" s="16"/>
      <c r="S478" s="16"/>
    </row>
    <row r="479">
      <c r="B479" s="16"/>
      <c r="C479" s="16"/>
      <c r="D479" s="16"/>
      <c r="E479" s="16"/>
      <c r="F479" s="16"/>
      <c r="G479" s="16"/>
      <c r="H479" s="16"/>
      <c r="I479" s="16"/>
      <c r="J479" s="16"/>
      <c r="K479" s="16"/>
      <c r="L479" s="16"/>
      <c r="M479" s="16"/>
      <c r="N479" s="16"/>
      <c r="Q479" s="19"/>
      <c r="R479" s="16"/>
      <c r="S479" s="16"/>
    </row>
    <row r="480">
      <c r="B480" s="16"/>
      <c r="C480" s="16"/>
      <c r="D480" s="16"/>
      <c r="E480" s="16"/>
      <c r="F480" s="16"/>
      <c r="G480" s="16"/>
      <c r="H480" s="16"/>
      <c r="I480" s="16"/>
      <c r="J480" s="16"/>
      <c r="K480" s="16"/>
      <c r="L480" s="16"/>
      <c r="M480" s="16"/>
      <c r="N480" s="16"/>
      <c r="Q480" s="19"/>
      <c r="R480" s="16"/>
      <c r="S480" s="16"/>
    </row>
    <row r="481">
      <c r="B481" s="16"/>
      <c r="C481" s="16"/>
      <c r="D481" s="16"/>
      <c r="E481" s="16"/>
      <c r="F481" s="16"/>
      <c r="G481" s="16"/>
      <c r="H481" s="16"/>
      <c r="I481" s="16"/>
      <c r="J481" s="16"/>
      <c r="K481" s="16"/>
      <c r="L481" s="16"/>
      <c r="M481" s="16"/>
      <c r="N481" s="16"/>
      <c r="Q481" s="19"/>
      <c r="R481" s="16"/>
      <c r="S481" s="16"/>
    </row>
    <row r="482">
      <c r="B482" s="16"/>
      <c r="C482" s="16"/>
      <c r="D482" s="16"/>
      <c r="E482" s="16"/>
      <c r="F482" s="16"/>
      <c r="G482" s="16"/>
      <c r="H482" s="16"/>
      <c r="I482" s="16"/>
      <c r="J482" s="16"/>
      <c r="K482" s="16"/>
      <c r="L482" s="16"/>
      <c r="M482" s="16"/>
      <c r="N482" s="16"/>
      <c r="Q482" s="19"/>
      <c r="R482" s="16"/>
      <c r="S482" s="16"/>
    </row>
    <row r="483">
      <c r="B483" s="16"/>
      <c r="C483" s="16"/>
      <c r="D483" s="16"/>
      <c r="E483" s="16"/>
      <c r="F483" s="16"/>
      <c r="G483" s="16"/>
      <c r="H483" s="16"/>
      <c r="I483" s="16"/>
      <c r="J483" s="16"/>
      <c r="K483" s="16"/>
      <c r="L483" s="16"/>
      <c r="M483" s="16"/>
      <c r="N483" s="16"/>
      <c r="Q483" s="19"/>
      <c r="R483" s="16"/>
      <c r="S483" s="16"/>
    </row>
    <row r="484">
      <c r="B484" s="16"/>
      <c r="C484" s="16"/>
      <c r="D484" s="16"/>
      <c r="E484" s="16"/>
      <c r="F484" s="16"/>
      <c r="G484" s="16"/>
      <c r="H484" s="16"/>
      <c r="I484" s="16"/>
      <c r="J484" s="16"/>
      <c r="K484" s="16"/>
      <c r="L484" s="16"/>
      <c r="M484" s="16"/>
      <c r="N484" s="16"/>
      <c r="Q484" s="19"/>
      <c r="R484" s="16"/>
      <c r="S484" s="16"/>
    </row>
    <row r="485">
      <c r="B485" s="16"/>
      <c r="C485" s="16"/>
      <c r="D485" s="16"/>
      <c r="E485" s="16"/>
      <c r="F485" s="16"/>
      <c r="G485" s="16"/>
      <c r="H485" s="16"/>
      <c r="I485" s="16"/>
      <c r="J485" s="16"/>
      <c r="K485" s="16"/>
      <c r="L485" s="16"/>
      <c r="M485" s="16"/>
      <c r="N485" s="16"/>
      <c r="Q485" s="19"/>
      <c r="R485" s="16"/>
      <c r="S485" s="16"/>
    </row>
    <row r="486">
      <c r="B486" s="16"/>
      <c r="C486" s="16"/>
      <c r="D486" s="16"/>
      <c r="E486" s="16"/>
      <c r="F486" s="16"/>
      <c r="G486" s="16"/>
      <c r="H486" s="16"/>
      <c r="I486" s="16"/>
      <c r="J486" s="16"/>
      <c r="K486" s="16"/>
      <c r="L486" s="16"/>
      <c r="M486" s="16"/>
      <c r="N486" s="16"/>
      <c r="Q486" s="19"/>
      <c r="R486" s="16"/>
      <c r="S486" s="16"/>
    </row>
    <row r="487">
      <c r="B487" s="16"/>
      <c r="C487" s="16"/>
      <c r="D487" s="16"/>
      <c r="E487" s="16"/>
      <c r="F487" s="16"/>
      <c r="G487" s="16"/>
      <c r="H487" s="16"/>
      <c r="I487" s="16"/>
      <c r="J487" s="16"/>
      <c r="K487" s="16"/>
      <c r="L487" s="16"/>
      <c r="M487" s="16"/>
      <c r="N487" s="16"/>
      <c r="Q487" s="19"/>
      <c r="R487" s="16"/>
      <c r="S487" s="16"/>
    </row>
    <row r="488">
      <c r="B488" s="16"/>
      <c r="C488" s="16"/>
      <c r="D488" s="16"/>
      <c r="E488" s="16"/>
      <c r="F488" s="16"/>
      <c r="G488" s="16"/>
      <c r="H488" s="16"/>
      <c r="I488" s="16"/>
      <c r="J488" s="16"/>
      <c r="K488" s="16"/>
      <c r="L488" s="16"/>
      <c r="M488" s="16"/>
      <c r="N488" s="16"/>
      <c r="Q488" s="19"/>
      <c r="R488" s="16"/>
      <c r="S488" s="16"/>
    </row>
    <row r="489">
      <c r="B489" s="16"/>
      <c r="C489" s="16"/>
      <c r="D489" s="16"/>
      <c r="E489" s="16"/>
      <c r="F489" s="16"/>
      <c r="G489" s="16"/>
      <c r="H489" s="16"/>
      <c r="I489" s="16"/>
      <c r="J489" s="16"/>
      <c r="K489" s="16"/>
      <c r="L489" s="16"/>
      <c r="M489" s="16"/>
      <c r="N489" s="16"/>
      <c r="Q489" s="19"/>
      <c r="R489" s="16"/>
      <c r="S489" s="16"/>
    </row>
    <row r="490">
      <c r="B490" s="16"/>
      <c r="C490" s="16"/>
      <c r="D490" s="16"/>
      <c r="E490" s="16"/>
      <c r="F490" s="16"/>
      <c r="G490" s="16"/>
      <c r="H490" s="16"/>
      <c r="I490" s="16"/>
      <c r="J490" s="16"/>
      <c r="K490" s="16"/>
      <c r="L490" s="16"/>
      <c r="M490" s="16"/>
      <c r="N490" s="16"/>
      <c r="Q490" s="19"/>
      <c r="R490" s="16"/>
      <c r="S490" s="16"/>
    </row>
    <row r="491">
      <c r="B491" s="16"/>
      <c r="C491" s="16"/>
      <c r="D491" s="16"/>
      <c r="E491" s="16"/>
      <c r="F491" s="16"/>
      <c r="G491" s="16"/>
      <c r="H491" s="16"/>
      <c r="I491" s="16"/>
      <c r="J491" s="16"/>
      <c r="K491" s="16"/>
      <c r="L491" s="16"/>
      <c r="M491" s="16"/>
      <c r="N491" s="16"/>
      <c r="Q491" s="19"/>
      <c r="R491" s="16"/>
      <c r="S491" s="16"/>
    </row>
    <row r="492">
      <c r="B492" s="16"/>
      <c r="C492" s="16"/>
      <c r="D492" s="16"/>
      <c r="E492" s="16"/>
      <c r="F492" s="16"/>
      <c r="G492" s="16"/>
      <c r="H492" s="16"/>
      <c r="I492" s="16"/>
      <c r="J492" s="16"/>
      <c r="K492" s="16"/>
      <c r="L492" s="16"/>
      <c r="M492" s="16"/>
      <c r="N492" s="16"/>
      <c r="Q492" s="19"/>
      <c r="R492" s="16"/>
      <c r="S492" s="16"/>
    </row>
    <row r="493">
      <c r="B493" s="16"/>
      <c r="C493" s="16"/>
      <c r="D493" s="16"/>
      <c r="E493" s="16"/>
      <c r="F493" s="16"/>
      <c r="G493" s="16"/>
      <c r="H493" s="16"/>
      <c r="I493" s="16"/>
      <c r="J493" s="16"/>
      <c r="K493" s="16"/>
      <c r="L493" s="16"/>
      <c r="M493" s="16"/>
      <c r="N493" s="16"/>
      <c r="Q493" s="19"/>
      <c r="R493" s="16"/>
      <c r="S493" s="16"/>
    </row>
    <row r="494">
      <c r="B494" s="16"/>
      <c r="C494" s="16"/>
      <c r="D494" s="16"/>
      <c r="E494" s="16"/>
      <c r="F494" s="16"/>
      <c r="G494" s="16"/>
      <c r="H494" s="16"/>
      <c r="I494" s="16"/>
      <c r="J494" s="16"/>
      <c r="K494" s="16"/>
      <c r="L494" s="16"/>
      <c r="M494" s="16"/>
      <c r="N494" s="16"/>
      <c r="Q494" s="19"/>
      <c r="R494" s="16"/>
      <c r="S494" s="16"/>
    </row>
    <row r="495">
      <c r="B495" s="16"/>
      <c r="C495" s="16"/>
      <c r="D495" s="16"/>
      <c r="E495" s="16"/>
      <c r="F495" s="16"/>
      <c r="G495" s="16"/>
      <c r="H495" s="16"/>
      <c r="I495" s="16"/>
      <c r="J495" s="16"/>
      <c r="K495" s="16"/>
      <c r="L495" s="16"/>
      <c r="M495" s="16"/>
      <c r="N495" s="16"/>
      <c r="Q495" s="19"/>
      <c r="R495" s="16"/>
      <c r="S495" s="16"/>
    </row>
    <row r="496">
      <c r="B496" s="16"/>
      <c r="C496" s="16"/>
      <c r="D496" s="16"/>
      <c r="E496" s="16"/>
      <c r="F496" s="16"/>
      <c r="G496" s="16"/>
      <c r="H496" s="16"/>
      <c r="I496" s="16"/>
      <c r="J496" s="16"/>
      <c r="K496" s="16"/>
      <c r="L496" s="16"/>
      <c r="M496" s="16"/>
      <c r="N496" s="16"/>
      <c r="Q496" s="19"/>
      <c r="R496" s="16"/>
      <c r="S496" s="16"/>
    </row>
    <row r="497">
      <c r="B497" s="16"/>
      <c r="C497" s="16"/>
      <c r="D497" s="16"/>
      <c r="E497" s="16"/>
      <c r="F497" s="16"/>
      <c r="G497" s="16"/>
      <c r="H497" s="16"/>
      <c r="I497" s="16"/>
      <c r="J497" s="16"/>
      <c r="K497" s="16"/>
      <c r="L497" s="16"/>
      <c r="M497" s="16"/>
      <c r="N497" s="16"/>
      <c r="Q497" s="19"/>
      <c r="R497" s="16"/>
      <c r="S497" s="16"/>
    </row>
    <row r="498">
      <c r="B498" s="16"/>
      <c r="C498" s="16"/>
      <c r="D498" s="16"/>
      <c r="E498" s="16"/>
      <c r="F498" s="16"/>
      <c r="G498" s="16"/>
      <c r="H498" s="16"/>
      <c r="I498" s="16"/>
      <c r="J498" s="16"/>
      <c r="K498" s="16"/>
      <c r="L498" s="16"/>
      <c r="M498" s="16"/>
      <c r="N498" s="16"/>
      <c r="Q498" s="19"/>
      <c r="R498" s="16"/>
      <c r="S498" s="16"/>
    </row>
    <row r="499">
      <c r="B499" s="16"/>
      <c r="C499" s="16"/>
      <c r="D499" s="16"/>
      <c r="E499" s="16"/>
      <c r="F499" s="16"/>
      <c r="G499" s="16"/>
      <c r="H499" s="16"/>
      <c r="I499" s="16"/>
      <c r="J499" s="16"/>
      <c r="K499" s="16"/>
      <c r="L499" s="16"/>
      <c r="M499" s="16"/>
      <c r="N499" s="16"/>
      <c r="Q499" s="19"/>
      <c r="R499" s="16"/>
      <c r="S499" s="16"/>
    </row>
    <row r="500">
      <c r="B500" s="16"/>
      <c r="C500" s="16"/>
      <c r="D500" s="16"/>
      <c r="E500" s="16"/>
      <c r="F500" s="16"/>
      <c r="G500" s="16"/>
      <c r="H500" s="16"/>
      <c r="I500" s="16"/>
      <c r="J500" s="16"/>
      <c r="K500" s="16"/>
      <c r="L500" s="16"/>
      <c r="M500" s="16"/>
      <c r="N500" s="16"/>
      <c r="Q500" s="19"/>
      <c r="R500" s="16"/>
      <c r="S500" s="16"/>
    </row>
    <row r="501">
      <c r="B501" s="16"/>
      <c r="C501" s="16"/>
      <c r="D501" s="16"/>
      <c r="E501" s="16"/>
      <c r="F501" s="16"/>
      <c r="G501" s="16"/>
      <c r="H501" s="16"/>
      <c r="I501" s="16"/>
      <c r="J501" s="16"/>
      <c r="K501" s="16"/>
      <c r="L501" s="16"/>
      <c r="M501" s="16"/>
      <c r="N501" s="16"/>
      <c r="Q501" s="19"/>
      <c r="R501" s="16"/>
      <c r="S501" s="16"/>
    </row>
    <row r="502">
      <c r="B502" s="16"/>
      <c r="C502" s="16"/>
      <c r="D502" s="16"/>
      <c r="E502" s="16"/>
      <c r="F502" s="16"/>
      <c r="G502" s="16"/>
      <c r="H502" s="16"/>
      <c r="I502" s="16"/>
      <c r="J502" s="16"/>
      <c r="K502" s="16"/>
      <c r="L502" s="16"/>
      <c r="M502" s="16"/>
      <c r="N502" s="16"/>
      <c r="Q502" s="19"/>
      <c r="R502" s="16"/>
      <c r="S502" s="16"/>
    </row>
    <row r="503">
      <c r="B503" s="16"/>
      <c r="C503" s="16"/>
      <c r="D503" s="16"/>
      <c r="E503" s="16"/>
      <c r="F503" s="16"/>
      <c r="G503" s="16"/>
      <c r="H503" s="16"/>
      <c r="I503" s="16"/>
      <c r="J503" s="16"/>
      <c r="K503" s="16"/>
      <c r="L503" s="16"/>
      <c r="M503" s="16"/>
      <c r="N503" s="16"/>
      <c r="Q503" s="19"/>
      <c r="R503" s="16"/>
      <c r="S503" s="16"/>
    </row>
    <row r="504">
      <c r="B504" s="16"/>
      <c r="C504" s="16"/>
      <c r="D504" s="16"/>
      <c r="E504" s="16"/>
      <c r="F504" s="16"/>
      <c r="G504" s="16"/>
      <c r="H504" s="16"/>
      <c r="I504" s="16"/>
      <c r="J504" s="16"/>
      <c r="K504" s="16"/>
      <c r="L504" s="16"/>
      <c r="M504" s="16"/>
      <c r="N504" s="16"/>
      <c r="Q504" s="19"/>
      <c r="R504" s="16"/>
      <c r="S504" s="16"/>
    </row>
    <row r="505">
      <c r="B505" s="16"/>
      <c r="C505" s="16"/>
      <c r="D505" s="16"/>
      <c r="E505" s="16"/>
      <c r="F505" s="16"/>
      <c r="G505" s="16"/>
      <c r="H505" s="16"/>
      <c r="I505" s="16"/>
      <c r="J505" s="16"/>
      <c r="K505" s="16"/>
      <c r="L505" s="16"/>
      <c r="M505" s="16"/>
      <c r="N505" s="16"/>
      <c r="Q505" s="19"/>
      <c r="R505" s="16"/>
      <c r="S505" s="16"/>
    </row>
    <row r="506">
      <c r="B506" s="16"/>
      <c r="C506" s="16"/>
      <c r="D506" s="16"/>
      <c r="E506" s="16"/>
      <c r="F506" s="16"/>
      <c r="G506" s="16"/>
      <c r="H506" s="16"/>
      <c r="I506" s="16"/>
      <c r="J506" s="16"/>
      <c r="K506" s="16"/>
      <c r="L506" s="16"/>
      <c r="M506" s="16"/>
      <c r="N506" s="16"/>
      <c r="Q506" s="19"/>
      <c r="R506" s="16"/>
      <c r="S506" s="16"/>
    </row>
    <row r="507">
      <c r="B507" s="16"/>
      <c r="C507" s="16"/>
      <c r="D507" s="16"/>
      <c r="E507" s="16"/>
      <c r="F507" s="16"/>
      <c r="G507" s="16"/>
      <c r="H507" s="16"/>
      <c r="I507" s="16"/>
      <c r="J507" s="16"/>
      <c r="K507" s="16"/>
      <c r="L507" s="16"/>
      <c r="M507" s="16"/>
      <c r="N507" s="16"/>
      <c r="Q507" s="19"/>
      <c r="R507" s="16"/>
      <c r="S507" s="16"/>
    </row>
    <row r="508">
      <c r="B508" s="16"/>
      <c r="C508" s="16"/>
      <c r="D508" s="16"/>
      <c r="E508" s="16"/>
      <c r="F508" s="16"/>
      <c r="G508" s="16"/>
      <c r="H508" s="16"/>
      <c r="I508" s="16"/>
      <c r="J508" s="16"/>
      <c r="K508" s="16"/>
      <c r="L508" s="16"/>
      <c r="M508" s="16"/>
      <c r="N508" s="16"/>
      <c r="Q508" s="19"/>
      <c r="R508" s="16"/>
      <c r="S508" s="16"/>
    </row>
    <row r="509">
      <c r="B509" s="16"/>
      <c r="C509" s="16"/>
      <c r="D509" s="16"/>
      <c r="E509" s="16"/>
      <c r="F509" s="16"/>
      <c r="G509" s="16"/>
      <c r="H509" s="16"/>
      <c r="I509" s="16"/>
      <c r="J509" s="16"/>
      <c r="K509" s="16"/>
      <c r="L509" s="16"/>
      <c r="M509" s="16"/>
      <c r="N509" s="16"/>
      <c r="Q509" s="19"/>
      <c r="R509" s="16"/>
      <c r="S509" s="16"/>
    </row>
    <row r="510">
      <c r="B510" s="16"/>
      <c r="C510" s="16"/>
      <c r="D510" s="16"/>
      <c r="E510" s="16"/>
      <c r="F510" s="16"/>
      <c r="G510" s="16"/>
      <c r="H510" s="16"/>
      <c r="I510" s="16"/>
      <c r="J510" s="16"/>
      <c r="K510" s="16"/>
      <c r="L510" s="16"/>
      <c r="M510" s="16"/>
      <c r="N510" s="16"/>
      <c r="Q510" s="19"/>
      <c r="R510" s="16"/>
      <c r="S510" s="16"/>
    </row>
    <row r="511">
      <c r="B511" s="16"/>
      <c r="C511" s="16"/>
      <c r="D511" s="16"/>
      <c r="E511" s="16"/>
      <c r="F511" s="16"/>
      <c r="G511" s="16"/>
      <c r="H511" s="16"/>
      <c r="I511" s="16"/>
      <c r="J511" s="16"/>
      <c r="K511" s="16"/>
      <c r="L511" s="16"/>
      <c r="M511" s="16"/>
      <c r="N511" s="16"/>
      <c r="Q511" s="19"/>
      <c r="R511" s="16"/>
      <c r="S511" s="16"/>
    </row>
    <row r="512">
      <c r="B512" s="16"/>
      <c r="C512" s="16"/>
      <c r="D512" s="16"/>
      <c r="E512" s="16"/>
      <c r="F512" s="16"/>
      <c r="G512" s="16"/>
      <c r="H512" s="16"/>
      <c r="I512" s="16"/>
      <c r="J512" s="16"/>
      <c r="K512" s="16"/>
      <c r="L512" s="16"/>
      <c r="M512" s="16"/>
      <c r="N512" s="16"/>
      <c r="Q512" s="19"/>
      <c r="R512" s="16"/>
      <c r="S512" s="16"/>
    </row>
    <row r="513">
      <c r="B513" s="16"/>
      <c r="C513" s="16"/>
      <c r="D513" s="16"/>
      <c r="E513" s="16"/>
      <c r="F513" s="16"/>
      <c r="G513" s="16"/>
      <c r="H513" s="16"/>
      <c r="I513" s="16"/>
      <c r="J513" s="16"/>
      <c r="K513" s="16"/>
      <c r="L513" s="16"/>
      <c r="M513" s="16"/>
      <c r="N513" s="16"/>
      <c r="Q513" s="19"/>
      <c r="R513" s="16"/>
      <c r="S513" s="16"/>
    </row>
    <row r="514">
      <c r="B514" s="16"/>
      <c r="C514" s="16"/>
      <c r="D514" s="16"/>
      <c r="E514" s="16"/>
      <c r="F514" s="16"/>
      <c r="G514" s="16"/>
      <c r="H514" s="16"/>
      <c r="I514" s="16"/>
      <c r="J514" s="16"/>
      <c r="K514" s="16"/>
      <c r="L514" s="16"/>
      <c r="M514" s="16"/>
      <c r="N514" s="16"/>
      <c r="Q514" s="19"/>
      <c r="R514" s="16"/>
      <c r="S514" s="16"/>
    </row>
    <row r="515">
      <c r="B515" s="16"/>
      <c r="C515" s="16"/>
      <c r="D515" s="16"/>
      <c r="E515" s="16"/>
      <c r="F515" s="16"/>
      <c r="G515" s="16"/>
      <c r="H515" s="16"/>
      <c r="I515" s="16"/>
      <c r="J515" s="16"/>
      <c r="K515" s="16"/>
      <c r="L515" s="16"/>
      <c r="M515" s="16"/>
      <c r="N515" s="16"/>
      <c r="Q515" s="19"/>
      <c r="R515" s="16"/>
      <c r="S515" s="16"/>
    </row>
    <row r="516">
      <c r="B516" s="16"/>
      <c r="C516" s="16"/>
      <c r="D516" s="16"/>
      <c r="E516" s="16"/>
      <c r="F516" s="16"/>
      <c r="G516" s="16"/>
      <c r="H516" s="16"/>
      <c r="I516" s="16"/>
      <c r="J516" s="16"/>
      <c r="K516" s="16"/>
      <c r="L516" s="16"/>
      <c r="M516" s="16"/>
      <c r="N516" s="16"/>
      <c r="Q516" s="19"/>
      <c r="R516" s="16"/>
      <c r="S516" s="16"/>
    </row>
    <row r="517">
      <c r="B517" s="16"/>
      <c r="C517" s="16"/>
      <c r="D517" s="16"/>
      <c r="E517" s="16"/>
      <c r="F517" s="16"/>
      <c r="G517" s="16"/>
      <c r="H517" s="16"/>
      <c r="I517" s="16"/>
      <c r="J517" s="16"/>
      <c r="K517" s="16"/>
      <c r="L517" s="16"/>
      <c r="M517" s="16"/>
      <c r="N517" s="16"/>
      <c r="Q517" s="19"/>
      <c r="R517" s="16"/>
      <c r="S517" s="16"/>
    </row>
    <row r="518">
      <c r="B518" s="16"/>
      <c r="C518" s="16"/>
      <c r="D518" s="16"/>
      <c r="E518" s="16"/>
      <c r="F518" s="16"/>
      <c r="G518" s="16"/>
      <c r="H518" s="16"/>
      <c r="I518" s="16"/>
      <c r="J518" s="16"/>
      <c r="K518" s="16"/>
      <c r="L518" s="16"/>
      <c r="M518" s="16"/>
      <c r="N518" s="16"/>
      <c r="Q518" s="19"/>
      <c r="R518" s="16"/>
      <c r="S518" s="16"/>
    </row>
    <row r="519">
      <c r="B519" s="16"/>
      <c r="C519" s="16"/>
      <c r="D519" s="16"/>
      <c r="E519" s="16"/>
      <c r="F519" s="16"/>
      <c r="G519" s="16"/>
      <c r="H519" s="16"/>
      <c r="I519" s="16"/>
      <c r="J519" s="16"/>
      <c r="K519" s="16"/>
      <c r="L519" s="16"/>
      <c r="M519" s="16"/>
      <c r="N519" s="16"/>
      <c r="Q519" s="19"/>
      <c r="R519" s="16"/>
      <c r="S519" s="16"/>
    </row>
    <row r="520">
      <c r="B520" s="16"/>
      <c r="C520" s="16"/>
      <c r="D520" s="16"/>
      <c r="E520" s="16"/>
      <c r="F520" s="16"/>
      <c r="G520" s="16"/>
      <c r="H520" s="16"/>
      <c r="I520" s="16"/>
      <c r="J520" s="16"/>
      <c r="K520" s="16"/>
      <c r="L520" s="16"/>
      <c r="M520" s="16"/>
      <c r="N520" s="16"/>
      <c r="Q520" s="19"/>
      <c r="R520" s="16"/>
      <c r="S520" s="16"/>
    </row>
    <row r="521">
      <c r="B521" s="16"/>
      <c r="C521" s="16"/>
      <c r="D521" s="16"/>
      <c r="E521" s="16"/>
      <c r="F521" s="16"/>
      <c r="G521" s="16"/>
      <c r="H521" s="16"/>
      <c r="I521" s="16"/>
      <c r="J521" s="16"/>
      <c r="K521" s="16"/>
      <c r="L521" s="16"/>
      <c r="M521" s="16"/>
      <c r="N521" s="16"/>
      <c r="Q521" s="19"/>
      <c r="R521" s="16"/>
      <c r="S521" s="16"/>
    </row>
    <row r="522">
      <c r="B522" s="16"/>
      <c r="C522" s="16"/>
      <c r="D522" s="16"/>
      <c r="E522" s="16"/>
      <c r="F522" s="16"/>
      <c r="G522" s="16"/>
      <c r="H522" s="16"/>
      <c r="I522" s="16"/>
      <c r="J522" s="16"/>
      <c r="K522" s="16"/>
      <c r="L522" s="16"/>
      <c r="M522" s="16"/>
      <c r="N522" s="16"/>
      <c r="Q522" s="19"/>
      <c r="R522" s="16"/>
      <c r="S522" s="16"/>
    </row>
    <row r="523">
      <c r="B523" s="16"/>
      <c r="C523" s="16"/>
      <c r="D523" s="16"/>
      <c r="E523" s="16"/>
      <c r="F523" s="16"/>
      <c r="G523" s="16"/>
      <c r="H523" s="16"/>
      <c r="I523" s="16"/>
      <c r="J523" s="16"/>
      <c r="K523" s="16"/>
      <c r="L523" s="16"/>
      <c r="M523" s="16"/>
      <c r="N523" s="16"/>
      <c r="Q523" s="19"/>
      <c r="R523" s="16"/>
      <c r="S523" s="16"/>
    </row>
    <row r="524">
      <c r="B524" s="16"/>
      <c r="C524" s="16"/>
      <c r="D524" s="16"/>
      <c r="E524" s="16"/>
      <c r="F524" s="16"/>
      <c r="G524" s="16"/>
      <c r="H524" s="16"/>
      <c r="I524" s="16"/>
      <c r="J524" s="16"/>
      <c r="K524" s="16"/>
      <c r="L524" s="16"/>
      <c r="M524" s="16"/>
      <c r="N524" s="16"/>
      <c r="Q524" s="19"/>
      <c r="R524" s="16"/>
      <c r="S524" s="16"/>
    </row>
    <row r="525">
      <c r="B525" s="16"/>
      <c r="C525" s="16"/>
      <c r="D525" s="16"/>
      <c r="E525" s="16"/>
      <c r="F525" s="16"/>
      <c r="G525" s="16"/>
      <c r="H525" s="16"/>
      <c r="I525" s="16"/>
      <c r="J525" s="16"/>
      <c r="K525" s="16"/>
      <c r="L525" s="16"/>
      <c r="M525" s="16"/>
      <c r="N525" s="16"/>
      <c r="Q525" s="19"/>
      <c r="R525" s="16"/>
      <c r="S525" s="16"/>
    </row>
    <row r="526">
      <c r="B526" s="16"/>
      <c r="C526" s="16"/>
      <c r="D526" s="16"/>
      <c r="E526" s="16"/>
      <c r="F526" s="16"/>
      <c r="G526" s="16"/>
      <c r="H526" s="16"/>
      <c r="I526" s="16"/>
      <c r="J526" s="16"/>
      <c r="K526" s="16"/>
      <c r="L526" s="16"/>
      <c r="M526" s="16"/>
      <c r="N526" s="16"/>
      <c r="Q526" s="19"/>
      <c r="R526" s="16"/>
      <c r="S526" s="16"/>
    </row>
    <row r="527">
      <c r="B527" s="16"/>
      <c r="C527" s="16"/>
      <c r="D527" s="16"/>
      <c r="E527" s="16"/>
      <c r="F527" s="16"/>
      <c r="G527" s="16"/>
      <c r="H527" s="16"/>
      <c r="I527" s="16"/>
      <c r="J527" s="16"/>
      <c r="K527" s="16"/>
      <c r="L527" s="16"/>
      <c r="M527" s="16"/>
      <c r="N527" s="16"/>
      <c r="Q527" s="19"/>
      <c r="R527" s="16"/>
      <c r="S527" s="16"/>
    </row>
    <row r="528">
      <c r="B528" s="16"/>
      <c r="C528" s="16"/>
      <c r="D528" s="16"/>
      <c r="E528" s="16"/>
      <c r="F528" s="16"/>
      <c r="G528" s="16"/>
      <c r="H528" s="16"/>
      <c r="I528" s="16"/>
      <c r="J528" s="16"/>
      <c r="K528" s="16"/>
      <c r="L528" s="16"/>
      <c r="M528" s="16"/>
      <c r="N528" s="16"/>
      <c r="Q528" s="19"/>
      <c r="R528" s="16"/>
      <c r="S528" s="16"/>
    </row>
    <row r="529">
      <c r="B529" s="16"/>
      <c r="C529" s="16"/>
      <c r="D529" s="16"/>
      <c r="E529" s="16"/>
      <c r="F529" s="16"/>
      <c r="G529" s="16"/>
      <c r="H529" s="16"/>
      <c r="I529" s="16"/>
      <c r="J529" s="16"/>
      <c r="K529" s="16"/>
      <c r="L529" s="16"/>
      <c r="M529" s="16"/>
      <c r="N529" s="16"/>
      <c r="Q529" s="19"/>
      <c r="R529" s="16"/>
      <c r="S529" s="16"/>
    </row>
    <row r="530">
      <c r="B530" s="16"/>
      <c r="C530" s="16"/>
      <c r="D530" s="16"/>
      <c r="E530" s="16"/>
      <c r="F530" s="16"/>
      <c r="G530" s="16"/>
      <c r="H530" s="16"/>
      <c r="I530" s="16"/>
      <c r="J530" s="16"/>
      <c r="K530" s="16"/>
      <c r="L530" s="16"/>
      <c r="M530" s="16"/>
      <c r="N530" s="16"/>
      <c r="Q530" s="19"/>
      <c r="R530" s="16"/>
      <c r="S530" s="16"/>
    </row>
    <row r="531">
      <c r="B531" s="16"/>
      <c r="C531" s="16"/>
      <c r="D531" s="16"/>
      <c r="E531" s="16"/>
      <c r="F531" s="16"/>
      <c r="G531" s="16"/>
      <c r="H531" s="16"/>
      <c r="I531" s="16"/>
      <c r="J531" s="16"/>
      <c r="K531" s="16"/>
      <c r="L531" s="16"/>
      <c r="M531" s="16"/>
      <c r="N531" s="16"/>
      <c r="Q531" s="19"/>
      <c r="R531" s="16"/>
      <c r="S531" s="16"/>
    </row>
    <row r="532">
      <c r="B532" s="16"/>
      <c r="C532" s="16"/>
      <c r="D532" s="16"/>
      <c r="E532" s="16"/>
      <c r="F532" s="16"/>
      <c r="G532" s="16"/>
      <c r="H532" s="16"/>
      <c r="I532" s="16"/>
      <c r="J532" s="16"/>
      <c r="K532" s="16"/>
      <c r="L532" s="16"/>
      <c r="M532" s="16"/>
      <c r="N532" s="16"/>
      <c r="Q532" s="19"/>
      <c r="R532" s="16"/>
      <c r="S532" s="16"/>
    </row>
    <row r="533">
      <c r="B533" s="16"/>
      <c r="C533" s="16"/>
      <c r="D533" s="16"/>
      <c r="E533" s="16"/>
      <c r="F533" s="16"/>
      <c r="G533" s="16"/>
      <c r="H533" s="16"/>
      <c r="I533" s="16"/>
      <c r="J533" s="16"/>
      <c r="K533" s="16"/>
      <c r="L533" s="16"/>
      <c r="M533" s="16"/>
      <c r="N533" s="16"/>
      <c r="Q533" s="19"/>
      <c r="R533" s="16"/>
      <c r="S533" s="16"/>
    </row>
    <row r="534">
      <c r="B534" s="16"/>
      <c r="C534" s="16"/>
      <c r="D534" s="16"/>
      <c r="E534" s="16"/>
      <c r="F534" s="16"/>
      <c r="G534" s="16"/>
      <c r="H534" s="16"/>
      <c r="I534" s="16"/>
      <c r="J534" s="16"/>
      <c r="K534" s="16"/>
      <c r="L534" s="16"/>
      <c r="M534" s="16"/>
      <c r="N534" s="16"/>
      <c r="Q534" s="19"/>
      <c r="R534" s="16"/>
      <c r="S534" s="16"/>
    </row>
    <row r="535">
      <c r="B535" s="16"/>
      <c r="C535" s="16"/>
      <c r="D535" s="16"/>
      <c r="E535" s="16"/>
      <c r="F535" s="16"/>
      <c r="G535" s="16"/>
      <c r="H535" s="16"/>
      <c r="I535" s="16"/>
      <c r="J535" s="16"/>
      <c r="K535" s="16"/>
      <c r="L535" s="16"/>
      <c r="M535" s="16"/>
      <c r="N535" s="16"/>
      <c r="Q535" s="19"/>
      <c r="R535" s="16"/>
      <c r="S535" s="16"/>
    </row>
    <row r="536">
      <c r="B536" s="16"/>
      <c r="C536" s="16"/>
      <c r="D536" s="16"/>
      <c r="E536" s="16"/>
      <c r="F536" s="16"/>
      <c r="G536" s="16"/>
      <c r="H536" s="16"/>
      <c r="I536" s="16"/>
      <c r="J536" s="16"/>
      <c r="K536" s="16"/>
      <c r="L536" s="16"/>
      <c r="M536" s="16"/>
      <c r="N536" s="16"/>
      <c r="Q536" s="19"/>
      <c r="R536" s="16"/>
      <c r="S536" s="16"/>
    </row>
    <row r="537">
      <c r="B537" s="16"/>
      <c r="C537" s="16"/>
      <c r="D537" s="16"/>
      <c r="E537" s="16"/>
      <c r="F537" s="16"/>
      <c r="G537" s="16"/>
      <c r="H537" s="16"/>
      <c r="I537" s="16"/>
      <c r="J537" s="16"/>
      <c r="K537" s="16"/>
      <c r="L537" s="16"/>
      <c r="M537" s="16"/>
      <c r="N537" s="16"/>
      <c r="Q537" s="19"/>
      <c r="R537" s="16"/>
      <c r="S537" s="16"/>
    </row>
    <row r="538">
      <c r="B538" s="16"/>
      <c r="C538" s="16"/>
      <c r="D538" s="16"/>
      <c r="E538" s="16"/>
      <c r="F538" s="16"/>
      <c r="G538" s="16"/>
      <c r="H538" s="16"/>
      <c r="I538" s="16"/>
      <c r="J538" s="16"/>
      <c r="K538" s="16"/>
      <c r="L538" s="16"/>
      <c r="M538" s="16"/>
      <c r="N538" s="16"/>
      <c r="Q538" s="19"/>
      <c r="R538" s="16"/>
      <c r="S538" s="16"/>
    </row>
    <row r="539">
      <c r="B539" s="16"/>
      <c r="C539" s="16"/>
      <c r="D539" s="16"/>
      <c r="E539" s="16"/>
      <c r="F539" s="16"/>
      <c r="G539" s="16"/>
      <c r="H539" s="16"/>
      <c r="I539" s="16"/>
      <c r="J539" s="16"/>
      <c r="K539" s="16"/>
      <c r="L539" s="16"/>
      <c r="M539" s="16"/>
      <c r="N539" s="16"/>
      <c r="Q539" s="19"/>
      <c r="R539" s="16"/>
      <c r="S539" s="16"/>
    </row>
    <row r="540">
      <c r="B540" s="16"/>
      <c r="C540" s="16"/>
      <c r="D540" s="16"/>
      <c r="E540" s="16"/>
      <c r="F540" s="16"/>
      <c r="G540" s="16"/>
      <c r="H540" s="16"/>
      <c r="I540" s="16"/>
      <c r="J540" s="16"/>
      <c r="K540" s="16"/>
      <c r="L540" s="16"/>
      <c r="M540" s="16"/>
      <c r="N540" s="16"/>
      <c r="Q540" s="19"/>
      <c r="R540" s="16"/>
      <c r="S540" s="16"/>
    </row>
    <row r="541">
      <c r="B541" s="16"/>
      <c r="C541" s="16"/>
      <c r="D541" s="16"/>
      <c r="E541" s="16"/>
      <c r="F541" s="16"/>
      <c r="G541" s="16"/>
      <c r="H541" s="16"/>
      <c r="I541" s="16"/>
      <c r="J541" s="16"/>
      <c r="K541" s="16"/>
      <c r="L541" s="16"/>
      <c r="M541" s="16"/>
      <c r="N541" s="16"/>
      <c r="Q541" s="19"/>
      <c r="R541" s="16"/>
      <c r="S541" s="16"/>
    </row>
    <row r="542">
      <c r="B542" s="16"/>
      <c r="C542" s="16"/>
      <c r="D542" s="16"/>
      <c r="E542" s="16"/>
      <c r="F542" s="16"/>
      <c r="G542" s="16"/>
      <c r="H542" s="16"/>
      <c r="I542" s="16"/>
      <c r="J542" s="16"/>
      <c r="K542" s="16"/>
      <c r="L542" s="16"/>
      <c r="M542" s="16"/>
      <c r="N542" s="16"/>
      <c r="Q542" s="19"/>
      <c r="R542" s="16"/>
      <c r="S542" s="16"/>
    </row>
    <row r="543">
      <c r="B543" s="16"/>
      <c r="C543" s="16"/>
      <c r="D543" s="16"/>
      <c r="E543" s="16"/>
      <c r="F543" s="16"/>
      <c r="G543" s="16"/>
      <c r="H543" s="16"/>
      <c r="I543" s="16"/>
      <c r="J543" s="16"/>
      <c r="K543" s="16"/>
      <c r="L543" s="16"/>
      <c r="M543" s="16"/>
      <c r="N543" s="16"/>
      <c r="Q543" s="19"/>
      <c r="R543" s="16"/>
      <c r="S543" s="16"/>
    </row>
    <row r="544">
      <c r="B544" s="16"/>
      <c r="C544" s="16"/>
      <c r="D544" s="16"/>
      <c r="E544" s="16"/>
      <c r="F544" s="16"/>
      <c r="G544" s="16"/>
      <c r="H544" s="16"/>
      <c r="I544" s="16"/>
      <c r="J544" s="16"/>
      <c r="K544" s="16"/>
      <c r="L544" s="16"/>
      <c r="M544" s="16"/>
      <c r="N544" s="16"/>
      <c r="Q544" s="19"/>
      <c r="R544" s="16"/>
      <c r="S544" s="16"/>
    </row>
    <row r="545">
      <c r="B545" s="16"/>
      <c r="C545" s="16"/>
      <c r="D545" s="16"/>
      <c r="E545" s="16"/>
      <c r="F545" s="16"/>
      <c r="G545" s="16"/>
      <c r="H545" s="16"/>
      <c r="I545" s="16"/>
      <c r="J545" s="16"/>
      <c r="K545" s="16"/>
      <c r="L545" s="16"/>
      <c r="M545" s="16"/>
      <c r="N545" s="16"/>
      <c r="Q545" s="19"/>
      <c r="R545" s="16"/>
      <c r="S545" s="16"/>
    </row>
    <row r="546">
      <c r="B546" s="16"/>
      <c r="C546" s="16"/>
      <c r="D546" s="16"/>
      <c r="E546" s="16"/>
      <c r="F546" s="16"/>
      <c r="G546" s="16"/>
      <c r="H546" s="16"/>
      <c r="I546" s="16"/>
      <c r="J546" s="16"/>
      <c r="K546" s="16"/>
      <c r="L546" s="16"/>
      <c r="M546" s="16"/>
      <c r="N546" s="16"/>
      <c r="Q546" s="19"/>
      <c r="R546" s="16"/>
      <c r="S546" s="16"/>
    </row>
    <row r="547">
      <c r="B547" s="16"/>
      <c r="C547" s="16"/>
      <c r="D547" s="16"/>
      <c r="E547" s="16"/>
      <c r="F547" s="16"/>
      <c r="G547" s="16"/>
      <c r="H547" s="16"/>
      <c r="I547" s="16"/>
      <c r="J547" s="16"/>
      <c r="K547" s="16"/>
      <c r="L547" s="16"/>
      <c r="M547" s="16"/>
      <c r="N547" s="16"/>
      <c r="Q547" s="19"/>
      <c r="R547" s="16"/>
      <c r="S547" s="16"/>
    </row>
    <row r="548">
      <c r="B548" s="16"/>
      <c r="C548" s="16"/>
      <c r="D548" s="16"/>
      <c r="E548" s="16"/>
      <c r="F548" s="16"/>
      <c r="G548" s="16"/>
      <c r="H548" s="16"/>
      <c r="I548" s="16"/>
      <c r="J548" s="16"/>
      <c r="K548" s="16"/>
      <c r="L548" s="16"/>
      <c r="M548" s="16"/>
      <c r="N548" s="16"/>
      <c r="Q548" s="19"/>
      <c r="R548" s="16"/>
      <c r="S548" s="16"/>
    </row>
    <row r="549">
      <c r="B549" s="16"/>
      <c r="C549" s="16"/>
      <c r="D549" s="16"/>
      <c r="E549" s="16"/>
      <c r="F549" s="16"/>
      <c r="G549" s="16"/>
      <c r="H549" s="16"/>
      <c r="I549" s="16"/>
      <c r="J549" s="16"/>
      <c r="K549" s="16"/>
      <c r="L549" s="16"/>
      <c r="M549" s="16"/>
      <c r="N549" s="16"/>
      <c r="Q549" s="19"/>
      <c r="R549" s="16"/>
      <c r="S549" s="16"/>
    </row>
    <row r="550">
      <c r="B550" s="16"/>
      <c r="C550" s="16"/>
      <c r="D550" s="16"/>
      <c r="E550" s="16"/>
      <c r="F550" s="16"/>
      <c r="G550" s="16"/>
      <c r="H550" s="16"/>
      <c r="I550" s="16"/>
      <c r="J550" s="16"/>
      <c r="K550" s="16"/>
      <c r="L550" s="16"/>
      <c r="M550" s="16"/>
      <c r="N550" s="16"/>
      <c r="Q550" s="19"/>
      <c r="R550" s="16"/>
      <c r="S550" s="16"/>
    </row>
    <row r="551">
      <c r="B551" s="16"/>
      <c r="C551" s="16"/>
      <c r="D551" s="16"/>
      <c r="E551" s="16"/>
      <c r="F551" s="16"/>
      <c r="G551" s="16"/>
      <c r="H551" s="16"/>
      <c r="I551" s="16"/>
      <c r="J551" s="16"/>
      <c r="K551" s="16"/>
      <c r="L551" s="16"/>
      <c r="M551" s="16"/>
      <c r="N551" s="16"/>
      <c r="Q551" s="19"/>
      <c r="R551" s="16"/>
      <c r="S551" s="16"/>
    </row>
    <row r="552">
      <c r="B552" s="16"/>
      <c r="C552" s="16"/>
      <c r="D552" s="16"/>
      <c r="E552" s="16"/>
      <c r="F552" s="16"/>
      <c r="G552" s="16"/>
      <c r="H552" s="16"/>
      <c r="I552" s="16"/>
      <c r="J552" s="16"/>
      <c r="K552" s="16"/>
      <c r="L552" s="16"/>
      <c r="M552" s="16"/>
      <c r="N552" s="16"/>
      <c r="Q552" s="19"/>
      <c r="R552" s="16"/>
      <c r="S552" s="16"/>
    </row>
    <row r="553">
      <c r="B553" s="16"/>
      <c r="C553" s="16"/>
      <c r="D553" s="16"/>
      <c r="E553" s="16"/>
      <c r="F553" s="16"/>
      <c r="G553" s="16"/>
      <c r="H553" s="16"/>
      <c r="I553" s="16"/>
      <c r="J553" s="16"/>
      <c r="K553" s="16"/>
      <c r="L553" s="16"/>
      <c r="M553" s="16"/>
      <c r="N553" s="16"/>
      <c r="Q553" s="19"/>
      <c r="R553" s="16"/>
      <c r="S553" s="16"/>
    </row>
    <row r="554">
      <c r="B554" s="16"/>
      <c r="C554" s="16"/>
      <c r="D554" s="16"/>
      <c r="E554" s="16"/>
      <c r="F554" s="16"/>
      <c r="G554" s="16"/>
      <c r="H554" s="16"/>
      <c r="I554" s="16"/>
      <c r="J554" s="16"/>
      <c r="K554" s="16"/>
      <c r="L554" s="16"/>
      <c r="M554" s="16"/>
      <c r="N554" s="16"/>
      <c r="Q554" s="19"/>
      <c r="R554" s="16"/>
      <c r="S554" s="16"/>
    </row>
    <row r="555">
      <c r="B555" s="16"/>
      <c r="C555" s="16"/>
      <c r="D555" s="16"/>
      <c r="E555" s="16"/>
      <c r="F555" s="16"/>
      <c r="G555" s="16"/>
      <c r="H555" s="16"/>
      <c r="I555" s="16"/>
      <c r="J555" s="16"/>
      <c r="K555" s="16"/>
      <c r="L555" s="16"/>
      <c r="M555" s="16"/>
      <c r="N555" s="16"/>
      <c r="Q555" s="19"/>
      <c r="R555" s="16"/>
      <c r="S555" s="16"/>
    </row>
    <row r="556">
      <c r="B556" s="16"/>
      <c r="C556" s="16"/>
      <c r="D556" s="16"/>
      <c r="E556" s="16"/>
      <c r="F556" s="16"/>
      <c r="G556" s="16"/>
      <c r="H556" s="16"/>
      <c r="I556" s="16"/>
      <c r="J556" s="16"/>
      <c r="K556" s="16"/>
      <c r="L556" s="16"/>
      <c r="M556" s="16"/>
      <c r="N556" s="16"/>
      <c r="Q556" s="19"/>
      <c r="R556" s="16"/>
      <c r="S556" s="16"/>
    </row>
    <row r="557">
      <c r="B557" s="16"/>
      <c r="C557" s="16"/>
      <c r="D557" s="16"/>
      <c r="E557" s="16"/>
      <c r="F557" s="16"/>
      <c r="G557" s="16"/>
      <c r="H557" s="16"/>
      <c r="I557" s="16"/>
      <c r="J557" s="16"/>
      <c r="K557" s="16"/>
      <c r="L557" s="16"/>
      <c r="M557" s="16"/>
      <c r="N557" s="16"/>
      <c r="Q557" s="19"/>
      <c r="R557" s="16"/>
      <c r="S557" s="16"/>
    </row>
    <row r="558">
      <c r="B558" s="16"/>
      <c r="C558" s="16"/>
      <c r="D558" s="16"/>
      <c r="E558" s="16"/>
      <c r="F558" s="16"/>
      <c r="G558" s="16"/>
      <c r="H558" s="16"/>
      <c r="I558" s="16"/>
      <c r="J558" s="16"/>
      <c r="K558" s="16"/>
      <c r="L558" s="16"/>
      <c r="M558" s="16"/>
      <c r="N558" s="16"/>
      <c r="Q558" s="19"/>
      <c r="R558" s="16"/>
      <c r="S558" s="16"/>
    </row>
    <row r="559">
      <c r="B559" s="16"/>
      <c r="C559" s="16"/>
      <c r="D559" s="16"/>
      <c r="E559" s="16"/>
      <c r="F559" s="16"/>
      <c r="G559" s="16"/>
      <c r="H559" s="16"/>
      <c r="I559" s="16"/>
      <c r="J559" s="16"/>
      <c r="K559" s="16"/>
      <c r="L559" s="16"/>
      <c r="M559" s="16"/>
      <c r="N559" s="16"/>
      <c r="Q559" s="19"/>
      <c r="R559" s="16"/>
      <c r="S559" s="16"/>
    </row>
    <row r="560">
      <c r="B560" s="16"/>
      <c r="C560" s="16"/>
      <c r="D560" s="16"/>
      <c r="E560" s="16"/>
      <c r="F560" s="16"/>
      <c r="G560" s="16"/>
      <c r="H560" s="16"/>
      <c r="I560" s="16"/>
      <c r="J560" s="16"/>
      <c r="K560" s="16"/>
      <c r="L560" s="16"/>
      <c r="M560" s="16"/>
      <c r="N560" s="16"/>
      <c r="Q560" s="19"/>
      <c r="R560" s="16"/>
      <c r="S560" s="16"/>
    </row>
    <row r="561">
      <c r="B561" s="16"/>
      <c r="C561" s="16"/>
      <c r="D561" s="16"/>
      <c r="E561" s="16"/>
      <c r="F561" s="16"/>
      <c r="G561" s="16"/>
      <c r="H561" s="16"/>
      <c r="I561" s="16"/>
      <c r="J561" s="16"/>
      <c r="K561" s="16"/>
      <c r="L561" s="16"/>
      <c r="M561" s="16"/>
      <c r="N561" s="16"/>
      <c r="Q561" s="19"/>
      <c r="R561" s="16"/>
      <c r="S561" s="16"/>
    </row>
    <row r="562">
      <c r="B562" s="16"/>
      <c r="C562" s="16"/>
      <c r="D562" s="16"/>
      <c r="E562" s="16"/>
      <c r="F562" s="16"/>
      <c r="G562" s="16"/>
      <c r="H562" s="16"/>
      <c r="I562" s="16"/>
      <c r="J562" s="16"/>
      <c r="K562" s="16"/>
      <c r="L562" s="16"/>
      <c r="M562" s="16"/>
      <c r="N562" s="16"/>
      <c r="Q562" s="19"/>
      <c r="R562" s="16"/>
      <c r="S562" s="16"/>
    </row>
    <row r="563">
      <c r="B563" s="16"/>
      <c r="C563" s="16"/>
      <c r="D563" s="16"/>
      <c r="E563" s="16"/>
      <c r="F563" s="16"/>
      <c r="G563" s="16"/>
      <c r="H563" s="16"/>
      <c r="I563" s="16"/>
      <c r="J563" s="16"/>
      <c r="K563" s="16"/>
      <c r="L563" s="16"/>
      <c r="M563" s="16"/>
      <c r="N563" s="16"/>
      <c r="Q563" s="19"/>
      <c r="R563" s="16"/>
      <c r="S563" s="16"/>
    </row>
    <row r="564">
      <c r="B564" s="16"/>
      <c r="C564" s="16"/>
      <c r="D564" s="16"/>
      <c r="E564" s="16"/>
      <c r="F564" s="16"/>
      <c r="G564" s="16"/>
      <c r="H564" s="16"/>
      <c r="I564" s="16"/>
      <c r="J564" s="16"/>
      <c r="K564" s="16"/>
      <c r="L564" s="16"/>
      <c r="M564" s="16"/>
      <c r="N564" s="16"/>
      <c r="Q564" s="19"/>
      <c r="R564" s="16"/>
      <c r="S564" s="16"/>
    </row>
    <row r="565">
      <c r="B565" s="16"/>
      <c r="C565" s="16"/>
      <c r="D565" s="16"/>
      <c r="E565" s="16"/>
      <c r="F565" s="16"/>
      <c r="G565" s="16"/>
      <c r="H565" s="16"/>
      <c r="I565" s="16"/>
      <c r="J565" s="16"/>
      <c r="K565" s="16"/>
      <c r="L565" s="16"/>
      <c r="M565" s="16"/>
      <c r="N565" s="16"/>
      <c r="Q565" s="19"/>
      <c r="R565" s="16"/>
      <c r="S565" s="16"/>
    </row>
    <row r="566">
      <c r="B566" s="16"/>
      <c r="C566" s="16"/>
      <c r="D566" s="16"/>
      <c r="E566" s="16"/>
      <c r="F566" s="16"/>
      <c r="G566" s="16"/>
      <c r="H566" s="16"/>
      <c r="I566" s="16"/>
      <c r="J566" s="16"/>
      <c r="K566" s="16"/>
      <c r="L566" s="16"/>
      <c r="M566" s="16"/>
      <c r="N566" s="16"/>
      <c r="Q566" s="19"/>
      <c r="R566" s="16"/>
      <c r="S566" s="16"/>
    </row>
    <row r="567">
      <c r="B567" s="16"/>
      <c r="C567" s="16"/>
      <c r="D567" s="16"/>
      <c r="E567" s="16"/>
      <c r="F567" s="16"/>
      <c r="G567" s="16"/>
      <c r="H567" s="16"/>
      <c r="I567" s="16"/>
      <c r="J567" s="16"/>
      <c r="K567" s="16"/>
      <c r="L567" s="16"/>
      <c r="M567" s="16"/>
      <c r="N567" s="16"/>
      <c r="Q567" s="19"/>
      <c r="R567" s="16"/>
      <c r="S567" s="16"/>
    </row>
    <row r="568">
      <c r="B568" s="16"/>
      <c r="C568" s="16"/>
      <c r="D568" s="16"/>
      <c r="E568" s="16"/>
      <c r="F568" s="16"/>
      <c r="G568" s="16"/>
      <c r="H568" s="16"/>
      <c r="I568" s="16"/>
      <c r="J568" s="16"/>
      <c r="K568" s="16"/>
      <c r="L568" s="16"/>
      <c r="M568" s="16"/>
      <c r="N568" s="16"/>
      <c r="Q568" s="19"/>
      <c r="R568" s="16"/>
      <c r="S568" s="16"/>
    </row>
    <row r="569">
      <c r="B569" s="16"/>
      <c r="C569" s="16"/>
      <c r="D569" s="16"/>
      <c r="E569" s="16"/>
      <c r="F569" s="16"/>
      <c r="G569" s="16"/>
      <c r="H569" s="16"/>
      <c r="I569" s="16"/>
      <c r="J569" s="16"/>
      <c r="K569" s="16"/>
      <c r="L569" s="16"/>
      <c r="M569" s="16"/>
      <c r="N569" s="16"/>
      <c r="Q569" s="19"/>
      <c r="R569" s="16"/>
      <c r="S569" s="16"/>
    </row>
    <row r="570">
      <c r="B570" s="16"/>
      <c r="C570" s="16"/>
      <c r="D570" s="16"/>
      <c r="E570" s="16"/>
      <c r="F570" s="16"/>
      <c r="G570" s="16"/>
      <c r="H570" s="16"/>
      <c r="I570" s="16"/>
      <c r="J570" s="16"/>
      <c r="K570" s="16"/>
      <c r="L570" s="16"/>
      <c r="M570" s="16"/>
      <c r="N570" s="16"/>
      <c r="Q570" s="19"/>
      <c r="R570" s="16"/>
      <c r="S570" s="16"/>
    </row>
    <row r="571">
      <c r="B571" s="16"/>
      <c r="C571" s="16"/>
      <c r="D571" s="16"/>
      <c r="E571" s="16"/>
      <c r="F571" s="16"/>
      <c r="G571" s="16"/>
      <c r="H571" s="16"/>
      <c r="I571" s="16"/>
      <c r="J571" s="16"/>
      <c r="K571" s="16"/>
      <c r="L571" s="16"/>
      <c r="M571" s="16"/>
      <c r="N571" s="16"/>
      <c r="Q571" s="19"/>
      <c r="R571" s="16"/>
      <c r="S571" s="16"/>
    </row>
    <row r="572">
      <c r="B572" s="16"/>
      <c r="C572" s="16"/>
      <c r="D572" s="16"/>
      <c r="E572" s="16"/>
      <c r="F572" s="16"/>
      <c r="G572" s="16"/>
      <c r="H572" s="16"/>
      <c r="I572" s="16"/>
      <c r="J572" s="16"/>
      <c r="K572" s="16"/>
      <c r="L572" s="16"/>
      <c r="M572" s="16"/>
      <c r="N572" s="16"/>
      <c r="Q572" s="19"/>
      <c r="R572" s="16"/>
      <c r="S572" s="16"/>
    </row>
    <row r="573">
      <c r="B573" s="16"/>
      <c r="C573" s="16"/>
      <c r="D573" s="16"/>
      <c r="E573" s="16"/>
      <c r="F573" s="16"/>
      <c r="G573" s="16"/>
      <c r="H573" s="16"/>
      <c r="I573" s="16"/>
      <c r="J573" s="16"/>
      <c r="K573" s="16"/>
      <c r="L573" s="16"/>
      <c r="M573" s="16"/>
      <c r="N573" s="16"/>
      <c r="Q573" s="19"/>
      <c r="R573" s="16"/>
      <c r="S573" s="16"/>
    </row>
    <row r="574">
      <c r="B574" s="16"/>
      <c r="C574" s="16"/>
      <c r="D574" s="16"/>
      <c r="E574" s="16"/>
      <c r="F574" s="16"/>
      <c r="G574" s="16"/>
      <c r="H574" s="16"/>
      <c r="I574" s="16"/>
      <c r="J574" s="16"/>
      <c r="K574" s="16"/>
      <c r="L574" s="16"/>
      <c r="M574" s="16"/>
      <c r="N574" s="16"/>
      <c r="Q574" s="19"/>
      <c r="R574" s="16"/>
      <c r="S574" s="16"/>
    </row>
    <row r="575">
      <c r="B575" s="16"/>
      <c r="C575" s="16"/>
      <c r="D575" s="16"/>
      <c r="E575" s="16"/>
      <c r="F575" s="16"/>
      <c r="G575" s="16"/>
      <c r="H575" s="16"/>
      <c r="I575" s="16"/>
      <c r="J575" s="16"/>
      <c r="K575" s="16"/>
      <c r="L575" s="16"/>
      <c r="M575" s="16"/>
      <c r="N575" s="16"/>
      <c r="Q575" s="19"/>
      <c r="R575" s="16"/>
      <c r="S575" s="16"/>
    </row>
    <row r="576">
      <c r="B576" s="16"/>
      <c r="C576" s="16"/>
      <c r="D576" s="16"/>
      <c r="E576" s="16"/>
      <c r="F576" s="16"/>
      <c r="G576" s="16"/>
      <c r="H576" s="16"/>
      <c r="I576" s="16"/>
      <c r="J576" s="16"/>
      <c r="K576" s="16"/>
      <c r="L576" s="16"/>
      <c r="M576" s="16"/>
      <c r="N576" s="16"/>
      <c r="Q576" s="19"/>
      <c r="R576" s="16"/>
      <c r="S576" s="16"/>
    </row>
    <row r="577">
      <c r="B577" s="16"/>
      <c r="C577" s="16"/>
      <c r="D577" s="16"/>
      <c r="E577" s="16"/>
      <c r="F577" s="16"/>
      <c r="G577" s="16"/>
      <c r="H577" s="16"/>
      <c r="I577" s="16"/>
      <c r="J577" s="16"/>
      <c r="K577" s="16"/>
      <c r="L577" s="16"/>
      <c r="M577" s="16"/>
      <c r="N577" s="16"/>
      <c r="Q577" s="19"/>
      <c r="R577" s="16"/>
      <c r="S577" s="16"/>
    </row>
    <row r="578">
      <c r="B578" s="16"/>
      <c r="C578" s="16"/>
      <c r="D578" s="16"/>
      <c r="E578" s="16"/>
      <c r="F578" s="16"/>
      <c r="G578" s="16"/>
      <c r="H578" s="16"/>
      <c r="I578" s="16"/>
      <c r="J578" s="16"/>
      <c r="K578" s="16"/>
      <c r="L578" s="16"/>
      <c r="M578" s="16"/>
      <c r="N578" s="16"/>
      <c r="Q578" s="19"/>
      <c r="R578" s="16"/>
      <c r="S578" s="16"/>
    </row>
    <row r="579">
      <c r="B579" s="16"/>
      <c r="C579" s="16"/>
      <c r="D579" s="16"/>
      <c r="E579" s="16"/>
      <c r="F579" s="16"/>
      <c r="G579" s="16"/>
      <c r="H579" s="16"/>
      <c r="I579" s="16"/>
      <c r="J579" s="16"/>
      <c r="K579" s="16"/>
      <c r="L579" s="16"/>
      <c r="M579" s="16"/>
      <c r="N579" s="16"/>
      <c r="Q579" s="19"/>
      <c r="R579" s="16"/>
      <c r="S579" s="16"/>
    </row>
    <row r="580">
      <c r="B580" s="16"/>
      <c r="C580" s="16"/>
      <c r="D580" s="16"/>
      <c r="E580" s="16"/>
      <c r="F580" s="16"/>
      <c r="G580" s="16"/>
      <c r="H580" s="16"/>
      <c r="I580" s="16"/>
      <c r="J580" s="16"/>
      <c r="K580" s="16"/>
      <c r="L580" s="16"/>
      <c r="M580" s="16"/>
      <c r="N580" s="16"/>
      <c r="Q580" s="19"/>
      <c r="R580" s="16"/>
      <c r="S580" s="16"/>
    </row>
    <row r="581">
      <c r="B581" s="16"/>
      <c r="C581" s="16"/>
      <c r="D581" s="16"/>
      <c r="E581" s="16"/>
      <c r="F581" s="16"/>
      <c r="G581" s="16"/>
      <c r="H581" s="16"/>
      <c r="I581" s="16"/>
      <c r="J581" s="16"/>
      <c r="K581" s="16"/>
      <c r="L581" s="16"/>
      <c r="M581" s="16"/>
      <c r="N581" s="16"/>
      <c r="Q581" s="19"/>
      <c r="R581" s="16"/>
      <c r="S581" s="16"/>
    </row>
    <row r="582">
      <c r="B582" s="16"/>
      <c r="C582" s="16"/>
      <c r="D582" s="16"/>
      <c r="E582" s="16"/>
      <c r="F582" s="16"/>
      <c r="G582" s="16"/>
      <c r="H582" s="16"/>
      <c r="I582" s="16"/>
      <c r="J582" s="16"/>
      <c r="K582" s="16"/>
      <c r="L582" s="16"/>
      <c r="M582" s="16"/>
      <c r="N582" s="16"/>
      <c r="Q582" s="19"/>
      <c r="R582" s="16"/>
      <c r="S582" s="16"/>
    </row>
    <row r="583">
      <c r="B583" s="16"/>
      <c r="C583" s="16"/>
      <c r="D583" s="16"/>
      <c r="E583" s="16"/>
      <c r="F583" s="16"/>
      <c r="G583" s="16"/>
      <c r="H583" s="16"/>
      <c r="I583" s="16"/>
      <c r="J583" s="16"/>
      <c r="K583" s="16"/>
      <c r="L583" s="16"/>
      <c r="M583" s="16"/>
      <c r="N583" s="16"/>
      <c r="Q583" s="19"/>
      <c r="R583" s="16"/>
      <c r="S583" s="16"/>
    </row>
    <row r="584">
      <c r="B584" s="16"/>
      <c r="C584" s="16"/>
      <c r="D584" s="16"/>
      <c r="E584" s="16"/>
      <c r="F584" s="16"/>
      <c r="G584" s="16"/>
      <c r="H584" s="16"/>
      <c r="I584" s="16"/>
      <c r="J584" s="16"/>
      <c r="K584" s="16"/>
      <c r="L584" s="16"/>
      <c r="M584" s="16"/>
      <c r="N584" s="16"/>
      <c r="Q584" s="19"/>
      <c r="R584" s="16"/>
      <c r="S584" s="16"/>
    </row>
    <row r="585">
      <c r="B585" s="16"/>
      <c r="C585" s="16"/>
      <c r="D585" s="16"/>
      <c r="E585" s="16"/>
      <c r="F585" s="16"/>
      <c r="G585" s="16"/>
      <c r="H585" s="16"/>
      <c r="I585" s="16"/>
      <c r="J585" s="16"/>
      <c r="K585" s="16"/>
      <c r="L585" s="16"/>
      <c r="M585" s="16"/>
      <c r="N585" s="16"/>
      <c r="Q585" s="19"/>
      <c r="R585" s="16"/>
      <c r="S585" s="16"/>
    </row>
    <row r="586">
      <c r="B586" s="16"/>
      <c r="C586" s="16"/>
      <c r="D586" s="16"/>
      <c r="E586" s="16"/>
      <c r="F586" s="16"/>
      <c r="G586" s="16"/>
      <c r="H586" s="16"/>
      <c r="I586" s="16"/>
      <c r="J586" s="16"/>
      <c r="K586" s="16"/>
      <c r="L586" s="16"/>
      <c r="M586" s="16"/>
      <c r="N586" s="16"/>
      <c r="Q586" s="19"/>
      <c r="R586" s="16"/>
      <c r="S586" s="16"/>
    </row>
    <row r="587">
      <c r="B587" s="16"/>
      <c r="C587" s="16"/>
      <c r="D587" s="16"/>
      <c r="E587" s="16"/>
      <c r="F587" s="16"/>
      <c r="G587" s="16"/>
      <c r="H587" s="16"/>
      <c r="I587" s="16"/>
      <c r="J587" s="16"/>
      <c r="K587" s="16"/>
      <c r="L587" s="16"/>
      <c r="M587" s="16"/>
      <c r="N587" s="16"/>
      <c r="Q587" s="19"/>
      <c r="R587" s="16"/>
      <c r="S587" s="16"/>
    </row>
    <row r="588">
      <c r="B588" s="16"/>
      <c r="C588" s="16"/>
      <c r="D588" s="16"/>
      <c r="E588" s="16"/>
      <c r="F588" s="16"/>
      <c r="G588" s="16"/>
      <c r="H588" s="16"/>
      <c r="I588" s="16"/>
      <c r="J588" s="16"/>
      <c r="K588" s="16"/>
      <c r="L588" s="16"/>
      <c r="M588" s="16"/>
      <c r="N588" s="16"/>
      <c r="Q588" s="19"/>
      <c r="R588" s="16"/>
      <c r="S588" s="16"/>
    </row>
    <row r="589">
      <c r="B589" s="16"/>
      <c r="C589" s="16"/>
      <c r="D589" s="16"/>
      <c r="E589" s="16"/>
      <c r="F589" s="16"/>
      <c r="G589" s="16"/>
      <c r="H589" s="16"/>
      <c r="I589" s="16"/>
      <c r="J589" s="16"/>
      <c r="K589" s="16"/>
      <c r="L589" s="16"/>
      <c r="M589" s="16"/>
      <c r="N589" s="16"/>
      <c r="Q589" s="19"/>
      <c r="R589" s="16"/>
      <c r="S589" s="16"/>
    </row>
    <row r="590">
      <c r="B590" s="16"/>
      <c r="C590" s="16"/>
      <c r="D590" s="16"/>
      <c r="E590" s="16"/>
      <c r="F590" s="16"/>
      <c r="G590" s="16"/>
      <c r="H590" s="16"/>
      <c r="I590" s="16"/>
      <c r="J590" s="16"/>
      <c r="K590" s="16"/>
      <c r="L590" s="16"/>
      <c r="M590" s="16"/>
      <c r="N590" s="16"/>
      <c r="Q590" s="19"/>
      <c r="R590" s="16"/>
      <c r="S590" s="16"/>
    </row>
    <row r="591">
      <c r="B591" s="16"/>
      <c r="C591" s="16"/>
      <c r="D591" s="16"/>
      <c r="E591" s="16"/>
      <c r="F591" s="16"/>
      <c r="G591" s="16"/>
      <c r="H591" s="16"/>
      <c r="I591" s="16"/>
      <c r="J591" s="16"/>
      <c r="K591" s="16"/>
      <c r="L591" s="16"/>
      <c r="M591" s="16"/>
      <c r="N591" s="16"/>
      <c r="Q591" s="19"/>
      <c r="R591" s="16"/>
      <c r="S591" s="16"/>
    </row>
    <row r="592">
      <c r="B592" s="16"/>
      <c r="C592" s="16"/>
      <c r="D592" s="16"/>
      <c r="E592" s="16"/>
      <c r="F592" s="16"/>
      <c r="G592" s="16"/>
      <c r="H592" s="16"/>
      <c r="I592" s="16"/>
      <c r="J592" s="16"/>
      <c r="K592" s="16"/>
      <c r="L592" s="16"/>
      <c r="M592" s="16"/>
      <c r="N592" s="16"/>
      <c r="Q592" s="19"/>
      <c r="R592" s="16"/>
      <c r="S592" s="16"/>
    </row>
    <row r="593">
      <c r="B593" s="16"/>
      <c r="C593" s="16"/>
      <c r="D593" s="16"/>
      <c r="E593" s="16"/>
      <c r="F593" s="16"/>
      <c r="G593" s="16"/>
      <c r="H593" s="16"/>
      <c r="I593" s="16"/>
      <c r="J593" s="16"/>
      <c r="K593" s="16"/>
      <c r="L593" s="16"/>
      <c r="M593" s="16"/>
      <c r="N593" s="16"/>
      <c r="Q593" s="19"/>
      <c r="R593" s="16"/>
      <c r="S593" s="16"/>
    </row>
    <row r="594">
      <c r="B594" s="16"/>
      <c r="C594" s="16"/>
      <c r="D594" s="16"/>
      <c r="E594" s="16"/>
      <c r="F594" s="16"/>
      <c r="G594" s="16"/>
      <c r="H594" s="16"/>
      <c r="I594" s="16"/>
      <c r="J594" s="16"/>
      <c r="K594" s="16"/>
      <c r="L594" s="16"/>
      <c r="M594" s="16"/>
      <c r="N594" s="16"/>
      <c r="Q594" s="19"/>
      <c r="R594" s="16"/>
      <c r="S594" s="16"/>
    </row>
    <row r="595">
      <c r="B595" s="16"/>
      <c r="C595" s="16"/>
      <c r="D595" s="16"/>
      <c r="E595" s="16"/>
      <c r="F595" s="16"/>
      <c r="G595" s="16"/>
      <c r="H595" s="16"/>
      <c r="I595" s="16"/>
      <c r="J595" s="16"/>
      <c r="K595" s="16"/>
      <c r="L595" s="16"/>
      <c r="M595" s="16"/>
      <c r="N595" s="16"/>
      <c r="Q595" s="19"/>
      <c r="R595" s="16"/>
      <c r="S595" s="16"/>
    </row>
    <row r="596">
      <c r="B596" s="16"/>
      <c r="C596" s="16"/>
      <c r="D596" s="16"/>
      <c r="E596" s="16"/>
      <c r="F596" s="16"/>
      <c r="G596" s="16"/>
      <c r="H596" s="16"/>
      <c r="I596" s="16"/>
      <c r="J596" s="16"/>
      <c r="K596" s="16"/>
      <c r="L596" s="16"/>
      <c r="M596" s="16"/>
      <c r="N596" s="16"/>
      <c r="Q596" s="19"/>
      <c r="R596" s="16"/>
      <c r="S596" s="16"/>
    </row>
    <row r="597">
      <c r="B597" s="16"/>
      <c r="C597" s="16"/>
      <c r="D597" s="16"/>
      <c r="E597" s="16"/>
      <c r="F597" s="16"/>
      <c r="G597" s="16"/>
      <c r="H597" s="16"/>
      <c r="I597" s="16"/>
      <c r="J597" s="16"/>
      <c r="K597" s="16"/>
      <c r="L597" s="16"/>
      <c r="M597" s="16"/>
      <c r="N597" s="16"/>
      <c r="Q597" s="19"/>
      <c r="R597" s="16"/>
      <c r="S597" s="16"/>
    </row>
    <row r="598">
      <c r="B598" s="16"/>
      <c r="C598" s="16"/>
      <c r="D598" s="16"/>
      <c r="E598" s="16"/>
      <c r="F598" s="16"/>
      <c r="G598" s="16"/>
      <c r="H598" s="16"/>
      <c r="I598" s="16"/>
      <c r="J598" s="16"/>
      <c r="K598" s="16"/>
      <c r="L598" s="16"/>
      <c r="M598" s="16"/>
      <c r="N598" s="16"/>
      <c r="Q598" s="19"/>
      <c r="R598" s="16"/>
      <c r="S598" s="16"/>
    </row>
    <row r="599">
      <c r="B599" s="16"/>
      <c r="C599" s="16"/>
      <c r="D599" s="16"/>
      <c r="E599" s="16"/>
      <c r="F599" s="16"/>
      <c r="G599" s="16"/>
      <c r="H599" s="16"/>
      <c r="I599" s="16"/>
      <c r="J599" s="16"/>
      <c r="K599" s="16"/>
      <c r="L599" s="16"/>
      <c r="M599" s="16"/>
      <c r="N599" s="16"/>
      <c r="Q599" s="19"/>
      <c r="R599" s="16"/>
      <c r="S599" s="16"/>
    </row>
    <row r="600">
      <c r="B600" s="16"/>
      <c r="C600" s="16"/>
      <c r="D600" s="16"/>
      <c r="E600" s="16"/>
      <c r="F600" s="16"/>
      <c r="G600" s="16"/>
      <c r="H600" s="16"/>
      <c r="I600" s="16"/>
      <c r="J600" s="16"/>
      <c r="K600" s="16"/>
      <c r="L600" s="16"/>
      <c r="M600" s="16"/>
      <c r="N600" s="16"/>
      <c r="Q600" s="19"/>
      <c r="R600" s="16"/>
      <c r="S600" s="16"/>
    </row>
    <row r="601">
      <c r="B601" s="16"/>
      <c r="C601" s="16"/>
      <c r="D601" s="16"/>
      <c r="E601" s="16"/>
      <c r="F601" s="16"/>
      <c r="G601" s="16"/>
      <c r="H601" s="16"/>
      <c r="I601" s="16"/>
      <c r="J601" s="16"/>
      <c r="K601" s="16"/>
      <c r="L601" s="16"/>
      <c r="M601" s="16"/>
      <c r="N601" s="16"/>
      <c r="Q601" s="19"/>
      <c r="R601" s="16"/>
      <c r="S601" s="16"/>
    </row>
    <row r="602">
      <c r="B602" s="16"/>
      <c r="C602" s="16"/>
      <c r="D602" s="16"/>
      <c r="E602" s="16"/>
      <c r="F602" s="16"/>
      <c r="G602" s="16"/>
      <c r="H602" s="16"/>
      <c r="I602" s="16"/>
      <c r="J602" s="16"/>
      <c r="K602" s="16"/>
      <c r="L602" s="16"/>
      <c r="M602" s="16"/>
      <c r="N602" s="16"/>
      <c r="Q602" s="19"/>
      <c r="R602" s="16"/>
      <c r="S602" s="16"/>
    </row>
    <row r="603">
      <c r="B603" s="16"/>
      <c r="C603" s="16"/>
      <c r="D603" s="16"/>
      <c r="E603" s="16"/>
      <c r="F603" s="16"/>
      <c r="G603" s="16"/>
      <c r="H603" s="16"/>
      <c r="I603" s="16"/>
      <c r="J603" s="16"/>
      <c r="K603" s="16"/>
      <c r="L603" s="16"/>
      <c r="M603" s="16"/>
      <c r="N603" s="16"/>
      <c r="Q603" s="19"/>
      <c r="R603" s="16"/>
      <c r="S603" s="16"/>
    </row>
    <row r="604">
      <c r="B604" s="16"/>
      <c r="C604" s="16"/>
      <c r="D604" s="16"/>
      <c r="E604" s="16"/>
      <c r="F604" s="16"/>
      <c r="G604" s="16"/>
      <c r="H604" s="16"/>
      <c r="I604" s="16"/>
      <c r="J604" s="16"/>
      <c r="K604" s="16"/>
      <c r="L604" s="16"/>
      <c r="M604" s="16"/>
      <c r="N604" s="16"/>
      <c r="Q604" s="19"/>
      <c r="R604" s="16"/>
      <c r="S604" s="16"/>
    </row>
    <row r="605">
      <c r="B605" s="16"/>
      <c r="C605" s="16"/>
      <c r="D605" s="16"/>
      <c r="E605" s="16"/>
      <c r="F605" s="16"/>
      <c r="G605" s="16"/>
      <c r="H605" s="16"/>
      <c r="I605" s="16"/>
      <c r="J605" s="16"/>
      <c r="K605" s="16"/>
      <c r="L605" s="16"/>
      <c r="M605" s="16"/>
      <c r="N605" s="16"/>
      <c r="Q605" s="19"/>
      <c r="R605" s="16"/>
      <c r="S605" s="16"/>
    </row>
    <row r="606">
      <c r="B606" s="16"/>
      <c r="C606" s="16"/>
      <c r="D606" s="16"/>
      <c r="E606" s="16"/>
      <c r="F606" s="16"/>
      <c r="G606" s="16"/>
      <c r="H606" s="16"/>
      <c r="I606" s="16"/>
      <c r="J606" s="16"/>
      <c r="K606" s="16"/>
      <c r="L606" s="16"/>
      <c r="M606" s="16"/>
      <c r="N606" s="16"/>
      <c r="Q606" s="19"/>
      <c r="R606" s="16"/>
      <c r="S606" s="16"/>
    </row>
    <row r="607">
      <c r="B607" s="16"/>
      <c r="C607" s="16"/>
      <c r="D607" s="16"/>
      <c r="E607" s="16"/>
      <c r="F607" s="16"/>
      <c r="G607" s="16"/>
      <c r="H607" s="16"/>
      <c r="I607" s="16"/>
      <c r="J607" s="16"/>
      <c r="K607" s="16"/>
      <c r="L607" s="16"/>
      <c r="M607" s="16"/>
      <c r="N607" s="16"/>
      <c r="Q607" s="19"/>
      <c r="R607" s="16"/>
      <c r="S607" s="16"/>
    </row>
    <row r="608">
      <c r="B608" s="16"/>
      <c r="C608" s="16"/>
      <c r="D608" s="16"/>
      <c r="E608" s="16"/>
      <c r="F608" s="16"/>
      <c r="G608" s="16"/>
      <c r="H608" s="16"/>
      <c r="I608" s="16"/>
      <c r="J608" s="16"/>
      <c r="K608" s="16"/>
      <c r="L608" s="16"/>
      <c r="M608" s="16"/>
      <c r="N608" s="16"/>
      <c r="Q608" s="19"/>
      <c r="R608" s="16"/>
      <c r="S608" s="16"/>
    </row>
    <row r="609">
      <c r="B609" s="16"/>
      <c r="C609" s="16"/>
      <c r="D609" s="16"/>
      <c r="E609" s="16"/>
      <c r="F609" s="16"/>
      <c r="G609" s="16"/>
      <c r="H609" s="16"/>
      <c r="I609" s="16"/>
      <c r="J609" s="16"/>
      <c r="K609" s="16"/>
      <c r="L609" s="16"/>
      <c r="M609" s="16"/>
      <c r="N609" s="16"/>
      <c r="Q609" s="19"/>
      <c r="R609" s="16"/>
      <c r="S609" s="16"/>
    </row>
    <row r="610">
      <c r="B610" s="16"/>
      <c r="C610" s="16"/>
      <c r="D610" s="16"/>
      <c r="E610" s="16"/>
      <c r="F610" s="16"/>
      <c r="G610" s="16"/>
      <c r="H610" s="16"/>
      <c r="I610" s="16"/>
      <c r="J610" s="16"/>
      <c r="K610" s="16"/>
      <c r="L610" s="16"/>
      <c r="M610" s="16"/>
      <c r="N610" s="16"/>
      <c r="Q610" s="19"/>
      <c r="R610" s="16"/>
      <c r="S610" s="16"/>
    </row>
    <row r="611">
      <c r="B611" s="16"/>
      <c r="C611" s="16"/>
      <c r="D611" s="16"/>
      <c r="E611" s="16"/>
      <c r="F611" s="16"/>
      <c r="G611" s="16"/>
      <c r="H611" s="16"/>
      <c r="I611" s="16"/>
      <c r="J611" s="16"/>
      <c r="K611" s="16"/>
      <c r="L611" s="16"/>
      <c r="M611" s="16"/>
      <c r="N611" s="16"/>
      <c r="Q611" s="19"/>
      <c r="R611" s="16"/>
      <c r="S611" s="16"/>
    </row>
    <row r="612">
      <c r="B612" s="16"/>
      <c r="C612" s="16"/>
      <c r="D612" s="16"/>
      <c r="E612" s="16"/>
      <c r="F612" s="16"/>
      <c r="G612" s="16"/>
      <c r="H612" s="16"/>
      <c r="I612" s="16"/>
      <c r="J612" s="16"/>
      <c r="K612" s="16"/>
      <c r="L612" s="16"/>
      <c r="M612" s="16"/>
      <c r="N612" s="16"/>
      <c r="Q612" s="19"/>
      <c r="R612" s="16"/>
      <c r="S612" s="16"/>
    </row>
    <row r="613">
      <c r="B613" s="16"/>
      <c r="C613" s="16"/>
      <c r="D613" s="16"/>
      <c r="E613" s="16"/>
      <c r="F613" s="16"/>
      <c r="G613" s="16"/>
      <c r="H613" s="16"/>
      <c r="I613" s="16"/>
      <c r="J613" s="16"/>
      <c r="K613" s="16"/>
      <c r="L613" s="16"/>
      <c r="M613" s="16"/>
      <c r="N613" s="16"/>
      <c r="Q613" s="19"/>
      <c r="R613" s="16"/>
      <c r="S613" s="16"/>
    </row>
    <row r="614">
      <c r="B614" s="16"/>
      <c r="C614" s="16"/>
      <c r="D614" s="16"/>
      <c r="E614" s="16"/>
      <c r="F614" s="16"/>
      <c r="G614" s="16"/>
      <c r="H614" s="16"/>
      <c r="I614" s="16"/>
      <c r="J614" s="16"/>
      <c r="K614" s="16"/>
      <c r="L614" s="16"/>
      <c r="M614" s="16"/>
      <c r="N614" s="16"/>
      <c r="Q614" s="19"/>
      <c r="R614" s="16"/>
      <c r="S614" s="16"/>
    </row>
    <row r="615">
      <c r="B615" s="16"/>
      <c r="C615" s="16"/>
      <c r="D615" s="16"/>
      <c r="E615" s="16"/>
      <c r="F615" s="16"/>
      <c r="G615" s="16"/>
      <c r="H615" s="16"/>
      <c r="I615" s="16"/>
      <c r="J615" s="16"/>
      <c r="K615" s="16"/>
      <c r="L615" s="16"/>
      <c r="M615" s="16"/>
      <c r="N615" s="16"/>
      <c r="Q615" s="19"/>
      <c r="R615" s="16"/>
      <c r="S615" s="16"/>
    </row>
    <row r="616">
      <c r="B616" s="16"/>
      <c r="C616" s="16"/>
      <c r="D616" s="16"/>
      <c r="E616" s="16"/>
      <c r="F616" s="16"/>
      <c r="G616" s="16"/>
      <c r="H616" s="16"/>
      <c r="I616" s="16"/>
      <c r="J616" s="16"/>
      <c r="K616" s="16"/>
      <c r="L616" s="16"/>
      <c r="M616" s="16"/>
      <c r="N616" s="16"/>
      <c r="Q616" s="19"/>
      <c r="R616" s="16"/>
      <c r="S616" s="16"/>
    </row>
    <row r="617">
      <c r="B617" s="16"/>
      <c r="C617" s="16"/>
      <c r="D617" s="16"/>
      <c r="E617" s="16"/>
      <c r="F617" s="16"/>
      <c r="G617" s="16"/>
      <c r="H617" s="16"/>
      <c r="I617" s="16"/>
      <c r="J617" s="16"/>
      <c r="K617" s="16"/>
      <c r="L617" s="16"/>
      <c r="M617" s="16"/>
      <c r="N617" s="16"/>
      <c r="Q617" s="19"/>
      <c r="R617" s="16"/>
      <c r="S617" s="16"/>
    </row>
    <row r="618">
      <c r="B618" s="16"/>
      <c r="C618" s="16"/>
      <c r="D618" s="16"/>
      <c r="E618" s="16"/>
      <c r="F618" s="16"/>
      <c r="G618" s="16"/>
      <c r="H618" s="16"/>
      <c r="I618" s="16"/>
      <c r="J618" s="16"/>
      <c r="K618" s="16"/>
      <c r="L618" s="16"/>
      <c r="M618" s="16"/>
      <c r="N618" s="16"/>
      <c r="Q618" s="19"/>
      <c r="R618" s="16"/>
      <c r="S618" s="16"/>
    </row>
    <row r="619">
      <c r="B619" s="16"/>
      <c r="C619" s="16"/>
      <c r="D619" s="16"/>
      <c r="E619" s="16"/>
      <c r="F619" s="16"/>
      <c r="G619" s="16"/>
      <c r="H619" s="16"/>
      <c r="I619" s="16"/>
      <c r="J619" s="16"/>
      <c r="K619" s="16"/>
      <c r="L619" s="16"/>
      <c r="M619" s="16"/>
      <c r="N619" s="16"/>
      <c r="Q619" s="19"/>
      <c r="R619" s="16"/>
      <c r="S619" s="16"/>
    </row>
    <row r="620">
      <c r="B620" s="16"/>
      <c r="C620" s="16"/>
      <c r="D620" s="16"/>
      <c r="E620" s="16"/>
      <c r="F620" s="16"/>
      <c r="G620" s="16"/>
      <c r="H620" s="16"/>
      <c r="I620" s="16"/>
      <c r="J620" s="16"/>
      <c r="K620" s="16"/>
      <c r="L620" s="16"/>
      <c r="M620" s="16"/>
      <c r="N620" s="16"/>
      <c r="Q620" s="19"/>
      <c r="R620" s="16"/>
      <c r="S620" s="16"/>
    </row>
    <row r="621">
      <c r="B621" s="16"/>
      <c r="C621" s="16"/>
      <c r="D621" s="16"/>
      <c r="E621" s="16"/>
      <c r="F621" s="16"/>
      <c r="G621" s="16"/>
      <c r="H621" s="16"/>
      <c r="I621" s="16"/>
      <c r="J621" s="16"/>
      <c r="K621" s="16"/>
      <c r="L621" s="16"/>
      <c r="M621" s="16"/>
      <c r="N621" s="16"/>
      <c r="Q621" s="19"/>
      <c r="R621" s="16"/>
      <c r="S621" s="16"/>
    </row>
    <row r="622">
      <c r="B622" s="16"/>
      <c r="C622" s="16"/>
      <c r="D622" s="16"/>
      <c r="E622" s="16"/>
      <c r="F622" s="16"/>
      <c r="G622" s="16"/>
      <c r="H622" s="16"/>
      <c r="I622" s="16"/>
      <c r="J622" s="16"/>
      <c r="K622" s="16"/>
      <c r="L622" s="16"/>
      <c r="M622" s="16"/>
      <c r="N622" s="16"/>
      <c r="Q622" s="19"/>
      <c r="R622" s="16"/>
      <c r="S622" s="16"/>
    </row>
    <row r="623">
      <c r="B623" s="16"/>
      <c r="C623" s="16"/>
      <c r="D623" s="16"/>
      <c r="E623" s="16"/>
      <c r="F623" s="16"/>
      <c r="G623" s="16"/>
      <c r="H623" s="16"/>
      <c r="I623" s="16"/>
      <c r="J623" s="16"/>
      <c r="K623" s="16"/>
      <c r="L623" s="16"/>
      <c r="M623" s="16"/>
      <c r="N623" s="16"/>
      <c r="Q623" s="19"/>
      <c r="R623" s="16"/>
      <c r="S623" s="16"/>
    </row>
    <row r="624">
      <c r="B624" s="16"/>
      <c r="C624" s="16"/>
      <c r="D624" s="16"/>
      <c r="E624" s="16"/>
      <c r="F624" s="16"/>
      <c r="G624" s="16"/>
      <c r="H624" s="16"/>
      <c r="I624" s="16"/>
      <c r="J624" s="16"/>
      <c r="K624" s="16"/>
      <c r="L624" s="16"/>
      <c r="M624" s="16"/>
      <c r="N624" s="16"/>
      <c r="Q624" s="19"/>
      <c r="R624" s="16"/>
      <c r="S624" s="16"/>
    </row>
    <row r="625">
      <c r="B625" s="16"/>
      <c r="C625" s="16"/>
      <c r="D625" s="16"/>
      <c r="E625" s="16"/>
      <c r="F625" s="16"/>
      <c r="G625" s="16"/>
      <c r="H625" s="16"/>
      <c r="I625" s="16"/>
      <c r="J625" s="16"/>
      <c r="K625" s="16"/>
      <c r="L625" s="16"/>
      <c r="M625" s="16"/>
      <c r="N625" s="16"/>
      <c r="Q625" s="19"/>
      <c r="R625" s="16"/>
      <c r="S625" s="16"/>
    </row>
    <row r="626">
      <c r="B626" s="16"/>
      <c r="C626" s="16"/>
      <c r="D626" s="16"/>
      <c r="E626" s="16"/>
      <c r="F626" s="16"/>
      <c r="G626" s="16"/>
      <c r="H626" s="16"/>
      <c r="I626" s="16"/>
      <c r="J626" s="16"/>
      <c r="K626" s="16"/>
      <c r="L626" s="16"/>
      <c r="M626" s="16"/>
      <c r="N626" s="16"/>
      <c r="Q626" s="19"/>
      <c r="R626" s="16"/>
      <c r="S626" s="16"/>
    </row>
    <row r="627">
      <c r="B627" s="16"/>
      <c r="C627" s="16"/>
      <c r="D627" s="16"/>
      <c r="E627" s="16"/>
      <c r="F627" s="16"/>
      <c r="G627" s="16"/>
      <c r="H627" s="16"/>
      <c r="I627" s="16"/>
      <c r="J627" s="16"/>
      <c r="K627" s="16"/>
      <c r="L627" s="16"/>
      <c r="M627" s="16"/>
      <c r="N627" s="16"/>
      <c r="Q627" s="19"/>
      <c r="R627" s="16"/>
      <c r="S627" s="16"/>
    </row>
    <row r="628">
      <c r="B628" s="16"/>
      <c r="C628" s="16"/>
      <c r="D628" s="16"/>
      <c r="E628" s="16"/>
      <c r="F628" s="16"/>
      <c r="G628" s="16"/>
      <c r="H628" s="16"/>
      <c r="I628" s="16"/>
      <c r="J628" s="16"/>
      <c r="K628" s="16"/>
      <c r="L628" s="16"/>
      <c r="M628" s="16"/>
      <c r="N628" s="16"/>
      <c r="Q628" s="19"/>
      <c r="R628" s="16"/>
      <c r="S628" s="16"/>
    </row>
    <row r="629">
      <c r="B629" s="16"/>
      <c r="C629" s="16"/>
      <c r="D629" s="16"/>
      <c r="E629" s="16"/>
      <c r="F629" s="16"/>
      <c r="G629" s="16"/>
      <c r="H629" s="16"/>
      <c r="I629" s="16"/>
      <c r="J629" s="16"/>
      <c r="K629" s="16"/>
      <c r="L629" s="16"/>
      <c r="M629" s="16"/>
      <c r="N629" s="16"/>
      <c r="Q629" s="19"/>
      <c r="R629" s="16"/>
      <c r="S629" s="16"/>
    </row>
    <row r="630">
      <c r="B630" s="16"/>
      <c r="C630" s="16"/>
      <c r="D630" s="16"/>
      <c r="E630" s="16"/>
      <c r="F630" s="16"/>
      <c r="G630" s="16"/>
      <c r="H630" s="16"/>
      <c r="I630" s="16"/>
      <c r="J630" s="16"/>
      <c r="K630" s="16"/>
      <c r="L630" s="16"/>
      <c r="M630" s="16"/>
      <c r="N630" s="16"/>
      <c r="Q630" s="19"/>
      <c r="R630" s="16"/>
      <c r="S630" s="16"/>
    </row>
    <row r="631">
      <c r="B631" s="16"/>
      <c r="C631" s="16"/>
      <c r="D631" s="16"/>
      <c r="E631" s="16"/>
      <c r="F631" s="16"/>
      <c r="G631" s="16"/>
      <c r="H631" s="16"/>
      <c r="I631" s="16"/>
      <c r="J631" s="16"/>
      <c r="K631" s="16"/>
      <c r="L631" s="16"/>
      <c r="M631" s="16"/>
      <c r="N631" s="16"/>
      <c r="Q631" s="19"/>
      <c r="R631" s="16"/>
      <c r="S631" s="16"/>
    </row>
    <row r="632">
      <c r="B632" s="16"/>
      <c r="C632" s="16"/>
      <c r="D632" s="16"/>
      <c r="E632" s="16"/>
      <c r="F632" s="16"/>
      <c r="G632" s="16"/>
      <c r="H632" s="16"/>
      <c r="I632" s="16"/>
      <c r="J632" s="16"/>
      <c r="K632" s="16"/>
      <c r="L632" s="16"/>
      <c r="M632" s="16"/>
      <c r="N632" s="16"/>
      <c r="Q632" s="19"/>
      <c r="R632" s="16"/>
      <c r="S632" s="16"/>
    </row>
    <row r="633">
      <c r="B633" s="16"/>
      <c r="C633" s="16"/>
      <c r="D633" s="16"/>
      <c r="E633" s="16"/>
      <c r="F633" s="16"/>
      <c r="G633" s="16"/>
      <c r="H633" s="16"/>
      <c r="I633" s="16"/>
      <c r="J633" s="16"/>
      <c r="K633" s="16"/>
      <c r="L633" s="16"/>
      <c r="M633" s="16"/>
      <c r="N633" s="16"/>
      <c r="Q633" s="19"/>
      <c r="R633" s="16"/>
      <c r="S633" s="16"/>
    </row>
    <row r="634">
      <c r="B634" s="16"/>
      <c r="C634" s="16"/>
      <c r="D634" s="16"/>
      <c r="E634" s="16"/>
      <c r="F634" s="16"/>
      <c r="G634" s="16"/>
      <c r="H634" s="16"/>
      <c r="I634" s="16"/>
      <c r="J634" s="16"/>
      <c r="K634" s="16"/>
      <c r="L634" s="16"/>
      <c r="M634" s="16"/>
      <c r="N634" s="16"/>
      <c r="Q634" s="19"/>
      <c r="R634" s="16"/>
      <c r="S634" s="16"/>
    </row>
    <row r="635">
      <c r="B635" s="16"/>
      <c r="C635" s="16"/>
      <c r="D635" s="16"/>
      <c r="E635" s="16"/>
      <c r="F635" s="16"/>
      <c r="G635" s="16"/>
      <c r="H635" s="16"/>
      <c r="I635" s="16"/>
      <c r="J635" s="16"/>
      <c r="K635" s="16"/>
      <c r="L635" s="16"/>
      <c r="M635" s="16"/>
      <c r="N635" s="16"/>
      <c r="Q635" s="19"/>
      <c r="R635" s="16"/>
      <c r="S635" s="16"/>
    </row>
    <row r="636">
      <c r="B636" s="16"/>
      <c r="C636" s="16"/>
      <c r="D636" s="16"/>
      <c r="E636" s="16"/>
      <c r="F636" s="16"/>
      <c r="G636" s="16"/>
      <c r="H636" s="16"/>
      <c r="I636" s="16"/>
      <c r="J636" s="16"/>
      <c r="K636" s="16"/>
      <c r="L636" s="16"/>
      <c r="M636" s="16"/>
      <c r="N636" s="16"/>
      <c r="Q636" s="19"/>
      <c r="R636" s="16"/>
      <c r="S636" s="16"/>
    </row>
    <row r="637">
      <c r="B637" s="16"/>
      <c r="C637" s="16"/>
      <c r="D637" s="16"/>
      <c r="E637" s="16"/>
      <c r="F637" s="16"/>
      <c r="G637" s="16"/>
      <c r="H637" s="16"/>
      <c r="I637" s="16"/>
      <c r="J637" s="16"/>
      <c r="K637" s="16"/>
      <c r="L637" s="16"/>
      <c r="M637" s="16"/>
      <c r="N637" s="16"/>
      <c r="Q637" s="19"/>
      <c r="R637" s="16"/>
      <c r="S637" s="16"/>
    </row>
    <row r="638">
      <c r="B638" s="16"/>
      <c r="C638" s="16"/>
      <c r="D638" s="16"/>
      <c r="E638" s="16"/>
      <c r="F638" s="16"/>
      <c r="G638" s="16"/>
      <c r="H638" s="16"/>
      <c r="I638" s="16"/>
      <c r="J638" s="16"/>
      <c r="K638" s="16"/>
      <c r="L638" s="16"/>
      <c r="M638" s="16"/>
      <c r="N638" s="16"/>
      <c r="Q638" s="19"/>
      <c r="R638" s="16"/>
      <c r="S638" s="16"/>
    </row>
    <row r="639">
      <c r="B639" s="16"/>
      <c r="C639" s="16"/>
      <c r="D639" s="16"/>
      <c r="E639" s="16"/>
      <c r="F639" s="16"/>
      <c r="G639" s="16"/>
      <c r="H639" s="16"/>
      <c r="I639" s="16"/>
      <c r="J639" s="16"/>
      <c r="K639" s="16"/>
      <c r="L639" s="16"/>
      <c r="M639" s="16"/>
      <c r="N639" s="16"/>
      <c r="Q639" s="19"/>
      <c r="R639" s="16"/>
      <c r="S639" s="16"/>
    </row>
    <row r="640">
      <c r="B640" s="16"/>
      <c r="C640" s="16"/>
      <c r="D640" s="16"/>
      <c r="E640" s="16"/>
      <c r="F640" s="16"/>
      <c r="G640" s="16"/>
      <c r="H640" s="16"/>
      <c r="I640" s="16"/>
      <c r="J640" s="16"/>
      <c r="K640" s="16"/>
      <c r="L640" s="16"/>
      <c r="M640" s="16"/>
      <c r="N640" s="16"/>
      <c r="Q640" s="19"/>
      <c r="R640" s="16"/>
      <c r="S640" s="16"/>
    </row>
    <row r="641">
      <c r="B641" s="16"/>
      <c r="C641" s="16"/>
      <c r="D641" s="16"/>
      <c r="E641" s="16"/>
      <c r="F641" s="16"/>
      <c r="G641" s="16"/>
      <c r="H641" s="16"/>
      <c r="I641" s="16"/>
      <c r="J641" s="16"/>
      <c r="K641" s="16"/>
      <c r="L641" s="16"/>
      <c r="M641" s="16"/>
      <c r="N641" s="16"/>
      <c r="Q641" s="19"/>
      <c r="R641" s="16"/>
      <c r="S641" s="16"/>
    </row>
    <row r="642">
      <c r="B642" s="16"/>
      <c r="C642" s="16"/>
      <c r="D642" s="16"/>
      <c r="E642" s="16"/>
      <c r="F642" s="16"/>
      <c r="G642" s="16"/>
      <c r="H642" s="16"/>
      <c r="I642" s="16"/>
      <c r="J642" s="16"/>
      <c r="K642" s="16"/>
      <c r="L642" s="16"/>
      <c r="M642" s="16"/>
      <c r="N642" s="16"/>
      <c r="Q642" s="19"/>
      <c r="R642" s="16"/>
      <c r="S642" s="16"/>
    </row>
    <row r="643">
      <c r="B643" s="16"/>
      <c r="C643" s="16"/>
      <c r="D643" s="16"/>
      <c r="E643" s="16"/>
      <c r="F643" s="16"/>
      <c r="G643" s="16"/>
      <c r="H643" s="16"/>
      <c r="I643" s="16"/>
      <c r="J643" s="16"/>
      <c r="K643" s="16"/>
      <c r="L643" s="16"/>
      <c r="M643" s="16"/>
      <c r="N643" s="16"/>
      <c r="Q643" s="19"/>
      <c r="R643" s="16"/>
      <c r="S643" s="16"/>
    </row>
    <row r="644">
      <c r="B644" s="16"/>
      <c r="C644" s="16"/>
      <c r="D644" s="16"/>
      <c r="E644" s="16"/>
      <c r="F644" s="16"/>
      <c r="G644" s="16"/>
      <c r="H644" s="16"/>
      <c r="I644" s="16"/>
      <c r="J644" s="16"/>
      <c r="K644" s="16"/>
      <c r="L644" s="16"/>
      <c r="M644" s="16"/>
      <c r="N644" s="16"/>
      <c r="Q644" s="19"/>
      <c r="R644" s="16"/>
      <c r="S644" s="16"/>
    </row>
    <row r="645">
      <c r="B645" s="16"/>
      <c r="C645" s="16"/>
      <c r="D645" s="16"/>
      <c r="E645" s="16"/>
      <c r="F645" s="16"/>
      <c r="G645" s="16"/>
      <c r="H645" s="16"/>
      <c r="I645" s="16"/>
      <c r="J645" s="16"/>
      <c r="K645" s="16"/>
      <c r="L645" s="16"/>
      <c r="M645" s="16"/>
      <c r="N645" s="16"/>
      <c r="Q645" s="19"/>
      <c r="R645" s="16"/>
      <c r="S645" s="16"/>
    </row>
    <row r="646">
      <c r="B646" s="16"/>
      <c r="C646" s="16"/>
      <c r="D646" s="16"/>
      <c r="E646" s="16"/>
      <c r="F646" s="16"/>
      <c r="G646" s="16"/>
      <c r="H646" s="16"/>
      <c r="I646" s="16"/>
      <c r="J646" s="16"/>
      <c r="K646" s="16"/>
      <c r="L646" s="16"/>
      <c r="M646" s="16"/>
      <c r="N646" s="16"/>
      <c r="Q646" s="19"/>
      <c r="R646" s="16"/>
      <c r="S646" s="16"/>
    </row>
    <row r="647">
      <c r="B647" s="16"/>
      <c r="C647" s="16"/>
      <c r="D647" s="16"/>
      <c r="E647" s="16"/>
      <c r="F647" s="16"/>
      <c r="G647" s="16"/>
      <c r="H647" s="16"/>
      <c r="I647" s="16"/>
      <c r="J647" s="16"/>
      <c r="K647" s="16"/>
      <c r="L647" s="16"/>
      <c r="M647" s="16"/>
      <c r="N647" s="16"/>
      <c r="Q647" s="19"/>
      <c r="R647" s="16"/>
      <c r="S647" s="16"/>
    </row>
    <row r="648">
      <c r="B648" s="16"/>
      <c r="C648" s="16"/>
      <c r="D648" s="16"/>
      <c r="E648" s="16"/>
      <c r="F648" s="16"/>
      <c r="G648" s="16"/>
      <c r="H648" s="16"/>
      <c r="I648" s="16"/>
      <c r="J648" s="16"/>
      <c r="K648" s="16"/>
      <c r="L648" s="16"/>
      <c r="M648" s="16"/>
      <c r="N648" s="16"/>
      <c r="Q648" s="19"/>
      <c r="R648" s="16"/>
      <c r="S648" s="16"/>
    </row>
    <row r="649">
      <c r="B649" s="16"/>
      <c r="C649" s="16"/>
      <c r="D649" s="16"/>
      <c r="E649" s="16"/>
      <c r="F649" s="16"/>
      <c r="G649" s="16"/>
      <c r="H649" s="16"/>
      <c r="I649" s="16"/>
      <c r="J649" s="16"/>
      <c r="K649" s="16"/>
      <c r="L649" s="16"/>
      <c r="M649" s="16"/>
      <c r="N649" s="16"/>
      <c r="Q649" s="19"/>
      <c r="R649" s="16"/>
      <c r="S649" s="16"/>
    </row>
    <row r="650">
      <c r="B650" s="16"/>
      <c r="C650" s="16"/>
      <c r="D650" s="16"/>
      <c r="E650" s="16"/>
      <c r="F650" s="16"/>
      <c r="G650" s="16"/>
      <c r="H650" s="16"/>
      <c r="I650" s="16"/>
      <c r="J650" s="16"/>
      <c r="K650" s="16"/>
      <c r="L650" s="16"/>
      <c r="M650" s="16"/>
      <c r="N650" s="16"/>
      <c r="Q650" s="19"/>
      <c r="R650" s="16"/>
      <c r="S650" s="16"/>
    </row>
    <row r="651">
      <c r="B651" s="16"/>
      <c r="C651" s="16"/>
      <c r="D651" s="16"/>
      <c r="E651" s="16"/>
      <c r="F651" s="16"/>
      <c r="G651" s="16"/>
      <c r="H651" s="16"/>
      <c r="I651" s="16"/>
      <c r="J651" s="16"/>
      <c r="K651" s="16"/>
      <c r="L651" s="16"/>
      <c r="M651" s="16"/>
      <c r="N651" s="16"/>
      <c r="Q651" s="19"/>
      <c r="R651" s="16"/>
      <c r="S651" s="16"/>
    </row>
    <row r="652">
      <c r="B652" s="16"/>
      <c r="C652" s="16"/>
      <c r="D652" s="16"/>
      <c r="E652" s="16"/>
      <c r="F652" s="16"/>
      <c r="G652" s="16"/>
      <c r="H652" s="16"/>
      <c r="I652" s="16"/>
      <c r="J652" s="16"/>
      <c r="K652" s="16"/>
      <c r="L652" s="16"/>
      <c r="M652" s="16"/>
      <c r="N652" s="16"/>
      <c r="Q652" s="19"/>
      <c r="R652" s="16"/>
      <c r="S652" s="16"/>
    </row>
    <row r="653">
      <c r="B653" s="16"/>
      <c r="C653" s="16"/>
      <c r="D653" s="16"/>
      <c r="E653" s="16"/>
      <c r="F653" s="16"/>
      <c r="G653" s="16"/>
      <c r="H653" s="16"/>
      <c r="I653" s="16"/>
      <c r="J653" s="16"/>
      <c r="K653" s="16"/>
      <c r="L653" s="16"/>
      <c r="M653" s="16"/>
      <c r="N653" s="16"/>
      <c r="Q653" s="19"/>
      <c r="R653" s="16"/>
      <c r="S653" s="16"/>
    </row>
    <row r="654">
      <c r="B654" s="16"/>
      <c r="C654" s="16"/>
      <c r="D654" s="16"/>
      <c r="E654" s="16"/>
      <c r="F654" s="16"/>
      <c r="G654" s="16"/>
      <c r="H654" s="16"/>
      <c r="I654" s="16"/>
      <c r="J654" s="16"/>
      <c r="K654" s="16"/>
      <c r="L654" s="16"/>
      <c r="M654" s="16"/>
      <c r="N654" s="16"/>
      <c r="Q654" s="19"/>
      <c r="R654" s="16"/>
      <c r="S654" s="16"/>
    </row>
    <row r="655">
      <c r="B655" s="16"/>
      <c r="C655" s="16"/>
      <c r="D655" s="16"/>
      <c r="E655" s="16"/>
      <c r="F655" s="16"/>
      <c r="G655" s="16"/>
      <c r="H655" s="16"/>
      <c r="I655" s="16"/>
      <c r="J655" s="16"/>
      <c r="K655" s="16"/>
      <c r="L655" s="16"/>
      <c r="M655" s="16"/>
      <c r="N655" s="16"/>
      <c r="Q655" s="19"/>
      <c r="R655" s="16"/>
      <c r="S655" s="16"/>
    </row>
    <row r="656">
      <c r="B656" s="16"/>
      <c r="C656" s="16"/>
      <c r="D656" s="16"/>
      <c r="E656" s="16"/>
      <c r="F656" s="16"/>
      <c r="G656" s="16"/>
      <c r="H656" s="16"/>
      <c r="I656" s="16"/>
      <c r="J656" s="16"/>
      <c r="K656" s="16"/>
      <c r="L656" s="16"/>
      <c r="M656" s="16"/>
      <c r="N656" s="16"/>
      <c r="Q656" s="19"/>
      <c r="R656" s="16"/>
      <c r="S656" s="16"/>
    </row>
    <row r="657">
      <c r="B657" s="16"/>
      <c r="C657" s="16"/>
      <c r="D657" s="16"/>
      <c r="E657" s="16"/>
      <c r="F657" s="16"/>
      <c r="G657" s="16"/>
      <c r="H657" s="16"/>
      <c r="I657" s="16"/>
      <c r="J657" s="16"/>
      <c r="K657" s="16"/>
      <c r="L657" s="16"/>
      <c r="M657" s="16"/>
      <c r="N657" s="16"/>
      <c r="Q657" s="19"/>
      <c r="R657" s="16"/>
      <c r="S657" s="16"/>
    </row>
    <row r="658">
      <c r="B658" s="16"/>
      <c r="C658" s="16"/>
      <c r="D658" s="16"/>
      <c r="E658" s="16"/>
      <c r="F658" s="16"/>
      <c r="G658" s="16"/>
      <c r="H658" s="16"/>
      <c r="I658" s="16"/>
      <c r="J658" s="16"/>
      <c r="K658" s="16"/>
      <c r="L658" s="16"/>
      <c r="M658" s="16"/>
      <c r="N658" s="16"/>
      <c r="Q658" s="19"/>
      <c r="R658" s="16"/>
      <c r="S658" s="16"/>
    </row>
    <row r="659">
      <c r="B659" s="16"/>
      <c r="C659" s="16"/>
      <c r="D659" s="16"/>
      <c r="E659" s="16"/>
      <c r="F659" s="16"/>
      <c r="G659" s="16"/>
      <c r="H659" s="16"/>
      <c r="I659" s="16"/>
      <c r="J659" s="16"/>
      <c r="K659" s="16"/>
      <c r="L659" s="16"/>
      <c r="M659" s="16"/>
      <c r="N659" s="16"/>
      <c r="Q659" s="19"/>
      <c r="R659" s="16"/>
      <c r="S659" s="16"/>
    </row>
    <row r="660">
      <c r="B660" s="16"/>
      <c r="C660" s="16"/>
      <c r="D660" s="16"/>
      <c r="E660" s="16"/>
      <c r="F660" s="16"/>
      <c r="G660" s="16"/>
      <c r="H660" s="16"/>
      <c r="I660" s="16"/>
      <c r="J660" s="16"/>
      <c r="K660" s="16"/>
      <c r="L660" s="16"/>
      <c r="M660" s="16"/>
      <c r="N660" s="16"/>
      <c r="Q660" s="19"/>
      <c r="R660" s="16"/>
      <c r="S660" s="16"/>
    </row>
    <row r="661">
      <c r="B661" s="16"/>
      <c r="C661" s="16"/>
      <c r="D661" s="16"/>
      <c r="E661" s="16"/>
      <c r="F661" s="16"/>
      <c r="G661" s="16"/>
      <c r="H661" s="16"/>
      <c r="I661" s="16"/>
      <c r="J661" s="16"/>
      <c r="K661" s="16"/>
      <c r="L661" s="16"/>
      <c r="M661" s="16"/>
      <c r="N661" s="16"/>
      <c r="Q661" s="19"/>
      <c r="R661" s="16"/>
      <c r="S661" s="16"/>
    </row>
    <row r="662">
      <c r="B662" s="16"/>
      <c r="C662" s="16"/>
      <c r="D662" s="16"/>
      <c r="E662" s="16"/>
      <c r="F662" s="16"/>
      <c r="G662" s="16"/>
      <c r="H662" s="16"/>
      <c r="I662" s="16"/>
      <c r="J662" s="16"/>
      <c r="K662" s="16"/>
      <c r="L662" s="16"/>
      <c r="M662" s="16"/>
      <c r="N662" s="16"/>
      <c r="Q662" s="19"/>
      <c r="R662" s="16"/>
      <c r="S662" s="16"/>
    </row>
    <row r="663">
      <c r="B663" s="16"/>
      <c r="C663" s="16"/>
      <c r="D663" s="16"/>
      <c r="E663" s="16"/>
      <c r="F663" s="16"/>
      <c r="G663" s="16"/>
      <c r="H663" s="16"/>
      <c r="I663" s="16"/>
      <c r="J663" s="16"/>
      <c r="K663" s="16"/>
      <c r="L663" s="16"/>
      <c r="M663" s="16"/>
      <c r="N663" s="16"/>
      <c r="Q663" s="19"/>
      <c r="R663" s="16"/>
      <c r="S663" s="16"/>
    </row>
    <row r="664">
      <c r="B664" s="16"/>
      <c r="C664" s="16"/>
      <c r="D664" s="16"/>
      <c r="E664" s="16"/>
      <c r="F664" s="16"/>
      <c r="G664" s="16"/>
      <c r="H664" s="16"/>
      <c r="I664" s="16"/>
      <c r="J664" s="16"/>
      <c r="K664" s="16"/>
      <c r="L664" s="16"/>
      <c r="M664" s="16"/>
      <c r="N664" s="16"/>
      <c r="Q664" s="19"/>
      <c r="R664" s="16"/>
      <c r="S664" s="16"/>
    </row>
    <row r="665">
      <c r="B665" s="16"/>
      <c r="C665" s="16"/>
      <c r="D665" s="16"/>
      <c r="E665" s="16"/>
      <c r="F665" s="16"/>
      <c r="G665" s="16"/>
      <c r="H665" s="16"/>
      <c r="I665" s="16"/>
      <c r="J665" s="16"/>
      <c r="K665" s="16"/>
      <c r="L665" s="16"/>
      <c r="M665" s="16"/>
      <c r="N665" s="16"/>
      <c r="Q665" s="19"/>
      <c r="R665" s="16"/>
      <c r="S665" s="16"/>
    </row>
    <row r="666">
      <c r="B666" s="16"/>
      <c r="C666" s="16"/>
      <c r="D666" s="16"/>
      <c r="E666" s="16"/>
      <c r="F666" s="16"/>
      <c r="G666" s="16"/>
      <c r="H666" s="16"/>
      <c r="I666" s="16"/>
      <c r="J666" s="16"/>
      <c r="K666" s="16"/>
      <c r="L666" s="16"/>
      <c r="M666" s="16"/>
      <c r="N666" s="16"/>
      <c r="Q666" s="19"/>
      <c r="R666" s="16"/>
      <c r="S666" s="16"/>
    </row>
    <row r="667">
      <c r="B667" s="16"/>
      <c r="C667" s="16"/>
      <c r="D667" s="16"/>
      <c r="E667" s="16"/>
      <c r="F667" s="16"/>
      <c r="G667" s="16"/>
      <c r="H667" s="16"/>
      <c r="I667" s="16"/>
      <c r="J667" s="16"/>
      <c r="K667" s="16"/>
      <c r="L667" s="16"/>
      <c r="M667" s="16"/>
      <c r="N667" s="16"/>
      <c r="Q667" s="19"/>
      <c r="R667" s="16"/>
      <c r="S667" s="16"/>
    </row>
    <row r="668">
      <c r="B668" s="16"/>
      <c r="C668" s="16"/>
      <c r="D668" s="16"/>
      <c r="E668" s="16"/>
      <c r="F668" s="16"/>
      <c r="G668" s="16"/>
      <c r="H668" s="16"/>
      <c r="I668" s="16"/>
      <c r="J668" s="16"/>
      <c r="K668" s="16"/>
      <c r="L668" s="16"/>
      <c r="M668" s="16"/>
      <c r="N668" s="16"/>
      <c r="Q668" s="19"/>
      <c r="R668" s="16"/>
      <c r="S668" s="16"/>
    </row>
    <row r="669">
      <c r="B669" s="16"/>
      <c r="C669" s="16"/>
      <c r="D669" s="16"/>
      <c r="E669" s="16"/>
      <c r="F669" s="16"/>
      <c r="G669" s="16"/>
      <c r="H669" s="16"/>
      <c r="I669" s="16"/>
      <c r="J669" s="16"/>
      <c r="K669" s="16"/>
      <c r="L669" s="16"/>
      <c r="M669" s="16"/>
      <c r="N669" s="16"/>
      <c r="Q669" s="19"/>
      <c r="R669" s="16"/>
      <c r="S669" s="16"/>
    </row>
    <row r="670">
      <c r="B670" s="16"/>
      <c r="C670" s="16"/>
      <c r="D670" s="16"/>
      <c r="E670" s="16"/>
      <c r="F670" s="16"/>
      <c r="G670" s="16"/>
      <c r="H670" s="16"/>
      <c r="I670" s="16"/>
      <c r="J670" s="16"/>
      <c r="K670" s="16"/>
      <c r="L670" s="16"/>
      <c r="M670" s="16"/>
      <c r="N670" s="16"/>
      <c r="Q670" s="19"/>
      <c r="R670" s="16"/>
      <c r="S670" s="16"/>
    </row>
    <row r="671">
      <c r="B671" s="16"/>
      <c r="C671" s="16"/>
      <c r="D671" s="16"/>
      <c r="E671" s="16"/>
      <c r="F671" s="16"/>
      <c r="G671" s="16"/>
      <c r="H671" s="16"/>
      <c r="I671" s="16"/>
      <c r="J671" s="16"/>
      <c r="K671" s="16"/>
      <c r="L671" s="16"/>
      <c r="M671" s="16"/>
      <c r="N671" s="16"/>
      <c r="Q671" s="19"/>
      <c r="R671" s="16"/>
      <c r="S671" s="16"/>
    </row>
    <row r="672">
      <c r="B672" s="16"/>
      <c r="C672" s="16"/>
      <c r="D672" s="16"/>
      <c r="E672" s="16"/>
      <c r="F672" s="16"/>
      <c r="G672" s="16"/>
      <c r="H672" s="16"/>
      <c r="I672" s="16"/>
      <c r="J672" s="16"/>
      <c r="K672" s="16"/>
      <c r="L672" s="16"/>
      <c r="M672" s="16"/>
      <c r="N672" s="16"/>
      <c r="Q672" s="19"/>
      <c r="R672" s="16"/>
      <c r="S672" s="16"/>
    </row>
    <row r="673">
      <c r="B673" s="16"/>
      <c r="C673" s="16"/>
      <c r="D673" s="16"/>
      <c r="E673" s="16"/>
      <c r="F673" s="16"/>
      <c r="G673" s="16"/>
      <c r="H673" s="16"/>
      <c r="I673" s="16"/>
      <c r="J673" s="16"/>
      <c r="K673" s="16"/>
      <c r="L673" s="16"/>
      <c r="M673" s="16"/>
      <c r="N673" s="16"/>
      <c r="Q673" s="19"/>
      <c r="R673" s="16"/>
      <c r="S673" s="16"/>
    </row>
    <row r="674">
      <c r="B674" s="16"/>
      <c r="C674" s="16"/>
      <c r="D674" s="16"/>
      <c r="E674" s="16"/>
      <c r="F674" s="16"/>
      <c r="G674" s="16"/>
      <c r="H674" s="16"/>
      <c r="I674" s="16"/>
      <c r="J674" s="16"/>
      <c r="K674" s="16"/>
      <c r="L674" s="16"/>
      <c r="M674" s="16"/>
      <c r="N674" s="16"/>
      <c r="Q674" s="19"/>
      <c r="R674" s="16"/>
      <c r="S674" s="16"/>
    </row>
    <row r="675">
      <c r="B675" s="16"/>
      <c r="C675" s="16"/>
      <c r="D675" s="16"/>
      <c r="E675" s="16"/>
      <c r="F675" s="16"/>
      <c r="G675" s="16"/>
      <c r="H675" s="16"/>
      <c r="I675" s="16"/>
      <c r="J675" s="16"/>
      <c r="K675" s="16"/>
      <c r="L675" s="16"/>
      <c r="M675" s="16"/>
      <c r="N675" s="16"/>
      <c r="Q675" s="19"/>
      <c r="R675" s="16"/>
      <c r="S675" s="16"/>
    </row>
    <row r="676">
      <c r="B676" s="16"/>
      <c r="C676" s="16"/>
      <c r="D676" s="16"/>
      <c r="E676" s="16"/>
      <c r="F676" s="16"/>
      <c r="G676" s="16"/>
      <c r="H676" s="16"/>
      <c r="I676" s="16"/>
      <c r="J676" s="16"/>
      <c r="K676" s="16"/>
      <c r="L676" s="16"/>
      <c r="M676" s="16"/>
      <c r="N676" s="16"/>
      <c r="Q676" s="19"/>
      <c r="R676" s="16"/>
      <c r="S676" s="16"/>
    </row>
    <row r="677">
      <c r="B677" s="16"/>
      <c r="C677" s="16"/>
      <c r="D677" s="16"/>
      <c r="E677" s="16"/>
      <c r="F677" s="16"/>
      <c r="G677" s="16"/>
      <c r="H677" s="16"/>
      <c r="I677" s="16"/>
      <c r="J677" s="16"/>
      <c r="K677" s="16"/>
      <c r="L677" s="16"/>
      <c r="M677" s="16"/>
      <c r="N677" s="16"/>
      <c r="Q677" s="19"/>
      <c r="R677" s="16"/>
      <c r="S677" s="16"/>
    </row>
    <row r="678">
      <c r="B678" s="16"/>
      <c r="C678" s="16"/>
      <c r="D678" s="16"/>
      <c r="E678" s="16"/>
      <c r="F678" s="16"/>
      <c r="G678" s="16"/>
      <c r="H678" s="16"/>
      <c r="I678" s="16"/>
      <c r="J678" s="16"/>
      <c r="K678" s="16"/>
      <c r="L678" s="16"/>
      <c r="M678" s="16"/>
      <c r="N678" s="16"/>
      <c r="Q678" s="19"/>
      <c r="R678" s="16"/>
      <c r="S678" s="16"/>
    </row>
    <row r="679">
      <c r="B679" s="16"/>
      <c r="C679" s="16"/>
      <c r="D679" s="16"/>
      <c r="E679" s="16"/>
      <c r="F679" s="16"/>
      <c r="G679" s="16"/>
      <c r="H679" s="16"/>
      <c r="I679" s="16"/>
      <c r="J679" s="16"/>
      <c r="K679" s="16"/>
      <c r="L679" s="16"/>
      <c r="M679" s="16"/>
      <c r="N679" s="16"/>
      <c r="Q679" s="19"/>
      <c r="R679" s="16"/>
      <c r="S679" s="16"/>
    </row>
    <row r="680">
      <c r="B680" s="16"/>
      <c r="C680" s="16"/>
      <c r="D680" s="16"/>
      <c r="E680" s="16"/>
      <c r="F680" s="16"/>
      <c r="G680" s="16"/>
      <c r="H680" s="16"/>
      <c r="I680" s="16"/>
      <c r="J680" s="16"/>
      <c r="K680" s="16"/>
      <c r="L680" s="16"/>
      <c r="M680" s="16"/>
      <c r="N680" s="16"/>
      <c r="Q680" s="19"/>
      <c r="R680" s="16"/>
      <c r="S680" s="16"/>
    </row>
    <row r="681">
      <c r="B681" s="16"/>
      <c r="C681" s="16"/>
      <c r="D681" s="16"/>
      <c r="E681" s="16"/>
      <c r="F681" s="16"/>
      <c r="G681" s="16"/>
      <c r="H681" s="16"/>
      <c r="I681" s="16"/>
      <c r="J681" s="16"/>
      <c r="K681" s="16"/>
      <c r="L681" s="16"/>
      <c r="M681" s="16"/>
      <c r="N681" s="16"/>
      <c r="Q681" s="19"/>
      <c r="R681" s="16"/>
      <c r="S681" s="16"/>
    </row>
    <row r="682">
      <c r="B682" s="16"/>
      <c r="C682" s="16"/>
      <c r="D682" s="16"/>
      <c r="E682" s="16"/>
      <c r="F682" s="16"/>
      <c r="G682" s="16"/>
      <c r="H682" s="16"/>
      <c r="I682" s="16"/>
      <c r="J682" s="16"/>
      <c r="K682" s="16"/>
      <c r="L682" s="16"/>
      <c r="M682" s="16"/>
      <c r="N682" s="16"/>
      <c r="Q682" s="19"/>
      <c r="R682" s="16"/>
      <c r="S682" s="16"/>
    </row>
    <row r="683">
      <c r="B683" s="16"/>
      <c r="C683" s="16"/>
      <c r="D683" s="16"/>
      <c r="E683" s="16"/>
      <c r="F683" s="16"/>
      <c r="G683" s="16"/>
      <c r="H683" s="16"/>
      <c r="I683" s="16"/>
      <c r="J683" s="16"/>
      <c r="K683" s="16"/>
      <c r="L683" s="16"/>
      <c r="M683" s="16"/>
      <c r="N683" s="16"/>
      <c r="Q683" s="19"/>
      <c r="R683" s="16"/>
      <c r="S683" s="16"/>
    </row>
    <row r="684">
      <c r="B684" s="16"/>
      <c r="C684" s="16"/>
      <c r="D684" s="16"/>
      <c r="E684" s="16"/>
      <c r="F684" s="16"/>
      <c r="G684" s="16"/>
      <c r="H684" s="16"/>
      <c r="I684" s="16"/>
      <c r="J684" s="16"/>
      <c r="K684" s="16"/>
      <c r="L684" s="16"/>
      <c r="M684" s="16"/>
      <c r="N684" s="16"/>
      <c r="Q684" s="19"/>
      <c r="R684" s="16"/>
      <c r="S684" s="16"/>
    </row>
    <row r="685">
      <c r="B685" s="16"/>
      <c r="C685" s="16"/>
      <c r="D685" s="16"/>
      <c r="E685" s="16"/>
      <c r="F685" s="16"/>
      <c r="G685" s="16"/>
      <c r="H685" s="16"/>
      <c r="I685" s="16"/>
      <c r="J685" s="16"/>
      <c r="K685" s="16"/>
      <c r="L685" s="16"/>
      <c r="M685" s="16"/>
      <c r="N685" s="16"/>
      <c r="Q685" s="19"/>
      <c r="R685" s="16"/>
      <c r="S685" s="16"/>
    </row>
    <row r="686">
      <c r="B686" s="16"/>
      <c r="C686" s="16"/>
      <c r="D686" s="16"/>
      <c r="E686" s="16"/>
      <c r="F686" s="16"/>
      <c r="G686" s="16"/>
      <c r="H686" s="16"/>
      <c r="I686" s="16"/>
      <c r="J686" s="16"/>
      <c r="K686" s="16"/>
      <c r="L686" s="16"/>
      <c r="M686" s="16"/>
      <c r="N686" s="16"/>
      <c r="Q686" s="19"/>
      <c r="R686" s="16"/>
      <c r="S686" s="16"/>
    </row>
    <row r="687">
      <c r="B687" s="16"/>
      <c r="C687" s="16"/>
      <c r="D687" s="16"/>
      <c r="E687" s="16"/>
      <c r="F687" s="16"/>
      <c r="G687" s="16"/>
      <c r="H687" s="16"/>
      <c r="I687" s="16"/>
      <c r="J687" s="16"/>
      <c r="K687" s="16"/>
      <c r="L687" s="16"/>
      <c r="M687" s="16"/>
      <c r="N687" s="16"/>
      <c r="Q687" s="19"/>
      <c r="R687" s="16"/>
      <c r="S687" s="16"/>
    </row>
    <row r="688">
      <c r="B688" s="16"/>
      <c r="C688" s="16"/>
      <c r="D688" s="16"/>
      <c r="E688" s="16"/>
      <c r="F688" s="16"/>
      <c r="G688" s="16"/>
      <c r="H688" s="16"/>
      <c r="I688" s="16"/>
      <c r="J688" s="16"/>
      <c r="K688" s="16"/>
      <c r="L688" s="16"/>
      <c r="M688" s="16"/>
      <c r="N688" s="16"/>
      <c r="Q688" s="19"/>
      <c r="R688" s="16"/>
      <c r="S688" s="16"/>
    </row>
    <row r="689">
      <c r="B689" s="16"/>
      <c r="C689" s="16"/>
      <c r="D689" s="16"/>
      <c r="E689" s="16"/>
      <c r="F689" s="16"/>
      <c r="G689" s="16"/>
      <c r="H689" s="16"/>
      <c r="I689" s="16"/>
      <c r="J689" s="16"/>
      <c r="K689" s="16"/>
      <c r="L689" s="16"/>
      <c r="M689" s="16"/>
      <c r="N689" s="16"/>
      <c r="Q689" s="19"/>
      <c r="R689" s="16"/>
      <c r="S689" s="16"/>
    </row>
    <row r="690">
      <c r="B690" s="16"/>
      <c r="C690" s="16"/>
      <c r="D690" s="16"/>
      <c r="E690" s="16"/>
      <c r="F690" s="16"/>
      <c r="G690" s="16"/>
      <c r="H690" s="16"/>
      <c r="I690" s="16"/>
      <c r="J690" s="16"/>
      <c r="K690" s="16"/>
      <c r="L690" s="16"/>
      <c r="M690" s="16"/>
      <c r="N690" s="16"/>
      <c r="Q690" s="19"/>
      <c r="R690" s="16"/>
      <c r="S690" s="16"/>
    </row>
    <row r="691">
      <c r="B691" s="16"/>
      <c r="C691" s="16"/>
      <c r="D691" s="16"/>
      <c r="E691" s="16"/>
      <c r="F691" s="16"/>
      <c r="G691" s="16"/>
      <c r="H691" s="16"/>
      <c r="I691" s="16"/>
      <c r="J691" s="16"/>
      <c r="K691" s="16"/>
      <c r="L691" s="16"/>
      <c r="M691" s="16"/>
      <c r="N691" s="16"/>
      <c r="Q691" s="19"/>
      <c r="R691" s="16"/>
      <c r="S691" s="16"/>
    </row>
    <row r="692">
      <c r="B692" s="16"/>
      <c r="C692" s="16"/>
      <c r="D692" s="16"/>
      <c r="E692" s="16"/>
      <c r="F692" s="16"/>
      <c r="G692" s="16"/>
      <c r="H692" s="16"/>
      <c r="I692" s="16"/>
      <c r="J692" s="16"/>
      <c r="K692" s="16"/>
      <c r="L692" s="16"/>
      <c r="M692" s="16"/>
      <c r="N692" s="16"/>
      <c r="Q692" s="19"/>
      <c r="R692" s="16"/>
      <c r="S692" s="16"/>
    </row>
    <row r="693">
      <c r="B693" s="16"/>
      <c r="C693" s="16"/>
      <c r="D693" s="16"/>
      <c r="E693" s="16"/>
      <c r="F693" s="16"/>
      <c r="G693" s="16"/>
      <c r="H693" s="16"/>
      <c r="I693" s="16"/>
      <c r="J693" s="16"/>
      <c r="K693" s="16"/>
      <c r="L693" s="16"/>
      <c r="M693" s="16"/>
      <c r="N693" s="16"/>
      <c r="Q693" s="19"/>
      <c r="R693" s="16"/>
      <c r="S693" s="16"/>
    </row>
    <row r="694">
      <c r="B694" s="16"/>
      <c r="C694" s="16"/>
      <c r="D694" s="16"/>
      <c r="E694" s="16"/>
      <c r="F694" s="16"/>
      <c r="G694" s="16"/>
      <c r="H694" s="16"/>
      <c r="I694" s="16"/>
      <c r="J694" s="16"/>
      <c r="K694" s="16"/>
      <c r="L694" s="16"/>
      <c r="M694" s="16"/>
      <c r="N694" s="16"/>
      <c r="Q694" s="19"/>
      <c r="R694" s="16"/>
      <c r="S694" s="16"/>
    </row>
    <row r="695">
      <c r="B695" s="16"/>
      <c r="C695" s="16"/>
      <c r="D695" s="16"/>
      <c r="E695" s="16"/>
      <c r="F695" s="16"/>
      <c r="G695" s="16"/>
      <c r="H695" s="16"/>
      <c r="I695" s="16"/>
      <c r="J695" s="16"/>
      <c r="K695" s="16"/>
      <c r="L695" s="16"/>
      <c r="M695" s="16"/>
      <c r="N695" s="16"/>
      <c r="Q695" s="19"/>
      <c r="R695" s="16"/>
      <c r="S695" s="16"/>
    </row>
    <row r="696">
      <c r="B696" s="16"/>
      <c r="C696" s="16"/>
      <c r="D696" s="16"/>
      <c r="E696" s="16"/>
      <c r="F696" s="16"/>
      <c r="G696" s="16"/>
      <c r="H696" s="16"/>
      <c r="I696" s="16"/>
      <c r="J696" s="16"/>
      <c r="K696" s="16"/>
      <c r="L696" s="16"/>
      <c r="M696" s="16"/>
      <c r="N696" s="16"/>
      <c r="Q696" s="19"/>
      <c r="R696" s="16"/>
      <c r="S696" s="16"/>
    </row>
    <row r="697">
      <c r="B697" s="16"/>
      <c r="C697" s="16"/>
      <c r="D697" s="16"/>
      <c r="E697" s="16"/>
      <c r="F697" s="16"/>
      <c r="G697" s="16"/>
      <c r="H697" s="16"/>
      <c r="I697" s="16"/>
      <c r="J697" s="16"/>
      <c r="K697" s="16"/>
      <c r="L697" s="16"/>
      <c r="M697" s="16"/>
      <c r="N697" s="16"/>
      <c r="Q697" s="19"/>
      <c r="R697" s="16"/>
      <c r="S697" s="16"/>
    </row>
    <row r="698">
      <c r="B698" s="16"/>
      <c r="C698" s="16"/>
      <c r="D698" s="16"/>
      <c r="E698" s="16"/>
      <c r="F698" s="16"/>
      <c r="G698" s="16"/>
      <c r="H698" s="16"/>
      <c r="I698" s="16"/>
      <c r="J698" s="16"/>
      <c r="K698" s="16"/>
      <c r="L698" s="16"/>
      <c r="M698" s="16"/>
      <c r="N698" s="16"/>
      <c r="Q698" s="19"/>
      <c r="R698" s="16"/>
      <c r="S698" s="16"/>
    </row>
    <row r="699">
      <c r="B699" s="16"/>
      <c r="C699" s="16"/>
      <c r="D699" s="16"/>
      <c r="E699" s="16"/>
      <c r="F699" s="16"/>
      <c r="G699" s="16"/>
      <c r="H699" s="16"/>
      <c r="I699" s="16"/>
      <c r="J699" s="16"/>
      <c r="K699" s="16"/>
      <c r="L699" s="16"/>
      <c r="M699" s="16"/>
      <c r="N699" s="16"/>
      <c r="Q699" s="19"/>
      <c r="R699" s="16"/>
      <c r="S699" s="16"/>
    </row>
    <row r="700">
      <c r="B700" s="16"/>
      <c r="C700" s="16"/>
      <c r="D700" s="16"/>
      <c r="E700" s="16"/>
      <c r="F700" s="16"/>
      <c r="G700" s="16"/>
      <c r="H700" s="16"/>
      <c r="I700" s="16"/>
      <c r="J700" s="16"/>
      <c r="K700" s="16"/>
      <c r="L700" s="16"/>
      <c r="M700" s="16"/>
      <c r="N700" s="16"/>
      <c r="Q700" s="19"/>
      <c r="R700" s="16"/>
      <c r="S700" s="16"/>
    </row>
    <row r="701">
      <c r="B701" s="16"/>
      <c r="C701" s="16"/>
      <c r="D701" s="16"/>
      <c r="E701" s="16"/>
      <c r="F701" s="16"/>
      <c r="G701" s="16"/>
      <c r="H701" s="16"/>
      <c r="I701" s="16"/>
      <c r="J701" s="16"/>
      <c r="K701" s="16"/>
      <c r="L701" s="16"/>
      <c r="M701" s="16"/>
      <c r="N701" s="16"/>
      <c r="Q701" s="19"/>
      <c r="R701" s="16"/>
      <c r="S701" s="16"/>
    </row>
    <row r="702">
      <c r="B702" s="16"/>
      <c r="C702" s="16"/>
      <c r="D702" s="16"/>
      <c r="E702" s="16"/>
      <c r="F702" s="16"/>
      <c r="G702" s="16"/>
      <c r="H702" s="16"/>
      <c r="I702" s="16"/>
      <c r="J702" s="16"/>
      <c r="K702" s="16"/>
      <c r="L702" s="16"/>
      <c r="M702" s="16"/>
      <c r="N702" s="16"/>
      <c r="Q702" s="19"/>
      <c r="R702" s="16"/>
      <c r="S702" s="16"/>
    </row>
    <row r="703">
      <c r="B703" s="16"/>
      <c r="C703" s="16"/>
      <c r="D703" s="16"/>
      <c r="E703" s="16"/>
      <c r="F703" s="16"/>
      <c r="G703" s="16"/>
      <c r="H703" s="16"/>
      <c r="I703" s="16"/>
      <c r="J703" s="16"/>
      <c r="K703" s="16"/>
      <c r="L703" s="16"/>
      <c r="M703" s="16"/>
      <c r="N703" s="16"/>
      <c r="Q703" s="19"/>
      <c r="R703" s="16"/>
      <c r="S703" s="16"/>
    </row>
    <row r="704">
      <c r="B704" s="16"/>
      <c r="C704" s="16"/>
      <c r="D704" s="16"/>
      <c r="E704" s="16"/>
      <c r="F704" s="16"/>
      <c r="G704" s="16"/>
      <c r="H704" s="16"/>
      <c r="I704" s="16"/>
      <c r="J704" s="16"/>
      <c r="K704" s="16"/>
      <c r="L704" s="16"/>
      <c r="M704" s="16"/>
      <c r="N704" s="16"/>
      <c r="Q704" s="19"/>
      <c r="R704" s="16"/>
      <c r="S704" s="16"/>
    </row>
    <row r="705">
      <c r="B705" s="16"/>
      <c r="C705" s="16"/>
      <c r="D705" s="16"/>
      <c r="E705" s="16"/>
      <c r="F705" s="16"/>
      <c r="G705" s="16"/>
      <c r="H705" s="16"/>
      <c r="I705" s="16"/>
      <c r="J705" s="16"/>
      <c r="K705" s="16"/>
      <c r="L705" s="16"/>
      <c r="M705" s="16"/>
      <c r="N705" s="16"/>
      <c r="Q705" s="19"/>
      <c r="R705" s="16"/>
      <c r="S705" s="16"/>
    </row>
    <row r="706">
      <c r="B706" s="16"/>
      <c r="C706" s="16"/>
      <c r="D706" s="16"/>
      <c r="E706" s="16"/>
      <c r="F706" s="16"/>
      <c r="G706" s="16"/>
      <c r="H706" s="16"/>
      <c r="I706" s="16"/>
      <c r="J706" s="16"/>
      <c r="K706" s="16"/>
      <c r="L706" s="16"/>
      <c r="M706" s="16"/>
      <c r="N706" s="16"/>
      <c r="Q706" s="19"/>
      <c r="R706" s="16"/>
      <c r="S706" s="16"/>
    </row>
    <row r="707">
      <c r="B707" s="16"/>
      <c r="C707" s="16"/>
      <c r="D707" s="16"/>
      <c r="E707" s="16"/>
      <c r="F707" s="16"/>
      <c r="G707" s="16"/>
      <c r="H707" s="16"/>
      <c r="I707" s="16"/>
      <c r="J707" s="16"/>
      <c r="K707" s="16"/>
      <c r="L707" s="16"/>
      <c r="M707" s="16"/>
      <c r="N707" s="16"/>
      <c r="Q707" s="19"/>
      <c r="R707" s="16"/>
      <c r="S707" s="16"/>
    </row>
    <row r="708">
      <c r="B708" s="16"/>
      <c r="C708" s="16"/>
      <c r="D708" s="16"/>
      <c r="E708" s="16"/>
      <c r="F708" s="16"/>
      <c r="G708" s="16"/>
      <c r="H708" s="16"/>
      <c r="I708" s="16"/>
      <c r="J708" s="16"/>
      <c r="K708" s="16"/>
      <c r="L708" s="16"/>
      <c r="M708" s="16"/>
      <c r="N708" s="16"/>
      <c r="Q708" s="19"/>
      <c r="R708" s="16"/>
      <c r="S708" s="16"/>
    </row>
    <row r="709">
      <c r="B709" s="16"/>
      <c r="C709" s="16"/>
      <c r="D709" s="16"/>
      <c r="E709" s="16"/>
      <c r="F709" s="16"/>
      <c r="G709" s="16"/>
      <c r="H709" s="16"/>
      <c r="I709" s="16"/>
      <c r="J709" s="16"/>
      <c r="K709" s="16"/>
      <c r="L709" s="16"/>
      <c r="M709" s="16"/>
      <c r="N709" s="16"/>
      <c r="Q709" s="19"/>
      <c r="R709" s="16"/>
      <c r="S709" s="16"/>
    </row>
    <row r="710">
      <c r="B710" s="16"/>
      <c r="C710" s="16"/>
      <c r="D710" s="16"/>
      <c r="E710" s="16"/>
      <c r="F710" s="16"/>
      <c r="G710" s="16"/>
      <c r="H710" s="16"/>
      <c r="I710" s="16"/>
      <c r="J710" s="16"/>
      <c r="K710" s="16"/>
      <c r="L710" s="16"/>
      <c r="M710" s="16"/>
      <c r="N710" s="16"/>
      <c r="Q710" s="19"/>
      <c r="R710" s="16"/>
      <c r="S710" s="16"/>
    </row>
    <row r="711">
      <c r="B711" s="16"/>
      <c r="C711" s="16"/>
      <c r="D711" s="16"/>
      <c r="E711" s="16"/>
      <c r="F711" s="16"/>
      <c r="G711" s="16"/>
      <c r="H711" s="16"/>
      <c r="I711" s="16"/>
      <c r="J711" s="16"/>
      <c r="K711" s="16"/>
      <c r="L711" s="16"/>
      <c r="M711" s="16"/>
      <c r="N711" s="16"/>
      <c r="Q711" s="19"/>
      <c r="R711" s="16"/>
      <c r="S711" s="16"/>
    </row>
    <row r="712">
      <c r="B712" s="16"/>
      <c r="C712" s="16"/>
      <c r="D712" s="16"/>
      <c r="E712" s="16"/>
      <c r="F712" s="16"/>
      <c r="G712" s="16"/>
      <c r="H712" s="16"/>
      <c r="I712" s="16"/>
      <c r="J712" s="16"/>
      <c r="K712" s="16"/>
      <c r="L712" s="16"/>
      <c r="M712" s="16"/>
      <c r="N712" s="16"/>
      <c r="Q712" s="19"/>
      <c r="R712" s="16"/>
      <c r="S712" s="16"/>
    </row>
    <row r="713">
      <c r="B713" s="16"/>
      <c r="C713" s="16"/>
      <c r="D713" s="16"/>
      <c r="E713" s="16"/>
      <c r="F713" s="16"/>
      <c r="G713" s="16"/>
      <c r="H713" s="16"/>
      <c r="I713" s="16"/>
      <c r="J713" s="16"/>
      <c r="K713" s="16"/>
      <c r="L713" s="16"/>
      <c r="M713" s="16"/>
      <c r="N713" s="16"/>
      <c r="Q713" s="19"/>
      <c r="R713" s="16"/>
      <c r="S713" s="16"/>
    </row>
    <row r="714">
      <c r="B714" s="16"/>
      <c r="C714" s="16"/>
      <c r="D714" s="16"/>
      <c r="E714" s="16"/>
      <c r="F714" s="16"/>
      <c r="G714" s="16"/>
      <c r="H714" s="16"/>
      <c r="I714" s="16"/>
      <c r="J714" s="16"/>
      <c r="K714" s="16"/>
      <c r="L714" s="16"/>
      <c r="M714" s="16"/>
      <c r="N714" s="16"/>
      <c r="Q714" s="19"/>
      <c r="R714" s="16"/>
      <c r="S714" s="16"/>
    </row>
    <row r="715">
      <c r="B715" s="16"/>
      <c r="C715" s="16"/>
      <c r="D715" s="16"/>
      <c r="E715" s="16"/>
      <c r="F715" s="16"/>
      <c r="G715" s="16"/>
      <c r="H715" s="16"/>
      <c r="I715" s="16"/>
      <c r="J715" s="16"/>
      <c r="K715" s="16"/>
      <c r="L715" s="16"/>
      <c r="M715" s="16"/>
      <c r="N715" s="16"/>
      <c r="Q715" s="19"/>
      <c r="R715" s="16"/>
      <c r="S715" s="16"/>
    </row>
    <row r="716">
      <c r="B716" s="16"/>
      <c r="C716" s="16"/>
      <c r="D716" s="16"/>
      <c r="E716" s="16"/>
      <c r="F716" s="16"/>
      <c r="G716" s="16"/>
      <c r="H716" s="16"/>
      <c r="I716" s="16"/>
      <c r="J716" s="16"/>
      <c r="K716" s="16"/>
      <c r="L716" s="16"/>
      <c r="M716" s="16"/>
      <c r="N716" s="16"/>
      <c r="Q716" s="19"/>
      <c r="R716" s="16"/>
      <c r="S716" s="16"/>
    </row>
    <row r="717">
      <c r="B717" s="16"/>
      <c r="C717" s="16"/>
      <c r="D717" s="16"/>
      <c r="E717" s="16"/>
      <c r="F717" s="16"/>
      <c r="G717" s="16"/>
      <c r="H717" s="16"/>
      <c r="I717" s="16"/>
      <c r="J717" s="16"/>
      <c r="K717" s="16"/>
      <c r="L717" s="16"/>
      <c r="M717" s="16"/>
      <c r="N717" s="16"/>
      <c r="Q717" s="19"/>
      <c r="R717" s="16"/>
      <c r="S717" s="16"/>
    </row>
    <row r="718">
      <c r="B718" s="16"/>
      <c r="C718" s="16"/>
      <c r="D718" s="16"/>
      <c r="E718" s="16"/>
      <c r="F718" s="16"/>
      <c r="G718" s="16"/>
      <c r="H718" s="16"/>
      <c r="I718" s="16"/>
      <c r="J718" s="16"/>
      <c r="K718" s="16"/>
      <c r="L718" s="16"/>
      <c r="M718" s="16"/>
      <c r="N718" s="16"/>
      <c r="Q718" s="19"/>
      <c r="R718" s="16"/>
      <c r="S718" s="16"/>
    </row>
    <row r="719">
      <c r="B719" s="16"/>
      <c r="C719" s="16"/>
      <c r="D719" s="16"/>
      <c r="E719" s="16"/>
      <c r="F719" s="16"/>
      <c r="G719" s="16"/>
      <c r="H719" s="16"/>
      <c r="I719" s="16"/>
      <c r="J719" s="16"/>
      <c r="K719" s="16"/>
      <c r="L719" s="16"/>
      <c r="M719" s="16"/>
      <c r="N719" s="16"/>
      <c r="Q719" s="19"/>
      <c r="R719" s="16"/>
      <c r="S719" s="16"/>
    </row>
    <row r="720">
      <c r="B720" s="16"/>
      <c r="C720" s="16"/>
      <c r="D720" s="16"/>
      <c r="E720" s="16"/>
      <c r="F720" s="16"/>
      <c r="G720" s="16"/>
      <c r="H720" s="16"/>
      <c r="I720" s="16"/>
      <c r="J720" s="16"/>
      <c r="K720" s="16"/>
      <c r="L720" s="16"/>
      <c r="M720" s="16"/>
      <c r="N720" s="16"/>
      <c r="Q720" s="19"/>
      <c r="R720" s="16"/>
      <c r="S720" s="16"/>
    </row>
    <row r="721">
      <c r="B721" s="16"/>
      <c r="C721" s="16"/>
      <c r="D721" s="16"/>
      <c r="E721" s="16"/>
      <c r="F721" s="16"/>
      <c r="G721" s="16"/>
      <c r="H721" s="16"/>
      <c r="I721" s="16"/>
      <c r="J721" s="16"/>
      <c r="K721" s="16"/>
      <c r="L721" s="16"/>
      <c r="M721" s="16"/>
      <c r="N721" s="16"/>
      <c r="Q721" s="19"/>
      <c r="R721" s="16"/>
      <c r="S721" s="16"/>
    </row>
    <row r="722">
      <c r="B722" s="16"/>
      <c r="C722" s="16"/>
      <c r="D722" s="16"/>
      <c r="E722" s="16"/>
      <c r="F722" s="16"/>
      <c r="G722" s="16"/>
      <c r="H722" s="16"/>
      <c r="I722" s="16"/>
      <c r="J722" s="16"/>
      <c r="K722" s="16"/>
      <c r="L722" s="16"/>
      <c r="M722" s="16"/>
      <c r="N722" s="16"/>
      <c r="Q722" s="19"/>
      <c r="R722" s="16"/>
      <c r="S722" s="16"/>
    </row>
    <row r="723">
      <c r="B723" s="16"/>
      <c r="C723" s="16"/>
      <c r="D723" s="16"/>
      <c r="E723" s="16"/>
      <c r="F723" s="16"/>
      <c r="G723" s="16"/>
      <c r="H723" s="16"/>
      <c r="I723" s="16"/>
      <c r="J723" s="16"/>
      <c r="K723" s="16"/>
      <c r="L723" s="16"/>
      <c r="M723" s="16"/>
      <c r="N723" s="16"/>
      <c r="Q723" s="19"/>
      <c r="R723" s="16"/>
      <c r="S723" s="16"/>
    </row>
    <row r="724">
      <c r="B724" s="16"/>
      <c r="C724" s="16"/>
      <c r="D724" s="16"/>
      <c r="E724" s="16"/>
      <c r="F724" s="16"/>
      <c r="G724" s="16"/>
      <c r="H724" s="16"/>
      <c r="I724" s="16"/>
      <c r="J724" s="16"/>
      <c r="K724" s="16"/>
      <c r="L724" s="16"/>
      <c r="M724" s="16"/>
      <c r="N724" s="16"/>
      <c r="Q724" s="19"/>
      <c r="R724" s="16"/>
      <c r="S724" s="16"/>
    </row>
    <row r="725">
      <c r="B725" s="16"/>
      <c r="C725" s="16"/>
      <c r="D725" s="16"/>
      <c r="E725" s="16"/>
      <c r="F725" s="16"/>
      <c r="G725" s="16"/>
      <c r="H725" s="16"/>
      <c r="I725" s="16"/>
      <c r="J725" s="16"/>
      <c r="K725" s="16"/>
      <c r="L725" s="16"/>
      <c r="M725" s="16"/>
      <c r="N725" s="16"/>
      <c r="Q725" s="19"/>
      <c r="R725" s="16"/>
      <c r="S725" s="16"/>
    </row>
    <row r="726">
      <c r="B726" s="16"/>
      <c r="C726" s="16"/>
      <c r="D726" s="16"/>
      <c r="E726" s="16"/>
      <c r="F726" s="16"/>
      <c r="G726" s="16"/>
      <c r="H726" s="16"/>
      <c r="I726" s="16"/>
      <c r="J726" s="16"/>
      <c r="K726" s="16"/>
      <c r="L726" s="16"/>
      <c r="M726" s="16"/>
      <c r="N726" s="16"/>
      <c r="Q726" s="19"/>
      <c r="R726" s="16"/>
      <c r="S726" s="16"/>
    </row>
    <row r="727">
      <c r="B727" s="16"/>
      <c r="C727" s="16"/>
      <c r="D727" s="16"/>
      <c r="E727" s="16"/>
      <c r="F727" s="16"/>
      <c r="G727" s="16"/>
      <c r="H727" s="16"/>
      <c r="I727" s="16"/>
      <c r="J727" s="16"/>
      <c r="K727" s="16"/>
      <c r="L727" s="16"/>
      <c r="M727" s="16"/>
      <c r="N727" s="16"/>
      <c r="Q727" s="19"/>
      <c r="R727" s="16"/>
      <c r="S727" s="16"/>
    </row>
    <row r="728">
      <c r="B728" s="16"/>
      <c r="C728" s="16"/>
      <c r="D728" s="16"/>
      <c r="E728" s="16"/>
      <c r="F728" s="16"/>
      <c r="G728" s="16"/>
      <c r="H728" s="16"/>
      <c r="I728" s="16"/>
      <c r="J728" s="16"/>
      <c r="K728" s="16"/>
      <c r="L728" s="16"/>
      <c r="M728" s="16"/>
      <c r="N728" s="16"/>
      <c r="Q728" s="19"/>
      <c r="R728" s="16"/>
      <c r="S728" s="16"/>
    </row>
    <row r="729">
      <c r="B729" s="16"/>
      <c r="C729" s="16"/>
      <c r="D729" s="16"/>
      <c r="E729" s="16"/>
      <c r="F729" s="16"/>
      <c r="G729" s="16"/>
      <c r="H729" s="16"/>
      <c r="I729" s="16"/>
      <c r="J729" s="16"/>
      <c r="K729" s="16"/>
      <c r="L729" s="16"/>
      <c r="M729" s="16"/>
      <c r="N729" s="16"/>
      <c r="Q729" s="19"/>
      <c r="R729" s="16"/>
      <c r="S729" s="16"/>
    </row>
    <row r="730">
      <c r="B730" s="16"/>
      <c r="C730" s="16"/>
      <c r="D730" s="16"/>
      <c r="E730" s="16"/>
      <c r="F730" s="16"/>
      <c r="G730" s="16"/>
      <c r="H730" s="16"/>
      <c r="I730" s="16"/>
      <c r="J730" s="16"/>
      <c r="K730" s="16"/>
      <c r="L730" s="16"/>
      <c r="M730" s="16"/>
      <c r="N730" s="16"/>
      <c r="Q730" s="19"/>
      <c r="R730" s="16"/>
      <c r="S730" s="16"/>
    </row>
    <row r="731">
      <c r="B731" s="16"/>
      <c r="C731" s="16"/>
      <c r="D731" s="16"/>
      <c r="E731" s="16"/>
      <c r="F731" s="16"/>
      <c r="G731" s="16"/>
      <c r="H731" s="16"/>
      <c r="I731" s="16"/>
      <c r="J731" s="16"/>
      <c r="K731" s="16"/>
      <c r="L731" s="16"/>
      <c r="M731" s="16"/>
      <c r="N731" s="16"/>
      <c r="Q731" s="19"/>
      <c r="R731" s="16"/>
      <c r="S731" s="16"/>
    </row>
    <row r="732">
      <c r="B732" s="16"/>
      <c r="C732" s="16"/>
      <c r="D732" s="16"/>
      <c r="E732" s="16"/>
      <c r="F732" s="16"/>
      <c r="G732" s="16"/>
      <c r="H732" s="16"/>
      <c r="I732" s="16"/>
      <c r="J732" s="16"/>
      <c r="K732" s="16"/>
      <c r="L732" s="16"/>
      <c r="M732" s="16"/>
      <c r="N732" s="16"/>
      <c r="Q732" s="19"/>
      <c r="R732" s="16"/>
      <c r="S732" s="16"/>
    </row>
    <row r="733">
      <c r="B733" s="16"/>
      <c r="C733" s="16"/>
      <c r="D733" s="16"/>
      <c r="E733" s="16"/>
      <c r="F733" s="16"/>
      <c r="G733" s="16"/>
      <c r="H733" s="16"/>
      <c r="I733" s="16"/>
      <c r="J733" s="16"/>
      <c r="K733" s="16"/>
      <c r="L733" s="16"/>
      <c r="M733" s="16"/>
      <c r="N733" s="16"/>
      <c r="Q733" s="19"/>
      <c r="R733" s="16"/>
      <c r="S733"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7.13"/>
    <col customWidth="1" min="5" max="5" width="13.63"/>
    <col customWidth="1" min="6" max="6" width="20.25"/>
    <col customWidth="1" min="8" max="8" width="20.0"/>
    <col customWidth="1" min="9" max="9" width="29.75"/>
    <col customWidth="1" min="10" max="10" width="18.0"/>
    <col customWidth="1" min="11" max="11" width="14.0"/>
  </cols>
  <sheetData>
    <row r="1">
      <c r="A1" s="20" t="s">
        <v>541</v>
      </c>
      <c r="B1" s="20" t="s">
        <v>24</v>
      </c>
      <c r="C1" s="20" t="s">
        <v>542</v>
      </c>
      <c r="D1" s="21" t="s">
        <v>543</v>
      </c>
      <c r="E1" s="21" t="s">
        <v>544</v>
      </c>
      <c r="F1" s="22" t="s">
        <v>545</v>
      </c>
      <c r="G1" s="22" t="s">
        <v>546</v>
      </c>
      <c r="H1" s="22" t="s">
        <v>547</v>
      </c>
      <c r="I1" s="21" t="s">
        <v>18</v>
      </c>
      <c r="J1" s="21" t="s">
        <v>548</v>
      </c>
      <c r="K1" s="21" t="s">
        <v>549</v>
      </c>
      <c r="L1" s="21" t="s">
        <v>550</v>
      </c>
      <c r="M1" s="21" t="s">
        <v>551</v>
      </c>
      <c r="N1" s="21" t="s">
        <v>552</v>
      </c>
      <c r="O1" s="21"/>
      <c r="P1" s="21" t="s">
        <v>553</v>
      </c>
      <c r="Q1" s="21" t="s">
        <v>554</v>
      </c>
      <c r="R1" s="20" t="s">
        <v>555</v>
      </c>
      <c r="S1" s="20" t="s">
        <v>556</v>
      </c>
      <c r="T1" s="21" t="s">
        <v>557</v>
      </c>
      <c r="U1" s="21" t="s">
        <v>558</v>
      </c>
      <c r="V1" s="20" t="s">
        <v>559</v>
      </c>
      <c r="W1" s="22"/>
      <c r="X1" s="22"/>
      <c r="Y1" s="22"/>
      <c r="Z1" s="22"/>
      <c r="AA1" s="22"/>
      <c r="AB1" s="22"/>
    </row>
    <row r="2">
      <c r="A2" s="15" t="s">
        <v>560</v>
      </c>
      <c r="B2" s="15" t="s">
        <v>561</v>
      </c>
      <c r="C2" s="15" t="s">
        <v>562</v>
      </c>
      <c r="D2" s="22" t="s">
        <v>563</v>
      </c>
      <c r="E2" s="22" t="s">
        <v>564</v>
      </c>
      <c r="F2" s="22" t="s">
        <v>565</v>
      </c>
      <c r="G2" s="22"/>
      <c r="H2" s="22"/>
      <c r="I2" s="15" t="s">
        <v>566</v>
      </c>
      <c r="J2" s="22" t="s">
        <v>567</v>
      </c>
      <c r="K2" s="22" t="s">
        <v>568</v>
      </c>
      <c r="L2" s="22" t="s">
        <v>569</v>
      </c>
      <c r="M2" s="22" t="s">
        <v>570</v>
      </c>
      <c r="N2" s="22" t="s">
        <v>568</v>
      </c>
      <c r="O2" s="22"/>
      <c r="P2" s="22" t="s">
        <v>138</v>
      </c>
      <c r="Q2" s="22" t="s">
        <v>571</v>
      </c>
      <c r="R2" s="22" t="s">
        <v>572</v>
      </c>
      <c r="S2" s="22" t="s">
        <v>573</v>
      </c>
      <c r="T2" s="22" t="s">
        <v>574</v>
      </c>
      <c r="U2" s="22" t="s">
        <v>575</v>
      </c>
      <c r="V2" s="22" t="s">
        <v>576</v>
      </c>
      <c r="W2" s="22"/>
      <c r="X2" s="22"/>
      <c r="Y2" s="22"/>
      <c r="Z2" s="22"/>
      <c r="AA2" s="22"/>
      <c r="AB2" s="22"/>
    </row>
    <row r="3">
      <c r="A3" s="15" t="s">
        <v>577</v>
      </c>
      <c r="B3" s="15" t="s">
        <v>578</v>
      </c>
      <c r="C3" s="15" t="s">
        <v>579</v>
      </c>
      <c r="D3" s="22" t="s">
        <v>580</v>
      </c>
      <c r="E3" s="22" t="s">
        <v>564</v>
      </c>
      <c r="F3" s="22" t="s">
        <v>581</v>
      </c>
      <c r="G3" s="22" t="s">
        <v>582</v>
      </c>
      <c r="H3" s="22"/>
      <c r="I3" s="15" t="s">
        <v>583</v>
      </c>
      <c r="J3" s="22" t="s">
        <v>567</v>
      </c>
      <c r="K3" s="22" t="s">
        <v>584</v>
      </c>
      <c r="L3" s="22" t="s">
        <v>569</v>
      </c>
      <c r="M3" s="22" t="s">
        <v>585</v>
      </c>
      <c r="N3" s="22" t="s">
        <v>586</v>
      </c>
      <c r="O3" s="22"/>
      <c r="P3" s="22" t="s">
        <v>138</v>
      </c>
      <c r="Q3" s="22" t="s">
        <v>571</v>
      </c>
      <c r="R3" s="22" t="s">
        <v>572</v>
      </c>
      <c r="S3" s="22" t="s">
        <v>573</v>
      </c>
      <c r="T3" s="22" t="s">
        <v>587</v>
      </c>
      <c r="U3" s="22" t="s">
        <v>575</v>
      </c>
      <c r="V3" s="22" t="s">
        <v>576</v>
      </c>
      <c r="W3" s="22"/>
      <c r="X3" s="22"/>
      <c r="Y3" s="22"/>
      <c r="Z3" s="22"/>
      <c r="AA3" s="22"/>
      <c r="AB3" s="22"/>
    </row>
    <row r="4">
      <c r="A4" s="15" t="s">
        <v>588</v>
      </c>
      <c r="B4" s="15" t="s">
        <v>589</v>
      </c>
      <c r="C4" s="15" t="s">
        <v>590</v>
      </c>
      <c r="D4" s="22" t="s">
        <v>580</v>
      </c>
      <c r="E4" s="22" t="s">
        <v>564</v>
      </c>
      <c r="F4" s="22" t="s">
        <v>591</v>
      </c>
      <c r="G4" s="22"/>
      <c r="H4" s="22"/>
      <c r="I4" s="15" t="s">
        <v>592</v>
      </c>
      <c r="J4" s="22" t="s">
        <v>567</v>
      </c>
      <c r="K4" s="22" t="s">
        <v>593</v>
      </c>
      <c r="L4" s="22" t="s">
        <v>569</v>
      </c>
      <c r="M4" s="22" t="s">
        <v>594</v>
      </c>
      <c r="N4" s="22" t="s">
        <v>595</v>
      </c>
      <c r="O4" s="22"/>
      <c r="P4" s="22" t="s">
        <v>138</v>
      </c>
      <c r="Q4" s="22" t="s">
        <v>571</v>
      </c>
      <c r="R4" s="22" t="s">
        <v>572</v>
      </c>
      <c r="S4" s="22" t="s">
        <v>596</v>
      </c>
      <c r="T4" s="22" t="s">
        <v>574</v>
      </c>
      <c r="U4" s="22" t="s">
        <v>575</v>
      </c>
      <c r="V4" s="22" t="s">
        <v>597</v>
      </c>
      <c r="W4" s="22"/>
      <c r="X4" s="22"/>
      <c r="Y4" s="22"/>
      <c r="Z4" s="22"/>
      <c r="AA4" s="22"/>
      <c r="AB4" s="22"/>
    </row>
    <row r="5">
      <c r="A5" s="15" t="s">
        <v>598</v>
      </c>
      <c r="B5" s="15" t="s">
        <v>599</v>
      </c>
      <c r="C5" s="15" t="s">
        <v>600</v>
      </c>
      <c r="D5" s="22" t="s">
        <v>580</v>
      </c>
      <c r="E5" s="22" t="s">
        <v>564</v>
      </c>
      <c r="F5" s="22" t="s">
        <v>581</v>
      </c>
      <c r="G5" s="22" t="s">
        <v>601</v>
      </c>
      <c r="H5" s="22"/>
      <c r="I5" s="15" t="s">
        <v>602</v>
      </c>
      <c r="J5" s="22" t="s">
        <v>567</v>
      </c>
      <c r="K5" s="22" t="s">
        <v>603</v>
      </c>
      <c r="L5" s="22" t="s">
        <v>569</v>
      </c>
      <c r="M5" s="22" t="s">
        <v>585</v>
      </c>
      <c r="N5" s="22" t="s">
        <v>604</v>
      </c>
      <c r="O5" s="22"/>
      <c r="P5" s="22" t="s">
        <v>138</v>
      </c>
      <c r="Q5" s="22" t="s">
        <v>571</v>
      </c>
      <c r="R5" s="22" t="s">
        <v>572</v>
      </c>
      <c r="S5" s="22" t="s">
        <v>573</v>
      </c>
      <c r="T5" s="22" t="s">
        <v>605</v>
      </c>
      <c r="U5" s="22" t="s">
        <v>575</v>
      </c>
      <c r="V5" s="22" t="s">
        <v>576</v>
      </c>
      <c r="W5" s="22"/>
      <c r="X5" s="22"/>
      <c r="Y5" s="22"/>
      <c r="Z5" s="22"/>
      <c r="AA5" s="22"/>
      <c r="AB5" s="22"/>
    </row>
    <row r="6">
      <c r="A6" s="15" t="s">
        <v>606</v>
      </c>
      <c r="B6" s="15" t="s">
        <v>607</v>
      </c>
      <c r="C6" s="15" t="s">
        <v>608</v>
      </c>
      <c r="D6" s="22" t="s">
        <v>580</v>
      </c>
      <c r="E6" s="22" t="s">
        <v>564</v>
      </c>
      <c r="F6" s="22" t="s">
        <v>581</v>
      </c>
      <c r="G6" s="22" t="s">
        <v>609</v>
      </c>
      <c r="H6" s="22"/>
      <c r="I6" s="15" t="s">
        <v>610</v>
      </c>
      <c r="J6" s="22" t="s">
        <v>611</v>
      </c>
      <c r="K6" s="22" t="s">
        <v>612</v>
      </c>
      <c r="L6" s="22" t="s">
        <v>569</v>
      </c>
      <c r="M6" s="22" t="s">
        <v>585</v>
      </c>
      <c r="N6" s="22" t="s">
        <v>612</v>
      </c>
      <c r="O6" s="22"/>
      <c r="P6" s="22" t="s">
        <v>138</v>
      </c>
      <c r="Q6" s="22" t="s">
        <v>571</v>
      </c>
      <c r="R6" s="22" t="s">
        <v>613</v>
      </c>
      <c r="S6" s="22" t="s">
        <v>573</v>
      </c>
      <c r="T6" s="22" t="s">
        <v>587</v>
      </c>
      <c r="U6" s="22" t="s">
        <v>575</v>
      </c>
      <c r="V6" s="22" t="s">
        <v>576</v>
      </c>
      <c r="W6" s="22"/>
      <c r="X6" s="22"/>
      <c r="Y6" s="22"/>
      <c r="Z6" s="22"/>
      <c r="AA6" s="22"/>
      <c r="AB6" s="22"/>
    </row>
    <row r="7">
      <c r="A7" s="15" t="s">
        <v>614</v>
      </c>
      <c r="B7" s="15" t="s">
        <v>615</v>
      </c>
      <c r="C7" s="15" t="s">
        <v>616</v>
      </c>
      <c r="D7" s="22" t="s">
        <v>617</v>
      </c>
      <c r="E7" s="22" t="s">
        <v>564</v>
      </c>
      <c r="F7" s="22" t="s">
        <v>618</v>
      </c>
      <c r="G7" s="22" t="s">
        <v>591</v>
      </c>
      <c r="H7" s="22"/>
      <c r="I7" s="15" t="s">
        <v>619</v>
      </c>
      <c r="J7" s="22" t="s">
        <v>567</v>
      </c>
      <c r="K7" s="22" t="s">
        <v>620</v>
      </c>
      <c r="L7" s="22" t="s">
        <v>569</v>
      </c>
      <c r="M7" s="22" t="s">
        <v>594</v>
      </c>
      <c r="N7" s="22" t="s">
        <v>621</v>
      </c>
      <c r="O7" s="22"/>
      <c r="P7" s="22" t="s">
        <v>622</v>
      </c>
      <c r="Q7" s="22" t="s">
        <v>571</v>
      </c>
      <c r="R7" s="22" t="s">
        <v>572</v>
      </c>
      <c r="S7" s="22" t="s">
        <v>573</v>
      </c>
      <c r="T7" s="22" t="s">
        <v>574</v>
      </c>
      <c r="U7" s="22" t="s">
        <v>575</v>
      </c>
      <c r="V7" s="22" t="s">
        <v>576</v>
      </c>
      <c r="W7" s="22"/>
      <c r="X7" s="22"/>
      <c r="Y7" s="22"/>
      <c r="Z7" s="22"/>
      <c r="AA7" s="22"/>
      <c r="AB7" s="22"/>
    </row>
    <row r="8">
      <c r="A8" s="15" t="s">
        <v>623</v>
      </c>
      <c r="B8" s="15" t="s">
        <v>624</v>
      </c>
      <c r="C8" s="15" t="s">
        <v>625</v>
      </c>
      <c r="D8" s="22" t="s">
        <v>580</v>
      </c>
      <c r="E8" s="22" t="s">
        <v>564</v>
      </c>
      <c r="F8" s="22" t="s">
        <v>618</v>
      </c>
      <c r="G8" s="22" t="s">
        <v>581</v>
      </c>
      <c r="H8" s="22"/>
      <c r="I8" s="15" t="s">
        <v>626</v>
      </c>
      <c r="J8" s="22" t="s">
        <v>567</v>
      </c>
      <c r="K8" s="22" t="s">
        <v>627</v>
      </c>
      <c r="L8" s="22" t="s">
        <v>569</v>
      </c>
      <c r="M8" s="22" t="s">
        <v>585</v>
      </c>
      <c r="N8" s="22" t="s">
        <v>627</v>
      </c>
      <c r="O8" s="22"/>
      <c r="P8" s="22" t="s">
        <v>138</v>
      </c>
      <c r="Q8" s="22" t="s">
        <v>571</v>
      </c>
      <c r="R8" s="22" t="s">
        <v>572</v>
      </c>
      <c r="S8" s="22" t="s">
        <v>596</v>
      </c>
      <c r="T8" s="22" t="s">
        <v>587</v>
      </c>
      <c r="U8" s="22" t="s">
        <v>575</v>
      </c>
      <c r="V8" s="22" t="s">
        <v>576</v>
      </c>
      <c r="W8" s="22"/>
      <c r="X8" s="22"/>
      <c r="Y8" s="22"/>
      <c r="Z8" s="22"/>
      <c r="AA8" s="22"/>
      <c r="AB8" s="22"/>
    </row>
    <row r="9">
      <c r="A9" s="15" t="s">
        <v>628</v>
      </c>
      <c r="B9" s="15" t="s">
        <v>629</v>
      </c>
      <c r="C9" s="15" t="s">
        <v>630</v>
      </c>
      <c r="D9" s="22" t="s">
        <v>580</v>
      </c>
      <c r="E9" s="22" t="s">
        <v>564</v>
      </c>
      <c r="F9" s="22" t="s">
        <v>631</v>
      </c>
      <c r="G9" s="22" t="s">
        <v>632</v>
      </c>
      <c r="H9" s="22"/>
      <c r="I9" s="15" t="s">
        <v>633</v>
      </c>
      <c r="J9" s="22" t="s">
        <v>567</v>
      </c>
      <c r="K9" s="22" t="s">
        <v>634</v>
      </c>
      <c r="L9" s="22" t="s">
        <v>569</v>
      </c>
      <c r="M9" s="22" t="s">
        <v>585</v>
      </c>
      <c r="N9" s="22" t="s">
        <v>635</v>
      </c>
      <c r="O9" s="22"/>
      <c r="P9" s="22" t="s">
        <v>138</v>
      </c>
      <c r="Q9" s="22" t="s">
        <v>571</v>
      </c>
      <c r="R9" s="22" t="s">
        <v>572</v>
      </c>
      <c r="S9" s="22" t="s">
        <v>573</v>
      </c>
      <c r="T9" s="22" t="s">
        <v>574</v>
      </c>
      <c r="U9" s="22" t="s">
        <v>575</v>
      </c>
      <c r="V9" s="22" t="s">
        <v>576</v>
      </c>
      <c r="W9" s="22"/>
      <c r="X9" s="22"/>
      <c r="Y9" s="22"/>
      <c r="Z9" s="22"/>
      <c r="AA9" s="22"/>
      <c r="AB9" s="22"/>
    </row>
    <row r="10">
      <c r="A10" s="15" t="s">
        <v>636</v>
      </c>
      <c r="B10" s="15" t="s">
        <v>637</v>
      </c>
      <c r="C10" s="15" t="s">
        <v>638</v>
      </c>
      <c r="D10" s="22" t="s">
        <v>580</v>
      </c>
      <c r="E10" s="22" t="s">
        <v>564</v>
      </c>
      <c r="F10" s="22" t="s">
        <v>618</v>
      </c>
      <c r="G10" s="22" t="s">
        <v>609</v>
      </c>
      <c r="H10" s="22"/>
      <c r="I10" s="15" t="s">
        <v>639</v>
      </c>
      <c r="J10" s="22" t="s">
        <v>567</v>
      </c>
      <c r="K10" s="22" t="s">
        <v>640</v>
      </c>
      <c r="L10" s="22" t="s">
        <v>569</v>
      </c>
      <c r="M10" s="22" t="s">
        <v>585</v>
      </c>
      <c r="N10" s="22" t="s">
        <v>641</v>
      </c>
      <c r="O10" s="22"/>
      <c r="P10" s="22" t="s">
        <v>138</v>
      </c>
      <c r="Q10" s="22" t="s">
        <v>571</v>
      </c>
      <c r="R10" s="22" t="s">
        <v>572</v>
      </c>
      <c r="S10" s="22" t="s">
        <v>573</v>
      </c>
      <c r="T10" s="22" t="s">
        <v>605</v>
      </c>
      <c r="U10" s="22" t="s">
        <v>575</v>
      </c>
      <c r="V10" s="22" t="s">
        <v>576</v>
      </c>
      <c r="W10" s="22"/>
      <c r="X10" s="22"/>
      <c r="Y10" s="22"/>
      <c r="Z10" s="22"/>
      <c r="AA10" s="22"/>
      <c r="AB10" s="22"/>
    </row>
    <row r="11">
      <c r="A11" s="15" t="s">
        <v>642</v>
      </c>
      <c r="B11" s="15" t="s">
        <v>643</v>
      </c>
      <c r="C11" s="15" t="s">
        <v>644</v>
      </c>
      <c r="D11" s="22" t="s">
        <v>580</v>
      </c>
      <c r="E11" s="22" t="s">
        <v>564</v>
      </c>
      <c r="F11" s="22" t="s">
        <v>618</v>
      </c>
      <c r="G11" s="22" t="s">
        <v>591</v>
      </c>
      <c r="H11" s="22"/>
      <c r="I11" s="15" t="s">
        <v>645</v>
      </c>
      <c r="J11" s="22" t="s">
        <v>567</v>
      </c>
      <c r="K11" s="22" t="s">
        <v>646</v>
      </c>
      <c r="L11" s="22" t="s">
        <v>569</v>
      </c>
      <c r="M11" s="22" t="s">
        <v>594</v>
      </c>
      <c r="N11" s="22" t="s">
        <v>647</v>
      </c>
      <c r="O11" s="22"/>
      <c r="P11" s="22" t="s">
        <v>138</v>
      </c>
      <c r="Q11" s="22" t="s">
        <v>571</v>
      </c>
      <c r="R11" s="22" t="s">
        <v>572</v>
      </c>
      <c r="S11" s="22" t="s">
        <v>596</v>
      </c>
      <c r="T11" s="22" t="s">
        <v>574</v>
      </c>
      <c r="U11" s="22" t="s">
        <v>575</v>
      </c>
      <c r="V11" s="22" t="s">
        <v>576</v>
      </c>
      <c r="W11" s="22"/>
      <c r="X11" s="22"/>
      <c r="Y11" s="22"/>
      <c r="Z11" s="22"/>
      <c r="AA11" s="22"/>
      <c r="AB11" s="22"/>
    </row>
    <row r="12">
      <c r="A12" s="15" t="s">
        <v>648</v>
      </c>
      <c r="B12" s="15" t="s">
        <v>649</v>
      </c>
      <c r="C12" s="15" t="s">
        <v>650</v>
      </c>
      <c r="D12" s="22" t="s">
        <v>651</v>
      </c>
      <c r="E12" s="22" t="s">
        <v>652</v>
      </c>
      <c r="F12" s="22" t="s">
        <v>653</v>
      </c>
      <c r="G12" s="22"/>
      <c r="H12" s="22"/>
      <c r="I12" s="15" t="s">
        <v>654</v>
      </c>
      <c r="J12" s="22" t="s">
        <v>655</v>
      </c>
      <c r="K12" s="22" t="s">
        <v>656</v>
      </c>
      <c r="L12" s="22" t="s">
        <v>657</v>
      </c>
      <c r="M12" s="22" t="s">
        <v>570</v>
      </c>
      <c r="N12" s="22" t="s">
        <v>658</v>
      </c>
      <c r="O12" s="22"/>
      <c r="P12" s="22" t="s">
        <v>68</v>
      </c>
      <c r="Q12" s="22" t="s">
        <v>571</v>
      </c>
      <c r="R12" s="22" t="s">
        <v>659</v>
      </c>
      <c r="S12" s="22" t="s">
        <v>660</v>
      </c>
      <c r="T12" s="22" t="s">
        <v>661</v>
      </c>
      <c r="U12" s="22" t="s">
        <v>662</v>
      </c>
      <c r="V12" s="22" t="s">
        <v>663</v>
      </c>
      <c r="W12" s="22"/>
      <c r="X12" s="22"/>
      <c r="Y12" s="22"/>
      <c r="Z12" s="22"/>
      <c r="AA12" s="22"/>
      <c r="AB12" s="22"/>
    </row>
    <row r="13">
      <c r="A13" s="15" t="s">
        <v>664</v>
      </c>
      <c r="B13" s="15" t="s">
        <v>665</v>
      </c>
      <c r="C13" s="15" t="s">
        <v>666</v>
      </c>
      <c r="D13" s="22" t="s">
        <v>651</v>
      </c>
      <c r="E13" s="22" t="s">
        <v>652</v>
      </c>
      <c r="F13" s="22" t="s">
        <v>667</v>
      </c>
      <c r="G13" s="22"/>
      <c r="H13" s="22"/>
      <c r="I13" s="15" t="s">
        <v>668</v>
      </c>
      <c r="J13" s="22" t="s">
        <v>655</v>
      </c>
      <c r="K13" s="22" t="s">
        <v>669</v>
      </c>
      <c r="L13" s="22" t="s">
        <v>670</v>
      </c>
      <c r="M13" s="22" t="s">
        <v>570</v>
      </c>
      <c r="N13" s="22" t="s">
        <v>671</v>
      </c>
      <c r="O13" s="22"/>
      <c r="P13" s="22" t="s">
        <v>68</v>
      </c>
      <c r="Q13" s="22" t="s">
        <v>571</v>
      </c>
      <c r="R13" s="22" t="s">
        <v>672</v>
      </c>
      <c r="S13" s="22" t="s">
        <v>673</v>
      </c>
      <c r="T13" s="22" t="s">
        <v>674</v>
      </c>
      <c r="U13" s="22" t="s">
        <v>662</v>
      </c>
      <c r="V13" s="22" t="s">
        <v>597</v>
      </c>
      <c r="W13" s="22"/>
      <c r="X13" s="22"/>
      <c r="Y13" s="22"/>
      <c r="Z13" s="22"/>
      <c r="AA13" s="22"/>
      <c r="AB13" s="22"/>
    </row>
    <row r="14">
      <c r="A14" s="15" t="s">
        <v>675</v>
      </c>
      <c r="B14" s="15" t="s">
        <v>676</v>
      </c>
      <c r="C14" s="15" t="s">
        <v>677</v>
      </c>
      <c r="D14" s="22" t="s">
        <v>651</v>
      </c>
      <c r="E14" s="22" t="s">
        <v>652</v>
      </c>
      <c r="F14" s="22" t="s">
        <v>565</v>
      </c>
      <c r="G14" s="22"/>
      <c r="H14" s="22"/>
      <c r="I14" s="15" t="s">
        <v>678</v>
      </c>
      <c r="J14" s="22" t="s">
        <v>679</v>
      </c>
      <c r="K14" s="22" t="s">
        <v>680</v>
      </c>
      <c r="L14" s="22" t="s">
        <v>657</v>
      </c>
      <c r="M14" s="22" t="s">
        <v>570</v>
      </c>
      <c r="N14" s="22" t="s">
        <v>681</v>
      </c>
      <c r="O14" s="22"/>
      <c r="P14" s="22" t="s">
        <v>68</v>
      </c>
      <c r="Q14" s="22" t="s">
        <v>571</v>
      </c>
      <c r="R14" s="22" t="s">
        <v>659</v>
      </c>
      <c r="S14" s="22" t="s">
        <v>682</v>
      </c>
      <c r="T14" s="22" t="s">
        <v>683</v>
      </c>
      <c r="U14" s="22" t="s">
        <v>684</v>
      </c>
      <c r="V14" s="22" t="s">
        <v>685</v>
      </c>
      <c r="W14" s="22"/>
      <c r="X14" s="22"/>
      <c r="Y14" s="22"/>
      <c r="Z14" s="22"/>
      <c r="AA14" s="22"/>
      <c r="AB14" s="22"/>
    </row>
    <row r="15">
      <c r="A15" s="15" t="s">
        <v>686</v>
      </c>
      <c r="B15" s="15" t="s">
        <v>687</v>
      </c>
      <c r="C15" s="15" t="s">
        <v>688</v>
      </c>
      <c r="D15" s="22" t="s">
        <v>651</v>
      </c>
      <c r="E15" s="22" t="s">
        <v>652</v>
      </c>
      <c r="F15" s="22" t="s">
        <v>653</v>
      </c>
      <c r="G15" s="22" t="s">
        <v>689</v>
      </c>
      <c r="H15" s="22"/>
      <c r="I15" s="15" t="s">
        <v>690</v>
      </c>
      <c r="J15" s="22" t="s">
        <v>611</v>
      </c>
      <c r="K15" s="22" t="s">
        <v>691</v>
      </c>
      <c r="L15" s="22" t="s">
        <v>569</v>
      </c>
      <c r="M15" s="22" t="s">
        <v>570</v>
      </c>
      <c r="N15" s="22" t="s">
        <v>691</v>
      </c>
      <c r="O15" s="22"/>
      <c r="P15" s="22" t="s">
        <v>68</v>
      </c>
      <c r="Q15" s="22" t="s">
        <v>571</v>
      </c>
      <c r="R15" s="22" t="s">
        <v>672</v>
      </c>
      <c r="S15" s="22" t="s">
        <v>660</v>
      </c>
      <c r="T15" s="22" t="s">
        <v>692</v>
      </c>
      <c r="U15" s="22" t="s">
        <v>662</v>
      </c>
      <c r="V15" s="22" t="s">
        <v>597</v>
      </c>
      <c r="W15" s="22"/>
      <c r="X15" s="22"/>
      <c r="Y15" s="22"/>
      <c r="Z15" s="22"/>
      <c r="AA15" s="22"/>
      <c r="AB15" s="22"/>
    </row>
    <row r="16">
      <c r="A16" s="15" t="s">
        <v>693</v>
      </c>
      <c r="B16" s="15" t="s">
        <v>694</v>
      </c>
      <c r="C16" s="15" t="s">
        <v>695</v>
      </c>
      <c r="D16" s="22" t="s">
        <v>651</v>
      </c>
      <c r="E16" s="22" t="s">
        <v>652</v>
      </c>
      <c r="F16" s="22" t="s">
        <v>609</v>
      </c>
      <c r="G16" s="22"/>
      <c r="H16" s="22"/>
      <c r="I16" s="15" t="s">
        <v>696</v>
      </c>
      <c r="J16" s="22" t="s">
        <v>655</v>
      </c>
      <c r="K16" s="22" t="s">
        <v>697</v>
      </c>
      <c r="L16" s="22" t="s">
        <v>657</v>
      </c>
      <c r="M16" s="22" t="s">
        <v>570</v>
      </c>
      <c r="N16" s="22" t="s">
        <v>698</v>
      </c>
      <c r="O16" s="22"/>
      <c r="P16" s="22" t="s">
        <v>68</v>
      </c>
      <c r="Q16" s="22" t="s">
        <v>571</v>
      </c>
      <c r="R16" s="22" t="s">
        <v>659</v>
      </c>
      <c r="S16" s="22" t="s">
        <v>699</v>
      </c>
      <c r="T16" s="22" t="s">
        <v>700</v>
      </c>
      <c r="U16" s="22" t="s">
        <v>662</v>
      </c>
      <c r="V16" s="22" t="s">
        <v>597</v>
      </c>
      <c r="W16" s="22"/>
      <c r="X16" s="22"/>
      <c r="Y16" s="22"/>
      <c r="Z16" s="22"/>
      <c r="AA16" s="22"/>
      <c r="AB16" s="22"/>
    </row>
    <row r="17">
      <c r="A17" s="15" t="s">
        <v>701</v>
      </c>
      <c r="B17" s="15" t="s">
        <v>702</v>
      </c>
      <c r="C17" s="15" t="s">
        <v>703</v>
      </c>
      <c r="D17" s="22" t="s">
        <v>617</v>
      </c>
      <c r="E17" s="22" t="s">
        <v>652</v>
      </c>
      <c r="F17" s="22" t="s">
        <v>704</v>
      </c>
      <c r="G17" s="22" t="s">
        <v>653</v>
      </c>
      <c r="H17" s="22"/>
      <c r="I17" s="15" t="s">
        <v>705</v>
      </c>
      <c r="J17" s="22" t="s">
        <v>706</v>
      </c>
      <c r="K17" s="22" t="s">
        <v>707</v>
      </c>
      <c r="L17" s="22" t="s">
        <v>657</v>
      </c>
      <c r="M17" s="22" t="s">
        <v>570</v>
      </c>
      <c r="N17" s="22" t="s">
        <v>707</v>
      </c>
      <c r="O17" s="22"/>
      <c r="P17" s="22" t="s">
        <v>68</v>
      </c>
      <c r="Q17" s="22" t="s">
        <v>571</v>
      </c>
      <c r="R17" s="22" t="s">
        <v>708</v>
      </c>
      <c r="S17" s="22" t="s">
        <v>660</v>
      </c>
      <c r="T17" s="22" t="s">
        <v>692</v>
      </c>
      <c r="U17" s="22" t="s">
        <v>662</v>
      </c>
      <c r="V17" s="22" t="s">
        <v>597</v>
      </c>
      <c r="W17" s="22"/>
      <c r="X17" s="22"/>
      <c r="Y17" s="22"/>
      <c r="Z17" s="22"/>
      <c r="AA17" s="22"/>
      <c r="AB17" s="22"/>
    </row>
    <row r="18">
      <c r="A18" s="15" t="s">
        <v>709</v>
      </c>
      <c r="B18" s="15" t="s">
        <v>710</v>
      </c>
      <c r="C18" s="15" t="s">
        <v>711</v>
      </c>
      <c r="D18" s="22" t="s">
        <v>563</v>
      </c>
      <c r="E18" s="22" t="s">
        <v>652</v>
      </c>
      <c r="F18" s="22" t="s">
        <v>712</v>
      </c>
      <c r="G18" s="22" t="s">
        <v>713</v>
      </c>
      <c r="H18" s="22"/>
      <c r="I18" s="15" t="s">
        <v>714</v>
      </c>
      <c r="J18" s="22" t="s">
        <v>715</v>
      </c>
      <c r="K18" s="22" t="s">
        <v>716</v>
      </c>
      <c r="L18" s="22" t="s">
        <v>657</v>
      </c>
      <c r="M18" s="22" t="s">
        <v>570</v>
      </c>
      <c r="N18" s="22" t="s">
        <v>717</v>
      </c>
      <c r="O18" s="22"/>
      <c r="P18" s="22" t="s">
        <v>68</v>
      </c>
      <c r="Q18" s="22" t="s">
        <v>571</v>
      </c>
      <c r="R18" s="22" t="s">
        <v>718</v>
      </c>
      <c r="S18" s="22" t="s">
        <v>682</v>
      </c>
      <c r="T18" s="22" t="s">
        <v>661</v>
      </c>
      <c r="U18" s="23" t="s">
        <v>719</v>
      </c>
      <c r="V18" s="22" t="s">
        <v>720</v>
      </c>
      <c r="W18" s="22"/>
      <c r="X18" s="22"/>
      <c r="Y18" s="22"/>
      <c r="Z18" s="22"/>
      <c r="AA18" s="22"/>
      <c r="AB18" s="22"/>
    </row>
    <row r="19">
      <c r="A19" s="15" t="s">
        <v>721</v>
      </c>
      <c r="B19" s="15" t="s">
        <v>722</v>
      </c>
      <c r="C19" s="15" t="s">
        <v>723</v>
      </c>
      <c r="D19" s="22" t="s">
        <v>651</v>
      </c>
      <c r="E19" s="22" t="s">
        <v>652</v>
      </c>
      <c r="F19" s="22" t="s">
        <v>724</v>
      </c>
      <c r="G19" s="22" t="s">
        <v>565</v>
      </c>
      <c r="H19" s="22"/>
      <c r="I19" s="15" t="s">
        <v>725</v>
      </c>
      <c r="J19" s="22" t="s">
        <v>679</v>
      </c>
      <c r="K19" s="22" t="s">
        <v>726</v>
      </c>
      <c r="L19" s="22" t="s">
        <v>657</v>
      </c>
      <c r="M19" s="22" t="s">
        <v>570</v>
      </c>
      <c r="N19" s="22" t="s">
        <v>726</v>
      </c>
      <c r="O19" s="22"/>
      <c r="P19" s="22" t="s">
        <v>68</v>
      </c>
      <c r="Q19" s="22" t="s">
        <v>571</v>
      </c>
      <c r="R19" s="22" t="s">
        <v>659</v>
      </c>
      <c r="S19" s="22" t="s">
        <v>682</v>
      </c>
      <c r="T19" s="22" t="s">
        <v>683</v>
      </c>
      <c r="U19" s="22" t="s">
        <v>684</v>
      </c>
      <c r="V19" s="22" t="s">
        <v>685</v>
      </c>
      <c r="W19" s="22"/>
      <c r="X19" s="22"/>
      <c r="Y19" s="22"/>
      <c r="Z19" s="22"/>
      <c r="AA19" s="22"/>
      <c r="AB19" s="22"/>
    </row>
    <row r="20">
      <c r="A20" s="15" t="s">
        <v>727</v>
      </c>
      <c r="B20" s="15" t="s">
        <v>728</v>
      </c>
      <c r="C20" s="15" t="s">
        <v>729</v>
      </c>
      <c r="D20" s="22" t="s">
        <v>580</v>
      </c>
      <c r="E20" s="22" t="s">
        <v>652</v>
      </c>
      <c r="F20" s="22" t="s">
        <v>581</v>
      </c>
      <c r="G20" s="22" t="s">
        <v>609</v>
      </c>
      <c r="H20" s="22"/>
      <c r="I20" s="15" t="s">
        <v>730</v>
      </c>
      <c r="J20" s="22" t="s">
        <v>731</v>
      </c>
      <c r="K20" s="22" t="s">
        <v>612</v>
      </c>
      <c r="L20" s="22" t="s">
        <v>569</v>
      </c>
      <c r="M20" s="22" t="s">
        <v>585</v>
      </c>
      <c r="N20" s="22" t="s">
        <v>612</v>
      </c>
      <c r="O20" s="22"/>
      <c r="P20" s="22" t="s">
        <v>68</v>
      </c>
      <c r="Q20" s="22" t="s">
        <v>571</v>
      </c>
      <c r="R20" s="22" t="s">
        <v>732</v>
      </c>
      <c r="S20" s="22" t="s">
        <v>673</v>
      </c>
      <c r="T20" s="22" t="s">
        <v>700</v>
      </c>
      <c r="U20" s="22" t="s">
        <v>662</v>
      </c>
      <c r="V20" s="22" t="s">
        <v>733</v>
      </c>
      <c r="W20" s="22"/>
      <c r="X20" s="22"/>
      <c r="Y20" s="22"/>
      <c r="Z20" s="22"/>
      <c r="AA20" s="22"/>
      <c r="AB20" s="22"/>
    </row>
    <row r="21">
      <c r="A21" s="15" t="s">
        <v>734</v>
      </c>
      <c r="B21" s="15" t="s">
        <v>735</v>
      </c>
      <c r="C21" s="15" t="s">
        <v>736</v>
      </c>
      <c r="D21" s="22" t="s">
        <v>563</v>
      </c>
      <c r="E21" s="22" t="s">
        <v>652</v>
      </c>
      <c r="F21" s="22" t="s">
        <v>689</v>
      </c>
      <c r="G21" s="22" t="s">
        <v>565</v>
      </c>
      <c r="H21" s="22"/>
      <c r="I21" s="15" t="s">
        <v>737</v>
      </c>
      <c r="J21" s="22" t="s">
        <v>679</v>
      </c>
      <c r="K21" s="22" t="s">
        <v>669</v>
      </c>
      <c r="L21" s="22" t="s">
        <v>569</v>
      </c>
      <c r="M21" s="22" t="s">
        <v>570</v>
      </c>
      <c r="N21" s="22" t="s">
        <v>738</v>
      </c>
      <c r="O21" s="22"/>
      <c r="P21" s="22" t="s">
        <v>68</v>
      </c>
      <c r="Q21" s="22" t="s">
        <v>571</v>
      </c>
      <c r="R21" s="22" t="s">
        <v>672</v>
      </c>
      <c r="S21" s="22" t="s">
        <v>682</v>
      </c>
      <c r="T21" s="22" t="s">
        <v>683</v>
      </c>
      <c r="U21" s="22" t="s">
        <v>684</v>
      </c>
      <c r="V21" s="22" t="s">
        <v>739</v>
      </c>
      <c r="W21" s="22"/>
      <c r="X21" s="22"/>
      <c r="Y21" s="22"/>
      <c r="Z21" s="22"/>
      <c r="AA21" s="22"/>
      <c r="AB21" s="22"/>
    </row>
    <row r="22">
      <c r="A22" s="15" t="s">
        <v>740</v>
      </c>
      <c r="B22" s="15" t="s">
        <v>741</v>
      </c>
      <c r="C22" s="15" t="s">
        <v>742</v>
      </c>
      <c r="D22" s="22" t="s">
        <v>563</v>
      </c>
      <c r="E22" s="22" t="s">
        <v>652</v>
      </c>
      <c r="F22" s="22" t="s">
        <v>724</v>
      </c>
      <c r="G22" s="22" t="s">
        <v>743</v>
      </c>
      <c r="H22" s="22"/>
      <c r="I22" s="15" t="s">
        <v>744</v>
      </c>
      <c r="J22" s="22" t="s">
        <v>655</v>
      </c>
      <c r="K22" s="22" t="s">
        <v>745</v>
      </c>
      <c r="L22" s="22" t="s">
        <v>657</v>
      </c>
      <c r="M22" s="22" t="s">
        <v>570</v>
      </c>
      <c r="N22" s="22" t="s">
        <v>745</v>
      </c>
      <c r="O22" s="22"/>
      <c r="P22" s="22" t="s">
        <v>68</v>
      </c>
      <c r="Q22" s="22" t="s">
        <v>571</v>
      </c>
      <c r="R22" s="22" t="s">
        <v>659</v>
      </c>
      <c r="S22" s="22" t="s">
        <v>660</v>
      </c>
      <c r="T22" s="22" t="s">
        <v>661</v>
      </c>
      <c r="U22" s="22" t="s">
        <v>662</v>
      </c>
      <c r="V22" s="22" t="s">
        <v>597</v>
      </c>
      <c r="W22" s="22"/>
      <c r="X22" s="22"/>
      <c r="Y22" s="22"/>
      <c r="Z22" s="22"/>
      <c r="AA22" s="22"/>
      <c r="AB22" s="22"/>
    </row>
    <row r="23">
      <c r="A23" s="15" t="s">
        <v>746</v>
      </c>
      <c r="B23" s="15" t="s">
        <v>747</v>
      </c>
      <c r="C23" s="15" t="s">
        <v>748</v>
      </c>
      <c r="D23" s="22" t="s">
        <v>749</v>
      </c>
      <c r="E23" s="22" t="s">
        <v>652</v>
      </c>
      <c r="F23" s="22" t="s">
        <v>750</v>
      </c>
      <c r="G23" s="22" t="s">
        <v>713</v>
      </c>
      <c r="H23" s="22"/>
      <c r="I23" s="15" t="s">
        <v>751</v>
      </c>
      <c r="J23" s="22" t="s">
        <v>706</v>
      </c>
      <c r="K23" s="22" t="s">
        <v>752</v>
      </c>
      <c r="L23" s="22" t="s">
        <v>657</v>
      </c>
      <c r="M23" s="22" t="s">
        <v>570</v>
      </c>
      <c r="N23" s="22" t="s">
        <v>752</v>
      </c>
      <c r="O23" s="22"/>
      <c r="P23" s="22" t="s">
        <v>68</v>
      </c>
      <c r="Q23" s="22" t="s">
        <v>571</v>
      </c>
      <c r="R23" s="22" t="s">
        <v>708</v>
      </c>
      <c r="S23" s="22" t="s">
        <v>673</v>
      </c>
      <c r="T23" s="22" t="s">
        <v>661</v>
      </c>
      <c r="U23" s="22" t="s">
        <v>753</v>
      </c>
      <c r="V23" s="22" t="s">
        <v>739</v>
      </c>
      <c r="W23" s="22"/>
      <c r="X23" s="22"/>
      <c r="Y23" s="22"/>
      <c r="Z23" s="22"/>
      <c r="AA23" s="22"/>
      <c r="AB23" s="22"/>
    </row>
    <row r="24">
      <c r="A24" s="15" t="s">
        <v>754</v>
      </c>
      <c r="B24" s="15" t="s">
        <v>755</v>
      </c>
      <c r="C24" s="15" t="s">
        <v>756</v>
      </c>
      <c r="D24" s="22" t="s">
        <v>757</v>
      </c>
      <c r="E24" s="22" t="s">
        <v>652</v>
      </c>
      <c r="F24" s="22" t="s">
        <v>704</v>
      </c>
      <c r="G24" s="22" t="s">
        <v>750</v>
      </c>
      <c r="H24" s="22"/>
      <c r="I24" s="15" t="s">
        <v>758</v>
      </c>
      <c r="J24" s="22" t="s">
        <v>715</v>
      </c>
      <c r="K24" s="22" t="s">
        <v>759</v>
      </c>
      <c r="L24" s="22" t="s">
        <v>657</v>
      </c>
      <c r="M24" s="22" t="s">
        <v>570</v>
      </c>
      <c r="N24" s="22" t="s">
        <v>759</v>
      </c>
      <c r="O24" s="22"/>
      <c r="P24" s="22" t="s">
        <v>68</v>
      </c>
      <c r="Q24" s="22" t="s">
        <v>571</v>
      </c>
      <c r="R24" s="22" t="s">
        <v>718</v>
      </c>
      <c r="S24" s="22" t="s">
        <v>660</v>
      </c>
      <c r="T24" s="22" t="s">
        <v>661</v>
      </c>
      <c r="U24" s="22" t="s">
        <v>753</v>
      </c>
      <c r="V24" s="22" t="s">
        <v>720</v>
      </c>
      <c r="W24" s="22"/>
      <c r="X24" s="22"/>
      <c r="Y24" s="22"/>
      <c r="Z24" s="22"/>
      <c r="AA24" s="22"/>
      <c r="AB24" s="22"/>
    </row>
    <row r="25">
      <c r="A25" s="15" t="s">
        <v>760</v>
      </c>
      <c r="B25" s="15" t="s">
        <v>761</v>
      </c>
      <c r="C25" s="15" t="s">
        <v>762</v>
      </c>
      <c r="D25" s="22" t="s">
        <v>651</v>
      </c>
      <c r="E25" s="22" t="s">
        <v>763</v>
      </c>
      <c r="F25" s="22" t="s">
        <v>581</v>
      </c>
      <c r="G25" s="22" t="s">
        <v>764</v>
      </c>
      <c r="H25" s="22"/>
      <c r="I25" s="15" t="s">
        <v>765</v>
      </c>
      <c r="J25" s="22" t="s">
        <v>611</v>
      </c>
      <c r="K25" s="22" t="s">
        <v>766</v>
      </c>
      <c r="L25" s="22" t="s">
        <v>569</v>
      </c>
      <c r="M25" s="22" t="s">
        <v>585</v>
      </c>
      <c r="N25" s="22" t="s">
        <v>767</v>
      </c>
      <c r="O25" s="22"/>
      <c r="P25" s="22" t="s">
        <v>68</v>
      </c>
      <c r="Q25" s="22" t="s">
        <v>571</v>
      </c>
      <c r="R25" s="22" t="s">
        <v>613</v>
      </c>
      <c r="S25" s="22" t="s">
        <v>768</v>
      </c>
      <c r="T25" s="22" t="s">
        <v>700</v>
      </c>
      <c r="U25" s="22" t="s">
        <v>575</v>
      </c>
      <c r="V25" s="22" t="s">
        <v>769</v>
      </c>
      <c r="W25" s="22"/>
      <c r="X25" s="22"/>
      <c r="Y25" s="22"/>
      <c r="Z25" s="22"/>
      <c r="AA25" s="22"/>
      <c r="AB25" s="22"/>
    </row>
    <row r="26">
      <c r="A26" s="15" t="s">
        <v>770</v>
      </c>
      <c r="B26" s="15" t="s">
        <v>771</v>
      </c>
      <c r="C26" s="15" t="s">
        <v>772</v>
      </c>
      <c r="D26" s="22" t="s">
        <v>580</v>
      </c>
      <c r="E26" s="22" t="s">
        <v>763</v>
      </c>
      <c r="F26" s="22" t="s">
        <v>631</v>
      </c>
      <c r="G26" s="22" t="s">
        <v>581</v>
      </c>
      <c r="H26" s="22"/>
      <c r="I26" s="15" t="s">
        <v>773</v>
      </c>
      <c r="J26" s="22" t="s">
        <v>611</v>
      </c>
      <c r="K26" s="22" t="s">
        <v>774</v>
      </c>
      <c r="L26" s="22" t="s">
        <v>569</v>
      </c>
      <c r="M26" s="22" t="s">
        <v>585</v>
      </c>
      <c r="N26" s="22" t="s">
        <v>775</v>
      </c>
      <c r="O26" s="22"/>
      <c r="P26" s="22" t="s">
        <v>68</v>
      </c>
      <c r="Q26" s="22" t="s">
        <v>571</v>
      </c>
      <c r="R26" s="22" t="s">
        <v>613</v>
      </c>
      <c r="S26" s="22" t="s">
        <v>699</v>
      </c>
      <c r="T26" s="22" t="s">
        <v>700</v>
      </c>
      <c r="U26" s="22" t="s">
        <v>575</v>
      </c>
      <c r="V26" s="22" t="s">
        <v>733</v>
      </c>
      <c r="W26" s="22"/>
      <c r="X26" s="22"/>
      <c r="Y26" s="22"/>
      <c r="Z26" s="22"/>
      <c r="AA26" s="22"/>
      <c r="AB26" s="22"/>
    </row>
    <row r="27">
      <c r="A27" s="15" t="s">
        <v>776</v>
      </c>
      <c r="B27" s="15" t="s">
        <v>777</v>
      </c>
      <c r="C27" s="15" t="s">
        <v>778</v>
      </c>
      <c r="D27" s="22" t="s">
        <v>617</v>
      </c>
      <c r="E27" s="22" t="s">
        <v>763</v>
      </c>
      <c r="F27" s="22" t="s">
        <v>779</v>
      </c>
      <c r="G27" s="22" t="s">
        <v>609</v>
      </c>
      <c r="H27" s="22"/>
      <c r="I27" s="15" t="s">
        <v>780</v>
      </c>
      <c r="J27" s="22" t="s">
        <v>715</v>
      </c>
      <c r="K27" s="22" t="s">
        <v>781</v>
      </c>
      <c r="L27" s="22" t="s">
        <v>657</v>
      </c>
      <c r="M27" s="22" t="s">
        <v>594</v>
      </c>
      <c r="N27" s="22" t="s">
        <v>782</v>
      </c>
      <c r="O27" s="22"/>
      <c r="P27" s="22" t="s">
        <v>68</v>
      </c>
      <c r="Q27" s="22" t="s">
        <v>571</v>
      </c>
      <c r="R27" s="22" t="s">
        <v>718</v>
      </c>
      <c r="S27" s="22" t="s">
        <v>699</v>
      </c>
      <c r="T27" s="22" t="s">
        <v>692</v>
      </c>
      <c r="U27" s="22" t="s">
        <v>662</v>
      </c>
      <c r="V27" s="22" t="s">
        <v>720</v>
      </c>
      <c r="W27" s="22"/>
      <c r="X27" s="22"/>
      <c r="Y27" s="22"/>
      <c r="Z27" s="22"/>
      <c r="AA27" s="22"/>
      <c r="AB27" s="22"/>
    </row>
    <row r="28">
      <c r="A28" s="15" t="s">
        <v>783</v>
      </c>
      <c r="B28" s="15" t="s">
        <v>784</v>
      </c>
      <c r="C28" s="15" t="s">
        <v>785</v>
      </c>
      <c r="D28" s="22" t="s">
        <v>617</v>
      </c>
      <c r="E28" s="22" t="s">
        <v>763</v>
      </c>
      <c r="F28" s="22" t="s">
        <v>591</v>
      </c>
      <c r="G28" s="22"/>
      <c r="H28" s="22"/>
      <c r="I28" s="15" t="s">
        <v>786</v>
      </c>
      <c r="J28" s="22" t="s">
        <v>655</v>
      </c>
      <c r="K28" s="22" t="s">
        <v>787</v>
      </c>
      <c r="L28" s="22" t="s">
        <v>657</v>
      </c>
      <c r="M28" s="22" t="s">
        <v>594</v>
      </c>
      <c r="N28" s="22" t="s">
        <v>788</v>
      </c>
      <c r="O28" s="22"/>
      <c r="P28" s="22" t="s">
        <v>68</v>
      </c>
      <c r="Q28" s="22" t="s">
        <v>571</v>
      </c>
      <c r="R28" s="22" t="s">
        <v>659</v>
      </c>
      <c r="S28" s="22" t="s">
        <v>699</v>
      </c>
      <c r="T28" s="22" t="s">
        <v>700</v>
      </c>
      <c r="U28" s="22" t="s">
        <v>575</v>
      </c>
      <c r="V28" s="22" t="s">
        <v>597</v>
      </c>
      <c r="W28" s="22"/>
      <c r="X28" s="22"/>
      <c r="Y28" s="22"/>
      <c r="Z28" s="22"/>
      <c r="AA28" s="22"/>
      <c r="AB28" s="22"/>
    </row>
    <row r="29">
      <c r="A29" s="15" t="s">
        <v>789</v>
      </c>
      <c r="B29" s="15" t="s">
        <v>790</v>
      </c>
      <c r="C29" s="15" t="s">
        <v>791</v>
      </c>
      <c r="D29" s="22" t="s">
        <v>580</v>
      </c>
      <c r="E29" s="22" t="s">
        <v>763</v>
      </c>
      <c r="F29" s="22" t="s">
        <v>632</v>
      </c>
      <c r="G29" s="22"/>
      <c r="H29" s="22"/>
      <c r="I29" s="15" t="s">
        <v>792</v>
      </c>
      <c r="J29" s="22" t="s">
        <v>611</v>
      </c>
      <c r="K29" s="22" t="s">
        <v>793</v>
      </c>
      <c r="L29" s="22" t="s">
        <v>569</v>
      </c>
      <c r="M29" s="22" t="s">
        <v>585</v>
      </c>
      <c r="N29" s="22" t="s">
        <v>793</v>
      </c>
      <c r="O29" s="22"/>
      <c r="P29" s="22" t="s">
        <v>138</v>
      </c>
      <c r="Q29" s="22" t="s">
        <v>571</v>
      </c>
      <c r="R29" s="22" t="s">
        <v>613</v>
      </c>
      <c r="S29" s="22" t="s">
        <v>768</v>
      </c>
      <c r="T29" s="22" t="s">
        <v>605</v>
      </c>
      <c r="U29" s="22" t="s">
        <v>575</v>
      </c>
      <c r="V29" s="22" t="s">
        <v>576</v>
      </c>
      <c r="W29" s="22"/>
      <c r="X29" s="22"/>
      <c r="Y29" s="22"/>
      <c r="Z29" s="22"/>
      <c r="AA29" s="22"/>
      <c r="AB29" s="22"/>
    </row>
    <row r="30">
      <c r="A30" s="15" t="s">
        <v>794</v>
      </c>
      <c r="B30" s="15" t="s">
        <v>795</v>
      </c>
      <c r="C30" s="15" t="s">
        <v>796</v>
      </c>
      <c r="D30" s="22" t="s">
        <v>651</v>
      </c>
      <c r="E30" s="22" t="s">
        <v>763</v>
      </c>
      <c r="F30" s="22" t="s">
        <v>609</v>
      </c>
      <c r="G30" s="22" t="s">
        <v>764</v>
      </c>
      <c r="H30" s="22"/>
      <c r="I30" s="15" t="s">
        <v>797</v>
      </c>
      <c r="J30" s="22" t="s">
        <v>655</v>
      </c>
      <c r="K30" s="22" t="s">
        <v>798</v>
      </c>
      <c r="L30" s="22" t="s">
        <v>657</v>
      </c>
      <c r="M30" s="22" t="s">
        <v>570</v>
      </c>
      <c r="N30" s="22" t="s">
        <v>798</v>
      </c>
      <c r="O30" s="22"/>
      <c r="P30" s="22" t="s">
        <v>68</v>
      </c>
      <c r="Q30" s="22" t="s">
        <v>571</v>
      </c>
      <c r="R30" s="22" t="s">
        <v>659</v>
      </c>
      <c r="S30" s="22" t="s">
        <v>660</v>
      </c>
      <c r="T30" s="22" t="s">
        <v>661</v>
      </c>
      <c r="U30" s="22" t="s">
        <v>753</v>
      </c>
      <c r="V30" s="22" t="s">
        <v>739</v>
      </c>
      <c r="W30" s="22"/>
      <c r="X30" s="22"/>
      <c r="Y30" s="22"/>
      <c r="Z30" s="22"/>
      <c r="AA30" s="22"/>
      <c r="AB30" s="22"/>
    </row>
    <row r="31">
      <c r="A31" s="15" t="s">
        <v>799</v>
      </c>
      <c r="B31" s="15" t="s">
        <v>800</v>
      </c>
      <c r="C31" s="15" t="s">
        <v>801</v>
      </c>
      <c r="D31" s="22" t="s">
        <v>580</v>
      </c>
      <c r="E31" s="22" t="s">
        <v>763</v>
      </c>
      <c r="F31" s="22" t="s">
        <v>802</v>
      </c>
      <c r="G31" s="22"/>
      <c r="H31" s="22"/>
      <c r="I31" s="15" t="s">
        <v>803</v>
      </c>
      <c r="J31" s="22" t="s">
        <v>611</v>
      </c>
      <c r="K31" s="22" t="s">
        <v>766</v>
      </c>
      <c r="L31" s="22" t="s">
        <v>569</v>
      </c>
      <c r="M31" s="22" t="s">
        <v>585</v>
      </c>
      <c r="N31" s="22" t="s">
        <v>766</v>
      </c>
      <c r="O31" s="22"/>
      <c r="P31" s="22" t="s">
        <v>138</v>
      </c>
      <c r="Q31" s="22" t="s">
        <v>571</v>
      </c>
      <c r="R31" s="22" t="s">
        <v>613</v>
      </c>
      <c r="S31" s="22" t="s">
        <v>699</v>
      </c>
      <c r="T31" s="22" t="s">
        <v>605</v>
      </c>
      <c r="U31" s="22" t="s">
        <v>575</v>
      </c>
      <c r="V31" s="22" t="s">
        <v>576</v>
      </c>
      <c r="W31" s="22"/>
      <c r="X31" s="22"/>
      <c r="Y31" s="22"/>
      <c r="Z31" s="22"/>
      <c r="AA31" s="22"/>
      <c r="AB31" s="22"/>
    </row>
    <row r="32">
      <c r="A32" s="15" t="s">
        <v>804</v>
      </c>
      <c r="B32" s="15" t="s">
        <v>805</v>
      </c>
      <c r="C32" s="15" t="s">
        <v>806</v>
      </c>
      <c r="D32" s="22" t="s">
        <v>580</v>
      </c>
      <c r="E32" s="22" t="s">
        <v>763</v>
      </c>
      <c r="F32" s="22" t="s">
        <v>632</v>
      </c>
      <c r="G32" s="22" t="s">
        <v>802</v>
      </c>
      <c r="H32" s="22"/>
      <c r="I32" s="15" t="s">
        <v>807</v>
      </c>
      <c r="J32" s="22" t="s">
        <v>611</v>
      </c>
      <c r="K32" s="22" t="s">
        <v>808</v>
      </c>
      <c r="L32" s="22" t="s">
        <v>569</v>
      </c>
      <c r="M32" s="22" t="s">
        <v>585</v>
      </c>
      <c r="N32" s="22" t="s">
        <v>808</v>
      </c>
      <c r="O32" s="22"/>
      <c r="P32" s="22" t="s">
        <v>68</v>
      </c>
      <c r="Q32" s="22" t="s">
        <v>571</v>
      </c>
      <c r="R32" s="22" t="s">
        <v>613</v>
      </c>
      <c r="S32" s="22" t="s">
        <v>699</v>
      </c>
      <c r="T32" s="22" t="s">
        <v>700</v>
      </c>
      <c r="U32" s="22" t="s">
        <v>575</v>
      </c>
      <c r="V32" s="22" t="s">
        <v>733</v>
      </c>
      <c r="W32" s="22"/>
      <c r="X32" s="22"/>
      <c r="Y32" s="22"/>
      <c r="Z32" s="22"/>
      <c r="AA32" s="22"/>
      <c r="AB32" s="22"/>
    </row>
    <row r="33">
      <c r="A33" s="15" t="s">
        <v>809</v>
      </c>
      <c r="B33" s="15" t="s">
        <v>810</v>
      </c>
      <c r="C33" s="15" t="s">
        <v>811</v>
      </c>
      <c r="D33" s="22" t="s">
        <v>580</v>
      </c>
      <c r="E33" s="22" t="s">
        <v>763</v>
      </c>
      <c r="F33" s="22" t="s">
        <v>631</v>
      </c>
      <c r="G33" s="22" t="s">
        <v>609</v>
      </c>
      <c r="H33" s="22"/>
      <c r="I33" s="15" t="s">
        <v>812</v>
      </c>
      <c r="J33" s="22" t="s">
        <v>611</v>
      </c>
      <c r="K33" s="22" t="s">
        <v>813</v>
      </c>
      <c r="L33" s="22" t="s">
        <v>569</v>
      </c>
      <c r="M33" s="22" t="s">
        <v>585</v>
      </c>
      <c r="N33" s="22" t="s">
        <v>814</v>
      </c>
      <c r="O33" s="22"/>
      <c r="P33" s="22" t="s">
        <v>138</v>
      </c>
      <c r="Q33" s="22" t="s">
        <v>571</v>
      </c>
      <c r="R33" s="22" t="s">
        <v>613</v>
      </c>
      <c r="S33" s="22" t="s">
        <v>699</v>
      </c>
      <c r="T33" s="22" t="s">
        <v>605</v>
      </c>
      <c r="U33" s="22" t="s">
        <v>575</v>
      </c>
      <c r="V33" s="22" t="s">
        <v>576</v>
      </c>
      <c r="W33" s="22"/>
      <c r="X33" s="22"/>
      <c r="Y33" s="22"/>
      <c r="Z33" s="22"/>
      <c r="AA33" s="22"/>
      <c r="AB33" s="22"/>
    </row>
    <row r="34">
      <c r="A34" s="15" t="s">
        <v>815</v>
      </c>
      <c r="B34" s="15" t="s">
        <v>816</v>
      </c>
      <c r="C34" s="15" t="s">
        <v>817</v>
      </c>
      <c r="D34" s="22" t="s">
        <v>617</v>
      </c>
      <c r="E34" s="22" t="s">
        <v>763</v>
      </c>
      <c r="F34" s="22" t="s">
        <v>609</v>
      </c>
      <c r="G34" s="22"/>
      <c r="H34" s="22"/>
      <c r="I34" s="15" t="s">
        <v>818</v>
      </c>
      <c r="J34" s="22" t="s">
        <v>655</v>
      </c>
      <c r="K34" s="22" t="s">
        <v>819</v>
      </c>
      <c r="L34" s="22" t="s">
        <v>657</v>
      </c>
      <c r="M34" s="22" t="s">
        <v>585</v>
      </c>
      <c r="N34" s="22" t="s">
        <v>819</v>
      </c>
      <c r="O34" s="22"/>
      <c r="P34" s="22" t="s">
        <v>68</v>
      </c>
      <c r="Q34" s="22" t="s">
        <v>571</v>
      </c>
      <c r="R34" s="22" t="s">
        <v>659</v>
      </c>
      <c r="S34" s="22" t="s">
        <v>699</v>
      </c>
      <c r="T34" s="22" t="s">
        <v>700</v>
      </c>
      <c r="U34" s="22" t="s">
        <v>575</v>
      </c>
      <c r="V34" s="22" t="s">
        <v>597</v>
      </c>
      <c r="W34" s="22"/>
      <c r="X34" s="22"/>
      <c r="Y34" s="22"/>
      <c r="Z34" s="22"/>
      <c r="AA34" s="22"/>
      <c r="AB34" s="22"/>
    </row>
    <row r="35">
      <c r="A35" s="15" t="s">
        <v>820</v>
      </c>
      <c r="B35" s="15" t="s">
        <v>821</v>
      </c>
      <c r="C35" s="15" t="s">
        <v>822</v>
      </c>
      <c r="D35" s="22" t="s">
        <v>617</v>
      </c>
      <c r="E35" s="22" t="s">
        <v>763</v>
      </c>
      <c r="F35" s="22" t="s">
        <v>591</v>
      </c>
      <c r="G35" s="22"/>
      <c r="H35" s="22"/>
      <c r="I35" s="15" t="s">
        <v>823</v>
      </c>
      <c r="J35" s="22" t="s">
        <v>655</v>
      </c>
      <c r="K35" s="22" t="s">
        <v>824</v>
      </c>
      <c r="L35" s="22" t="s">
        <v>657</v>
      </c>
      <c r="M35" s="22" t="s">
        <v>585</v>
      </c>
      <c r="N35" s="22" t="s">
        <v>824</v>
      </c>
      <c r="O35" s="22"/>
      <c r="P35" s="22" t="s">
        <v>68</v>
      </c>
      <c r="Q35" s="22" t="s">
        <v>571</v>
      </c>
      <c r="R35" s="22" t="s">
        <v>659</v>
      </c>
      <c r="S35" s="22" t="s">
        <v>699</v>
      </c>
      <c r="T35" s="22" t="s">
        <v>692</v>
      </c>
      <c r="U35" s="22" t="s">
        <v>575</v>
      </c>
      <c r="V35" s="22" t="s">
        <v>733</v>
      </c>
      <c r="W35" s="22"/>
      <c r="X35" s="22"/>
      <c r="Y35" s="22"/>
      <c r="Z35" s="22"/>
      <c r="AA35" s="22"/>
      <c r="AB35" s="22"/>
    </row>
    <row r="36">
      <c r="A36" s="15" t="s">
        <v>825</v>
      </c>
      <c r="B36" s="15" t="s">
        <v>826</v>
      </c>
      <c r="C36" s="15" t="s">
        <v>827</v>
      </c>
      <c r="D36" s="22" t="s">
        <v>617</v>
      </c>
      <c r="E36" s="22" t="s">
        <v>763</v>
      </c>
      <c r="F36" s="22" t="s">
        <v>828</v>
      </c>
      <c r="G36" s="22"/>
      <c r="H36" s="22"/>
      <c r="I36" s="15" t="s">
        <v>829</v>
      </c>
      <c r="J36" s="22" t="s">
        <v>655</v>
      </c>
      <c r="K36" s="22" t="s">
        <v>830</v>
      </c>
      <c r="L36" s="22" t="s">
        <v>657</v>
      </c>
      <c r="M36" s="22" t="s">
        <v>594</v>
      </c>
      <c r="N36" s="22" t="s">
        <v>831</v>
      </c>
      <c r="O36" s="22"/>
      <c r="P36" s="22" t="s">
        <v>68</v>
      </c>
      <c r="Q36" s="22" t="s">
        <v>571</v>
      </c>
      <c r="R36" s="22" t="s">
        <v>659</v>
      </c>
      <c r="S36" s="22" t="s">
        <v>699</v>
      </c>
      <c r="T36" s="22" t="s">
        <v>700</v>
      </c>
      <c r="U36" s="22" t="s">
        <v>575</v>
      </c>
      <c r="V36" s="22" t="s">
        <v>597</v>
      </c>
      <c r="W36" s="22"/>
      <c r="X36" s="22"/>
      <c r="Y36" s="22"/>
      <c r="Z36" s="22"/>
      <c r="AA36" s="22"/>
      <c r="AB36" s="22"/>
    </row>
    <row r="37">
      <c r="A37" s="15" t="s">
        <v>832</v>
      </c>
      <c r="B37" s="15" t="s">
        <v>833</v>
      </c>
      <c r="C37" s="15" t="s">
        <v>834</v>
      </c>
      <c r="D37" s="22" t="s">
        <v>651</v>
      </c>
      <c r="E37" s="22" t="s">
        <v>763</v>
      </c>
      <c r="F37" s="22" t="s">
        <v>704</v>
      </c>
      <c r="G37" s="22" t="s">
        <v>653</v>
      </c>
      <c r="H37" s="22"/>
      <c r="I37" s="15" t="s">
        <v>835</v>
      </c>
      <c r="J37" s="22" t="s">
        <v>655</v>
      </c>
      <c r="K37" s="22" t="s">
        <v>752</v>
      </c>
      <c r="L37" s="22" t="s">
        <v>657</v>
      </c>
      <c r="M37" s="22" t="s">
        <v>570</v>
      </c>
      <c r="N37" s="22" t="s">
        <v>752</v>
      </c>
      <c r="O37" s="22"/>
      <c r="P37" s="22" t="s">
        <v>68</v>
      </c>
      <c r="Q37" s="22" t="s">
        <v>571</v>
      </c>
      <c r="R37" s="22" t="s">
        <v>659</v>
      </c>
      <c r="S37" s="22" t="s">
        <v>660</v>
      </c>
      <c r="T37" s="22" t="s">
        <v>674</v>
      </c>
      <c r="U37" s="22" t="s">
        <v>753</v>
      </c>
      <c r="V37" s="22" t="s">
        <v>739</v>
      </c>
      <c r="W37" s="22"/>
      <c r="X37" s="22"/>
      <c r="Y37" s="22"/>
      <c r="Z37" s="22"/>
      <c r="AA37" s="22"/>
      <c r="AB37" s="22"/>
    </row>
    <row r="38">
      <c r="A38" s="15" t="s">
        <v>836</v>
      </c>
      <c r="B38" s="15" t="s">
        <v>837</v>
      </c>
      <c r="C38" s="15" t="s">
        <v>838</v>
      </c>
      <c r="D38" s="22" t="s">
        <v>617</v>
      </c>
      <c r="E38" s="22" t="s">
        <v>763</v>
      </c>
      <c r="F38" s="22" t="s">
        <v>712</v>
      </c>
      <c r="G38" s="22" t="s">
        <v>839</v>
      </c>
      <c r="H38" s="22"/>
      <c r="I38" s="15" t="s">
        <v>840</v>
      </c>
      <c r="J38" s="22" t="s">
        <v>715</v>
      </c>
      <c r="K38" s="22" t="s">
        <v>691</v>
      </c>
      <c r="L38" s="22" t="s">
        <v>657</v>
      </c>
      <c r="M38" s="22" t="s">
        <v>585</v>
      </c>
      <c r="N38" s="22" t="s">
        <v>691</v>
      </c>
      <c r="O38" s="22"/>
      <c r="P38" s="22" t="s">
        <v>68</v>
      </c>
      <c r="Q38" s="22" t="s">
        <v>571</v>
      </c>
      <c r="R38" s="22" t="s">
        <v>718</v>
      </c>
      <c r="S38" s="22" t="s">
        <v>699</v>
      </c>
      <c r="T38" s="22" t="s">
        <v>700</v>
      </c>
      <c r="U38" s="22" t="s">
        <v>662</v>
      </c>
      <c r="V38" s="22" t="s">
        <v>597</v>
      </c>
      <c r="W38" s="22"/>
      <c r="X38" s="22"/>
      <c r="Y38" s="22"/>
      <c r="Z38" s="22"/>
      <c r="AA38" s="22"/>
      <c r="AB38" s="22"/>
    </row>
    <row r="39">
      <c r="A39" s="15" t="s">
        <v>841</v>
      </c>
      <c r="B39" s="15" t="s">
        <v>842</v>
      </c>
      <c r="C39" s="15" t="s">
        <v>843</v>
      </c>
      <c r="D39" s="22" t="s">
        <v>617</v>
      </c>
      <c r="E39" s="22" t="s">
        <v>763</v>
      </c>
      <c r="F39" s="22" t="s">
        <v>712</v>
      </c>
      <c r="G39" s="22" t="s">
        <v>750</v>
      </c>
      <c r="H39" s="22"/>
      <c r="I39" s="15" t="s">
        <v>844</v>
      </c>
      <c r="J39" s="22" t="s">
        <v>715</v>
      </c>
      <c r="K39" s="22" t="s">
        <v>845</v>
      </c>
      <c r="L39" s="22" t="s">
        <v>657</v>
      </c>
      <c r="M39" s="22" t="s">
        <v>594</v>
      </c>
      <c r="N39" s="22" t="s">
        <v>808</v>
      </c>
      <c r="O39" s="22"/>
      <c r="P39" s="22" t="s">
        <v>68</v>
      </c>
      <c r="Q39" s="22" t="s">
        <v>571</v>
      </c>
      <c r="R39" s="22" t="s">
        <v>718</v>
      </c>
      <c r="S39" s="22" t="s">
        <v>699</v>
      </c>
      <c r="T39" s="22" t="s">
        <v>700</v>
      </c>
      <c r="U39" s="22" t="s">
        <v>575</v>
      </c>
      <c r="V39" s="22" t="s">
        <v>597</v>
      </c>
      <c r="W39" s="22"/>
      <c r="X39" s="22"/>
      <c r="Y39" s="22"/>
      <c r="Z39" s="22"/>
      <c r="AA39" s="22"/>
      <c r="AB39" s="22"/>
    </row>
    <row r="40">
      <c r="A40" s="15" t="s">
        <v>846</v>
      </c>
      <c r="B40" s="15" t="s">
        <v>847</v>
      </c>
      <c r="C40" s="15" t="s">
        <v>848</v>
      </c>
      <c r="D40" s="22" t="s">
        <v>617</v>
      </c>
      <c r="E40" s="22" t="s">
        <v>763</v>
      </c>
      <c r="F40" s="22" t="s">
        <v>712</v>
      </c>
      <c r="G40" s="22" t="s">
        <v>609</v>
      </c>
      <c r="H40" s="22"/>
      <c r="I40" s="15" t="s">
        <v>849</v>
      </c>
      <c r="J40" s="22" t="s">
        <v>655</v>
      </c>
      <c r="K40" s="22" t="s">
        <v>781</v>
      </c>
      <c r="L40" s="22" t="s">
        <v>657</v>
      </c>
      <c r="M40" s="22" t="s">
        <v>594</v>
      </c>
      <c r="N40" s="22" t="s">
        <v>782</v>
      </c>
      <c r="O40" s="22"/>
      <c r="P40" s="22" t="s">
        <v>68</v>
      </c>
      <c r="Q40" s="22" t="s">
        <v>571</v>
      </c>
      <c r="R40" s="22" t="s">
        <v>718</v>
      </c>
      <c r="S40" s="22" t="s">
        <v>659</v>
      </c>
      <c r="T40" s="22" t="s">
        <v>657</v>
      </c>
      <c r="U40" s="22" t="s">
        <v>594</v>
      </c>
      <c r="V40" s="22" t="s">
        <v>662</v>
      </c>
      <c r="W40" s="22" t="s">
        <v>850</v>
      </c>
      <c r="X40" s="22"/>
      <c r="Y40" s="22"/>
      <c r="Z40" s="22"/>
      <c r="AA40" s="22"/>
      <c r="AB40" s="22"/>
    </row>
    <row r="41">
      <c r="A41" s="15" t="s">
        <v>851</v>
      </c>
      <c r="B41" s="15" t="s">
        <v>852</v>
      </c>
      <c r="C41" s="15" t="s">
        <v>838</v>
      </c>
      <c r="D41" s="22" t="s">
        <v>617</v>
      </c>
      <c r="E41" s="22" t="s">
        <v>763</v>
      </c>
      <c r="F41" s="22" t="s">
        <v>712</v>
      </c>
      <c r="G41" s="22" t="s">
        <v>839</v>
      </c>
      <c r="H41" s="22"/>
      <c r="I41" s="15" t="s">
        <v>853</v>
      </c>
      <c r="J41" s="22" t="s">
        <v>715</v>
      </c>
      <c r="K41" s="22" t="s">
        <v>691</v>
      </c>
      <c r="L41" s="22" t="s">
        <v>657</v>
      </c>
      <c r="M41" s="22" t="s">
        <v>585</v>
      </c>
      <c r="N41" s="22" t="s">
        <v>691</v>
      </c>
      <c r="O41" s="22"/>
      <c r="P41" s="22" t="s">
        <v>68</v>
      </c>
      <c r="Q41" s="22" t="s">
        <v>571</v>
      </c>
      <c r="R41" s="22" t="s">
        <v>718</v>
      </c>
      <c r="S41" s="22" t="s">
        <v>659</v>
      </c>
      <c r="T41" s="22" t="s">
        <v>657</v>
      </c>
      <c r="U41" s="22" t="s">
        <v>585</v>
      </c>
      <c r="V41" s="22" t="s">
        <v>662</v>
      </c>
      <c r="W41" s="22" t="s">
        <v>854</v>
      </c>
      <c r="X41" s="22"/>
      <c r="Y41" s="22"/>
      <c r="Z41" s="22"/>
      <c r="AA41" s="22"/>
      <c r="AB41" s="22"/>
    </row>
    <row r="42">
      <c r="A42" s="15" t="s">
        <v>855</v>
      </c>
      <c r="B42" s="15" t="s">
        <v>856</v>
      </c>
      <c r="C42" s="15" t="s">
        <v>843</v>
      </c>
      <c r="D42" s="22" t="s">
        <v>617</v>
      </c>
      <c r="E42" s="22" t="s">
        <v>763</v>
      </c>
      <c r="F42" s="22" t="s">
        <v>712</v>
      </c>
      <c r="G42" s="22" t="s">
        <v>750</v>
      </c>
      <c r="H42" s="22"/>
      <c r="I42" s="15" t="s">
        <v>857</v>
      </c>
      <c r="J42" s="22" t="s">
        <v>715</v>
      </c>
      <c r="K42" s="22" t="s">
        <v>845</v>
      </c>
      <c r="L42" s="22" t="s">
        <v>657</v>
      </c>
      <c r="M42" s="22" t="s">
        <v>594</v>
      </c>
      <c r="N42" s="22" t="s">
        <v>808</v>
      </c>
      <c r="O42" s="22"/>
      <c r="P42" s="22" t="s">
        <v>68</v>
      </c>
      <c r="Q42" s="22" t="s">
        <v>571</v>
      </c>
      <c r="R42" s="22" t="s">
        <v>718</v>
      </c>
      <c r="S42" s="22" t="s">
        <v>659</v>
      </c>
      <c r="T42" s="22" t="s">
        <v>657</v>
      </c>
      <c r="U42" s="22" t="s">
        <v>594</v>
      </c>
      <c r="V42" s="22" t="s">
        <v>575</v>
      </c>
      <c r="W42" s="22" t="s">
        <v>858</v>
      </c>
      <c r="X42" s="22"/>
      <c r="Y42" s="22"/>
      <c r="Z42" s="22"/>
      <c r="AA42" s="22"/>
      <c r="AB42" s="22"/>
    </row>
    <row r="43">
      <c r="A43" s="15" t="s">
        <v>859</v>
      </c>
      <c r="B43" s="15" t="s">
        <v>860</v>
      </c>
      <c r="C43" s="15" t="s">
        <v>848</v>
      </c>
      <c r="D43" s="22" t="s">
        <v>617</v>
      </c>
      <c r="E43" s="22" t="s">
        <v>763</v>
      </c>
      <c r="F43" s="22" t="s">
        <v>861</v>
      </c>
      <c r="G43" s="22"/>
      <c r="H43" s="22"/>
      <c r="I43" s="15" t="s">
        <v>862</v>
      </c>
      <c r="J43" s="22" t="s">
        <v>655</v>
      </c>
      <c r="K43" s="22" t="s">
        <v>863</v>
      </c>
      <c r="L43" s="22" t="s">
        <v>657</v>
      </c>
      <c r="M43" s="22" t="s">
        <v>594</v>
      </c>
      <c r="N43" s="22" t="s">
        <v>864</v>
      </c>
      <c r="O43" s="22"/>
      <c r="P43" s="22" t="s">
        <v>622</v>
      </c>
      <c r="Q43" s="22" t="s">
        <v>571</v>
      </c>
      <c r="R43" s="22" t="s">
        <v>865</v>
      </c>
      <c r="S43" s="22" t="s">
        <v>596</v>
      </c>
      <c r="T43" s="22" t="s">
        <v>866</v>
      </c>
      <c r="U43" s="22" t="s">
        <v>575</v>
      </c>
      <c r="V43" s="22" t="s">
        <v>597</v>
      </c>
      <c r="W43" s="22"/>
      <c r="X43" s="22"/>
      <c r="Y43" s="22"/>
      <c r="Z43" s="22"/>
      <c r="AA43" s="22"/>
      <c r="AB43" s="22"/>
    </row>
    <row r="44">
      <c r="A44" s="15" t="s">
        <v>867</v>
      </c>
      <c r="B44" s="15" t="s">
        <v>868</v>
      </c>
      <c r="C44" s="15" t="s">
        <v>869</v>
      </c>
      <c r="D44" s="22" t="s">
        <v>617</v>
      </c>
      <c r="E44" s="22" t="s">
        <v>763</v>
      </c>
      <c r="F44" s="22" t="s">
        <v>870</v>
      </c>
      <c r="G44" s="22" t="s">
        <v>839</v>
      </c>
      <c r="H44" s="22"/>
      <c r="I44" s="15" t="s">
        <v>871</v>
      </c>
      <c r="J44" s="22" t="s">
        <v>655</v>
      </c>
      <c r="K44" s="22" t="s">
        <v>872</v>
      </c>
      <c r="L44" s="22" t="s">
        <v>657</v>
      </c>
      <c r="M44" s="22" t="s">
        <v>594</v>
      </c>
      <c r="N44" s="22" t="s">
        <v>872</v>
      </c>
      <c r="O44" s="22"/>
      <c r="P44" s="22" t="s">
        <v>68</v>
      </c>
      <c r="Q44" s="22" t="s">
        <v>571</v>
      </c>
      <c r="R44" s="22" t="s">
        <v>659</v>
      </c>
      <c r="S44" s="22" t="s">
        <v>699</v>
      </c>
      <c r="T44" s="22" t="s">
        <v>700</v>
      </c>
      <c r="U44" s="22" t="s">
        <v>575</v>
      </c>
      <c r="V44" s="22" t="s">
        <v>597</v>
      </c>
      <c r="W44" s="22"/>
      <c r="X44" s="22"/>
      <c r="Y44" s="22"/>
      <c r="Z44" s="22"/>
      <c r="AA44" s="22"/>
      <c r="AB44" s="22"/>
    </row>
    <row r="45">
      <c r="A45" s="15" t="s">
        <v>873</v>
      </c>
      <c r="B45" s="15" t="s">
        <v>694</v>
      </c>
      <c r="C45" s="15" t="s">
        <v>874</v>
      </c>
      <c r="D45" s="22" t="s">
        <v>617</v>
      </c>
      <c r="E45" s="22" t="s">
        <v>763</v>
      </c>
      <c r="F45" s="22" t="s">
        <v>828</v>
      </c>
      <c r="G45" s="22" t="s">
        <v>839</v>
      </c>
      <c r="H45" s="22"/>
      <c r="I45" s="15" t="s">
        <v>875</v>
      </c>
      <c r="J45" s="22" t="s">
        <v>655</v>
      </c>
      <c r="K45" s="22" t="s">
        <v>876</v>
      </c>
      <c r="L45" s="22" t="s">
        <v>657</v>
      </c>
      <c r="M45" s="22" t="s">
        <v>594</v>
      </c>
      <c r="N45" s="22" t="s">
        <v>877</v>
      </c>
      <c r="O45" s="22"/>
      <c r="P45" s="22" t="s">
        <v>68</v>
      </c>
      <c r="Q45" s="22" t="s">
        <v>571</v>
      </c>
      <c r="R45" s="22" t="s">
        <v>659</v>
      </c>
      <c r="S45" s="22" t="s">
        <v>699</v>
      </c>
      <c r="T45" s="22" t="s">
        <v>700</v>
      </c>
      <c r="U45" s="22" t="s">
        <v>575</v>
      </c>
      <c r="V45" s="22" t="s">
        <v>597</v>
      </c>
      <c r="W45" s="22"/>
      <c r="X45" s="22"/>
      <c r="Y45" s="22"/>
      <c r="Z45" s="22"/>
      <c r="AA45" s="22"/>
      <c r="AB45" s="22"/>
    </row>
    <row r="46">
      <c r="A46" s="15" t="s">
        <v>878</v>
      </c>
      <c r="B46" s="15" t="s">
        <v>879</v>
      </c>
      <c r="C46" s="15" t="s">
        <v>880</v>
      </c>
      <c r="D46" s="22" t="s">
        <v>617</v>
      </c>
      <c r="E46" s="22" t="s">
        <v>763</v>
      </c>
      <c r="F46" s="22" t="s">
        <v>870</v>
      </c>
      <c r="G46" s="22"/>
      <c r="H46" s="22"/>
      <c r="I46" s="15" t="s">
        <v>881</v>
      </c>
      <c r="J46" s="22" t="s">
        <v>655</v>
      </c>
      <c r="K46" s="22" t="s">
        <v>882</v>
      </c>
      <c r="L46" s="22" t="s">
        <v>657</v>
      </c>
      <c r="M46" s="22" t="s">
        <v>594</v>
      </c>
      <c r="N46" s="22" t="s">
        <v>883</v>
      </c>
      <c r="O46" s="22"/>
      <c r="P46" s="22" t="s">
        <v>68</v>
      </c>
      <c r="Q46" s="22" t="s">
        <v>571</v>
      </c>
      <c r="R46" s="22" t="s">
        <v>659</v>
      </c>
      <c r="S46" s="22" t="s">
        <v>699</v>
      </c>
      <c r="T46" s="22" t="s">
        <v>692</v>
      </c>
      <c r="U46" s="22" t="s">
        <v>575</v>
      </c>
      <c r="V46" s="22" t="s">
        <v>597</v>
      </c>
      <c r="W46" s="22"/>
      <c r="X46" s="22"/>
      <c r="Y46" s="22"/>
      <c r="Z46" s="22"/>
      <c r="AA46" s="22"/>
      <c r="AB46" s="22"/>
    </row>
    <row r="47">
      <c r="A47" s="15" t="s">
        <v>884</v>
      </c>
      <c r="B47" s="15" t="s">
        <v>637</v>
      </c>
      <c r="C47" s="15" t="s">
        <v>885</v>
      </c>
      <c r="D47" s="22" t="s">
        <v>617</v>
      </c>
      <c r="E47" s="22" t="s">
        <v>763</v>
      </c>
      <c r="F47" s="22" t="s">
        <v>591</v>
      </c>
      <c r="G47" s="22" t="s">
        <v>839</v>
      </c>
      <c r="H47" s="22"/>
      <c r="I47" s="15" t="s">
        <v>886</v>
      </c>
      <c r="J47" s="22" t="s">
        <v>655</v>
      </c>
      <c r="K47" s="22" t="s">
        <v>887</v>
      </c>
      <c r="L47" s="22" t="s">
        <v>657</v>
      </c>
      <c r="M47" s="22" t="s">
        <v>585</v>
      </c>
      <c r="N47" s="22" t="s">
        <v>887</v>
      </c>
      <c r="O47" s="22"/>
      <c r="P47" s="22" t="s">
        <v>68</v>
      </c>
      <c r="Q47" s="22" t="s">
        <v>571</v>
      </c>
      <c r="R47" s="22" t="s">
        <v>659</v>
      </c>
      <c r="S47" s="22" t="s">
        <v>699</v>
      </c>
      <c r="T47" s="22" t="s">
        <v>700</v>
      </c>
      <c r="U47" s="22" t="s">
        <v>575</v>
      </c>
      <c r="V47" s="22" t="s">
        <v>597</v>
      </c>
      <c r="W47" s="22"/>
      <c r="X47" s="22"/>
      <c r="Y47" s="22"/>
      <c r="Z47" s="22"/>
      <c r="AA47" s="22"/>
      <c r="AB47" s="22"/>
    </row>
    <row r="48">
      <c r="A48" s="15" t="s">
        <v>888</v>
      </c>
      <c r="B48" s="15" t="s">
        <v>889</v>
      </c>
      <c r="C48" s="15" t="s">
        <v>890</v>
      </c>
      <c r="D48" s="22" t="s">
        <v>617</v>
      </c>
      <c r="E48" s="22" t="s">
        <v>763</v>
      </c>
      <c r="F48" s="22" t="s">
        <v>631</v>
      </c>
      <c r="G48" s="22" t="s">
        <v>581</v>
      </c>
      <c r="H48" s="22"/>
      <c r="I48" s="15" t="s">
        <v>891</v>
      </c>
      <c r="J48" s="22" t="s">
        <v>611</v>
      </c>
      <c r="K48" s="22" t="s">
        <v>752</v>
      </c>
      <c r="L48" s="22" t="s">
        <v>569</v>
      </c>
      <c r="M48" s="22" t="s">
        <v>585</v>
      </c>
      <c r="N48" s="22" t="s">
        <v>752</v>
      </c>
      <c r="O48" s="22"/>
      <c r="P48" s="22" t="s">
        <v>68</v>
      </c>
      <c r="Q48" s="22" t="s">
        <v>571</v>
      </c>
      <c r="R48" s="22" t="s">
        <v>613</v>
      </c>
      <c r="S48" s="22" t="s">
        <v>699</v>
      </c>
      <c r="T48" s="22" t="s">
        <v>692</v>
      </c>
      <c r="U48" s="22" t="s">
        <v>575</v>
      </c>
      <c r="V48" s="22" t="s">
        <v>733</v>
      </c>
      <c r="W48" s="22"/>
      <c r="X48" s="22"/>
      <c r="Y48" s="22"/>
      <c r="Z48" s="22"/>
      <c r="AA48" s="22"/>
      <c r="AB48" s="22"/>
    </row>
    <row r="49">
      <c r="A49" s="15" t="s">
        <v>892</v>
      </c>
      <c r="B49" s="15" t="s">
        <v>893</v>
      </c>
      <c r="C49" s="15" t="s">
        <v>894</v>
      </c>
      <c r="D49" s="22" t="s">
        <v>580</v>
      </c>
      <c r="E49" s="22" t="s">
        <v>763</v>
      </c>
      <c r="F49" s="22" t="s">
        <v>802</v>
      </c>
      <c r="G49" s="22" t="s">
        <v>609</v>
      </c>
      <c r="H49" s="22"/>
      <c r="I49" s="15" t="s">
        <v>895</v>
      </c>
      <c r="J49" s="22" t="s">
        <v>611</v>
      </c>
      <c r="K49" s="22" t="s">
        <v>669</v>
      </c>
      <c r="L49" s="22" t="s">
        <v>569</v>
      </c>
      <c r="M49" s="22" t="s">
        <v>585</v>
      </c>
      <c r="N49" s="22" t="s">
        <v>896</v>
      </c>
      <c r="O49" s="22"/>
      <c r="P49" s="22" t="s">
        <v>68</v>
      </c>
      <c r="Q49" s="22" t="s">
        <v>571</v>
      </c>
      <c r="R49" s="22" t="s">
        <v>613</v>
      </c>
      <c r="S49" s="22" t="s">
        <v>673</v>
      </c>
      <c r="T49" s="22" t="s">
        <v>700</v>
      </c>
      <c r="U49" s="22" t="s">
        <v>662</v>
      </c>
      <c r="V49" s="22" t="s">
        <v>597</v>
      </c>
      <c r="W49" s="22"/>
      <c r="X49" s="22"/>
      <c r="Y49" s="22"/>
      <c r="Z49" s="22"/>
      <c r="AA49" s="22"/>
      <c r="AB49" s="22"/>
    </row>
    <row r="50">
      <c r="A50" s="15" t="s">
        <v>897</v>
      </c>
      <c r="B50" s="15" t="s">
        <v>898</v>
      </c>
      <c r="C50" s="15" t="s">
        <v>899</v>
      </c>
      <c r="D50" s="22" t="s">
        <v>563</v>
      </c>
      <c r="E50" s="22" t="s">
        <v>763</v>
      </c>
      <c r="F50" s="22" t="s">
        <v>802</v>
      </c>
      <c r="G50" s="22" t="s">
        <v>581</v>
      </c>
      <c r="H50" s="22"/>
      <c r="I50" s="15" t="s">
        <v>900</v>
      </c>
      <c r="J50" s="22" t="s">
        <v>679</v>
      </c>
      <c r="K50" s="22" t="s">
        <v>793</v>
      </c>
      <c r="L50" s="22" t="s">
        <v>569</v>
      </c>
      <c r="M50" s="22" t="s">
        <v>585</v>
      </c>
      <c r="N50" s="22" t="s">
        <v>793</v>
      </c>
      <c r="O50" s="22"/>
      <c r="P50" s="22" t="s">
        <v>68</v>
      </c>
      <c r="Q50" s="22" t="s">
        <v>571</v>
      </c>
      <c r="R50" s="22" t="s">
        <v>672</v>
      </c>
      <c r="S50" s="22" t="s">
        <v>673</v>
      </c>
      <c r="T50" s="22" t="s">
        <v>674</v>
      </c>
      <c r="U50" s="22" t="s">
        <v>753</v>
      </c>
      <c r="V50" s="22" t="s">
        <v>685</v>
      </c>
      <c r="W50" s="22"/>
      <c r="X50" s="22"/>
      <c r="Y50" s="22"/>
      <c r="Z50" s="22"/>
      <c r="AA50" s="22"/>
      <c r="AB50" s="22"/>
    </row>
    <row r="51">
      <c r="A51" s="15" t="s">
        <v>901</v>
      </c>
      <c r="B51" s="15" t="s">
        <v>902</v>
      </c>
      <c r="C51" s="15" t="s">
        <v>903</v>
      </c>
      <c r="D51" s="22" t="s">
        <v>904</v>
      </c>
      <c r="E51" s="22" t="s">
        <v>763</v>
      </c>
      <c r="F51" s="22" t="s">
        <v>870</v>
      </c>
      <c r="G51" s="22"/>
      <c r="H51" s="22"/>
      <c r="I51" s="15" t="s">
        <v>905</v>
      </c>
      <c r="J51" s="22" t="s">
        <v>655</v>
      </c>
      <c r="K51" s="22" t="s">
        <v>906</v>
      </c>
      <c r="L51" s="22" t="s">
        <v>657</v>
      </c>
      <c r="M51" s="22" t="s">
        <v>594</v>
      </c>
      <c r="N51" s="22" t="s">
        <v>788</v>
      </c>
      <c r="O51" s="22"/>
      <c r="P51" s="22" t="s">
        <v>622</v>
      </c>
      <c r="Q51" s="22" t="s">
        <v>571</v>
      </c>
      <c r="R51" s="22" t="s">
        <v>865</v>
      </c>
      <c r="S51" s="22" t="s">
        <v>699</v>
      </c>
      <c r="T51" s="22" t="s">
        <v>866</v>
      </c>
      <c r="U51" s="22" t="s">
        <v>575</v>
      </c>
      <c r="V51" s="22" t="s">
        <v>597</v>
      </c>
      <c r="W51" s="22"/>
      <c r="X51" s="22"/>
      <c r="Y51" s="22"/>
      <c r="Z51" s="22"/>
      <c r="AA51" s="22"/>
      <c r="AB51" s="22"/>
    </row>
    <row r="52">
      <c r="A52" s="15" t="s">
        <v>907</v>
      </c>
      <c r="B52" s="15" t="s">
        <v>908</v>
      </c>
      <c r="C52" s="15" t="s">
        <v>909</v>
      </c>
      <c r="D52" s="22" t="s">
        <v>580</v>
      </c>
      <c r="E52" s="22" t="s">
        <v>910</v>
      </c>
      <c r="F52" s="22" t="s">
        <v>609</v>
      </c>
      <c r="G52" s="22"/>
      <c r="H52" s="22"/>
      <c r="I52" s="15" t="s">
        <v>911</v>
      </c>
      <c r="J52" s="22" t="s">
        <v>611</v>
      </c>
      <c r="K52" s="22" t="s">
        <v>692</v>
      </c>
      <c r="L52" s="22" t="s">
        <v>569</v>
      </c>
      <c r="M52" s="22" t="s">
        <v>594</v>
      </c>
      <c r="N52" s="22" t="s">
        <v>912</v>
      </c>
      <c r="O52" s="22"/>
      <c r="P52" s="22" t="s">
        <v>138</v>
      </c>
      <c r="Q52" s="22" t="s">
        <v>571</v>
      </c>
      <c r="R52" s="22" t="s">
        <v>613</v>
      </c>
      <c r="S52" s="22" t="s">
        <v>573</v>
      </c>
      <c r="T52" s="22" t="s">
        <v>605</v>
      </c>
      <c r="U52" s="22" t="s">
        <v>575</v>
      </c>
      <c r="V52" s="22" t="s">
        <v>576</v>
      </c>
      <c r="W52" s="22"/>
      <c r="X52" s="22"/>
      <c r="Y52" s="22"/>
      <c r="Z52" s="22"/>
      <c r="AA52" s="22"/>
      <c r="AB52" s="22"/>
    </row>
    <row r="53">
      <c r="A53" s="15" t="s">
        <v>913</v>
      </c>
      <c r="B53" s="15" t="s">
        <v>914</v>
      </c>
      <c r="C53" s="15" t="s">
        <v>915</v>
      </c>
      <c r="D53" s="22" t="s">
        <v>563</v>
      </c>
      <c r="E53" s="22" t="s">
        <v>916</v>
      </c>
      <c r="F53" s="22" t="s">
        <v>802</v>
      </c>
      <c r="G53" s="22" t="s">
        <v>653</v>
      </c>
      <c r="H53" s="22"/>
      <c r="I53" s="15" t="s">
        <v>917</v>
      </c>
      <c r="J53" s="22" t="s">
        <v>918</v>
      </c>
      <c r="K53" s="22" t="s">
        <v>568</v>
      </c>
      <c r="L53" s="22" t="s">
        <v>569</v>
      </c>
      <c r="M53" s="22" t="s">
        <v>570</v>
      </c>
      <c r="N53" s="22" t="s">
        <v>568</v>
      </c>
      <c r="O53" s="22"/>
      <c r="P53" s="22" t="s">
        <v>68</v>
      </c>
      <c r="Q53" s="22" t="s">
        <v>571</v>
      </c>
      <c r="R53" s="22" t="s">
        <v>919</v>
      </c>
      <c r="S53" s="22" t="s">
        <v>660</v>
      </c>
      <c r="T53" s="22" t="s">
        <v>674</v>
      </c>
      <c r="U53" s="22" t="s">
        <v>753</v>
      </c>
      <c r="V53" s="22" t="s">
        <v>739</v>
      </c>
      <c r="W53" s="22"/>
      <c r="X53" s="22"/>
      <c r="Y53" s="22"/>
      <c r="Z53" s="22"/>
      <c r="AA53" s="22"/>
      <c r="AB53" s="22"/>
    </row>
    <row r="54">
      <c r="A54" s="15" t="s">
        <v>920</v>
      </c>
      <c r="B54" s="15" t="s">
        <v>921</v>
      </c>
      <c r="C54" s="15" t="s">
        <v>922</v>
      </c>
      <c r="D54" s="22" t="s">
        <v>563</v>
      </c>
      <c r="E54" s="22" t="s">
        <v>916</v>
      </c>
      <c r="F54" s="22" t="s">
        <v>631</v>
      </c>
      <c r="G54" s="22" t="s">
        <v>601</v>
      </c>
      <c r="H54" s="22"/>
      <c r="I54" s="15" t="s">
        <v>923</v>
      </c>
      <c r="J54" s="22" t="s">
        <v>918</v>
      </c>
      <c r="K54" s="22" t="s">
        <v>924</v>
      </c>
      <c r="L54" s="22" t="s">
        <v>569</v>
      </c>
      <c r="M54" s="22" t="s">
        <v>585</v>
      </c>
      <c r="N54" s="22" t="s">
        <v>925</v>
      </c>
      <c r="O54" s="22"/>
      <c r="P54" s="22" t="s">
        <v>68</v>
      </c>
      <c r="Q54" s="22" t="s">
        <v>571</v>
      </c>
      <c r="R54" s="22" t="s">
        <v>572</v>
      </c>
      <c r="S54" s="22" t="s">
        <v>673</v>
      </c>
      <c r="T54" s="22" t="s">
        <v>674</v>
      </c>
      <c r="U54" s="22" t="s">
        <v>662</v>
      </c>
      <c r="V54" s="22" t="s">
        <v>926</v>
      </c>
      <c r="W54" s="22"/>
      <c r="X54" s="22"/>
      <c r="Y54" s="22"/>
      <c r="Z54" s="22"/>
      <c r="AA54" s="22"/>
      <c r="AB54" s="22"/>
    </row>
    <row r="55">
      <c r="A55" s="15" t="s">
        <v>927</v>
      </c>
      <c r="B55" s="15" t="s">
        <v>928</v>
      </c>
      <c r="C55" s="15" t="s">
        <v>929</v>
      </c>
      <c r="D55" s="22" t="s">
        <v>563</v>
      </c>
      <c r="E55" s="22" t="s">
        <v>916</v>
      </c>
      <c r="F55" s="22" t="s">
        <v>653</v>
      </c>
      <c r="G55" s="22" t="s">
        <v>802</v>
      </c>
      <c r="H55" s="22"/>
      <c r="I55" s="15" t="s">
        <v>930</v>
      </c>
      <c r="J55" s="22" t="s">
        <v>918</v>
      </c>
      <c r="K55" s="22" t="s">
        <v>931</v>
      </c>
      <c r="L55" s="22" t="s">
        <v>569</v>
      </c>
      <c r="M55" s="22" t="s">
        <v>570</v>
      </c>
      <c r="N55" s="22" t="s">
        <v>932</v>
      </c>
      <c r="O55" s="22"/>
      <c r="P55" s="22" t="s">
        <v>68</v>
      </c>
      <c r="Q55" s="22" t="s">
        <v>571</v>
      </c>
      <c r="R55" s="22" t="s">
        <v>919</v>
      </c>
      <c r="S55" s="22" t="s">
        <v>682</v>
      </c>
      <c r="T55" s="22" t="s">
        <v>674</v>
      </c>
      <c r="U55" s="23" t="s">
        <v>719</v>
      </c>
      <c r="V55" s="22" t="s">
        <v>933</v>
      </c>
      <c r="W55" s="22"/>
      <c r="X55" s="22"/>
      <c r="Y55" s="22"/>
      <c r="Z55" s="22"/>
      <c r="AA55" s="22"/>
      <c r="AB55" s="22"/>
    </row>
    <row r="56">
      <c r="A56" s="15" t="s">
        <v>934</v>
      </c>
      <c r="B56" s="15" t="s">
        <v>935</v>
      </c>
      <c r="C56" s="15" t="s">
        <v>936</v>
      </c>
      <c r="D56" s="22" t="s">
        <v>937</v>
      </c>
      <c r="E56" s="22" t="s">
        <v>916</v>
      </c>
      <c r="F56" s="22" t="s">
        <v>802</v>
      </c>
      <c r="G56" s="22" t="s">
        <v>609</v>
      </c>
      <c r="H56" s="22"/>
      <c r="I56" s="15" t="s">
        <v>938</v>
      </c>
      <c r="J56" s="22" t="s">
        <v>918</v>
      </c>
      <c r="K56" s="22" t="s">
        <v>925</v>
      </c>
      <c r="L56" s="22" t="s">
        <v>657</v>
      </c>
      <c r="M56" s="22" t="s">
        <v>585</v>
      </c>
      <c r="N56" s="22" t="s">
        <v>925</v>
      </c>
      <c r="O56" s="22"/>
      <c r="P56" s="22" t="s">
        <v>68</v>
      </c>
      <c r="Q56" s="22" t="s">
        <v>571</v>
      </c>
      <c r="R56" s="22" t="s">
        <v>939</v>
      </c>
      <c r="S56" s="22" t="s">
        <v>660</v>
      </c>
      <c r="T56" s="22" t="s">
        <v>674</v>
      </c>
      <c r="U56" s="22" t="s">
        <v>662</v>
      </c>
      <c r="V56" s="22" t="s">
        <v>933</v>
      </c>
      <c r="W56" s="22"/>
      <c r="X56" s="22"/>
      <c r="Y56" s="22"/>
      <c r="Z56" s="22"/>
      <c r="AA56" s="22"/>
      <c r="AB56" s="22"/>
    </row>
    <row r="57">
      <c r="A57" s="15" t="s">
        <v>940</v>
      </c>
      <c r="B57" s="15" t="s">
        <v>941</v>
      </c>
      <c r="C57" s="15" t="s">
        <v>942</v>
      </c>
      <c r="D57" s="22" t="s">
        <v>563</v>
      </c>
      <c r="E57" s="22" t="s">
        <v>943</v>
      </c>
      <c r="F57" s="22" t="s">
        <v>944</v>
      </c>
      <c r="G57" s="22"/>
      <c r="H57" s="22"/>
      <c r="I57" s="15" t="s">
        <v>945</v>
      </c>
      <c r="J57" s="22" t="s">
        <v>918</v>
      </c>
      <c r="K57" s="22" t="s">
        <v>691</v>
      </c>
      <c r="L57" s="22" t="s">
        <v>657</v>
      </c>
      <c r="M57" s="22" t="s">
        <v>585</v>
      </c>
      <c r="N57" s="22" t="s">
        <v>691</v>
      </c>
      <c r="O57" s="22"/>
      <c r="P57" s="22" t="s">
        <v>68</v>
      </c>
      <c r="Q57" s="22" t="s">
        <v>571</v>
      </c>
      <c r="R57" s="22" t="s">
        <v>572</v>
      </c>
      <c r="S57" s="22" t="s">
        <v>699</v>
      </c>
      <c r="T57" s="22" t="s">
        <v>674</v>
      </c>
      <c r="U57" s="22" t="s">
        <v>575</v>
      </c>
      <c r="V57" s="22" t="s">
        <v>926</v>
      </c>
      <c r="W57" s="22"/>
      <c r="X57" s="22"/>
      <c r="Y57" s="22"/>
      <c r="Z57" s="22"/>
      <c r="AA57" s="22"/>
      <c r="AB57" s="22"/>
    </row>
    <row r="58">
      <c r="A58" s="15" t="s">
        <v>946</v>
      </c>
      <c r="B58" s="15" t="s">
        <v>947</v>
      </c>
      <c r="C58" s="15" t="s">
        <v>948</v>
      </c>
      <c r="D58" s="22" t="s">
        <v>617</v>
      </c>
      <c r="E58" s="22" t="s">
        <v>949</v>
      </c>
      <c r="F58" s="22" t="s">
        <v>591</v>
      </c>
      <c r="G58" s="22"/>
      <c r="H58" s="22"/>
      <c r="I58" s="15" t="s">
        <v>950</v>
      </c>
      <c r="J58" s="22" t="s">
        <v>918</v>
      </c>
      <c r="K58" s="22" t="s">
        <v>674</v>
      </c>
      <c r="L58" s="22" t="s">
        <v>657</v>
      </c>
      <c r="M58" s="22" t="s">
        <v>585</v>
      </c>
      <c r="N58" s="22" t="s">
        <v>925</v>
      </c>
      <c r="O58" s="22"/>
      <c r="P58" s="22" t="s">
        <v>68</v>
      </c>
      <c r="Q58" s="22" t="s">
        <v>571</v>
      </c>
      <c r="R58" s="22" t="s">
        <v>939</v>
      </c>
      <c r="S58" s="22" t="s">
        <v>699</v>
      </c>
      <c r="T58" s="22" t="s">
        <v>674</v>
      </c>
      <c r="U58" s="22" t="s">
        <v>662</v>
      </c>
      <c r="V58" s="22" t="s">
        <v>933</v>
      </c>
      <c r="W58" s="22"/>
      <c r="X58" s="22"/>
      <c r="Y58" s="22"/>
      <c r="Z58" s="22"/>
      <c r="AA58" s="22"/>
      <c r="AB58" s="22"/>
    </row>
    <row r="59">
      <c r="A59" s="15" t="s">
        <v>951</v>
      </c>
      <c r="B59" s="15" t="s">
        <v>952</v>
      </c>
      <c r="C59" s="15" t="s">
        <v>953</v>
      </c>
      <c r="D59" s="22" t="s">
        <v>563</v>
      </c>
      <c r="E59" s="22" t="s">
        <v>954</v>
      </c>
      <c r="F59" s="22" t="s">
        <v>653</v>
      </c>
      <c r="G59" s="22"/>
      <c r="H59" s="22"/>
      <c r="I59" s="15" t="s">
        <v>955</v>
      </c>
      <c r="J59" s="22" t="s">
        <v>918</v>
      </c>
      <c r="K59" s="22" t="s">
        <v>956</v>
      </c>
      <c r="L59" s="22" t="s">
        <v>657</v>
      </c>
      <c r="M59" s="22" t="s">
        <v>570</v>
      </c>
      <c r="N59" s="22" t="s">
        <v>932</v>
      </c>
      <c r="O59" s="22"/>
      <c r="P59" s="22" t="s">
        <v>68</v>
      </c>
      <c r="Q59" s="22" t="s">
        <v>571</v>
      </c>
      <c r="R59" s="22" t="s">
        <v>939</v>
      </c>
      <c r="S59" s="22" t="s">
        <v>660</v>
      </c>
      <c r="T59" s="22" t="s">
        <v>674</v>
      </c>
      <c r="U59" s="23" t="s">
        <v>719</v>
      </c>
      <c r="V59" s="22" t="s">
        <v>933</v>
      </c>
      <c r="W59" s="22"/>
      <c r="X59" s="22"/>
      <c r="Y59" s="22"/>
      <c r="Z59" s="22"/>
      <c r="AA59" s="22"/>
      <c r="AB59" s="22"/>
    </row>
    <row r="60">
      <c r="A60" s="15" t="s">
        <v>957</v>
      </c>
      <c r="B60" s="15" t="s">
        <v>958</v>
      </c>
      <c r="C60" s="15" t="s">
        <v>959</v>
      </c>
      <c r="D60" s="22" t="s">
        <v>563</v>
      </c>
      <c r="E60" s="22" t="s">
        <v>954</v>
      </c>
      <c r="F60" s="22" t="s">
        <v>802</v>
      </c>
      <c r="G60" s="22"/>
      <c r="H60" s="22"/>
      <c r="I60" s="15" t="s">
        <v>960</v>
      </c>
      <c r="J60" s="22" t="s">
        <v>918</v>
      </c>
      <c r="K60" s="22" t="s">
        <v>961</v>
      </c>
      <c r="L60" s="22" t="s">
        <v>569</v>
      </c>
      <c r="M60" s="22" t="s">
        <v>570</v>
      </c>
      <c r="N60" s="22" t="s">
        <v>962</v>
      </c>
      <c r="O60" s="22"/>
      <c r="P60" s="22" t="s">
        <v>68</v>
      </c>
      <c r="Q60" s="22" t="s">
        <v>571</v>
      </c>
      <c r="R60" s="22" t="s">
        <v>572</v>
      </c>
      <c r="S60" s="22" t="s">
        <v>963</v>
      </c>
      <c r="T60" s="22" t="s">
        <v>964</v>
      </c>
      <c r="U60" s="22" t="s">
        <v>662</v>
      </c>
      <c r="V60" s="22" t="s">
        <v>739</v>
      </c>
      <c r="W60" s="22"/>
      <c r="X60" s="22"/>
      <c r="Y60" s="22"/>
      <c r="Z60" s="22"/>
      <c r="AA60" s="22"/>
      <c r="AB60" s="22"/>
    </row>
    <row r="61">
      <c r="A61" s="15" t="s">
        <v>965</v>
      </c>
      <c r="B61" s="15" t="s">
        <v>966</v>
      </c>
      <c r="C61" s="15" t="s">
        <v>967</v>
      </c>
      <c r="D61" s="22" t="s">
        <v>617</v>
      </c>
      <c r="E61" s="22" t="s">
        <v>968</v>
      </c>
      <c r="F61" s="22" t="s">
        <v>591</v>
      </c>
      <c r="G61" s="22"/>
      <c r="H61" s="22"/>
      <c r="I61" s="15" t="s">
        <v>969</v>
      </c>
      <c r="J61" s="22" t="s">
        <v>918</v>
      </c>
      <c r="K61" s="22" t="s">
        <v>970</v>
      </c>
      <c r="L61" s="22" t="s">
        <v>657</v>
      </c>
      <c r="M61" s="22" t="s">
        <v>594</v>
      </c>
      <c r="N61" s="22" t="s">
        <v>970</v>
      </c>
      <c r="O61" s="22"/>
      <c r="P61" s="22" t="s">
        <v>68</v>
      </c>
      <c r="Q61" s="22" t="s">
        <v>571</v>
      </c>
      <c r="R61" s="22" t="s">
        <v>939</v>
      </c>
      <c r="S61" s="22" t="s">
        <v>699</v>
      </c>
      <c r="T61" s="22" t="s">
        <v>674</v>
      </c>
      <c r="U61" s="22" t="s">
        <v>575</v>
      </c>
      <c r="V61" s="22" t="s">
        <v>933</v>
      </c>
      <c r="W61" s="22"/>
      <c r="X61" s="22"/>
      <c r="Y61" s="22"/>
      <c r="Z61" s="22"/>
      <c r="AA61" s="22"/>
      <c r="AB61" s="22"/>
    </row>
    <row r="62">
      <c r="A62" s="15" t="s">
        <v>971</v>
      </c>
      <c r="B62" s="15" t="s">
        <v>972</v>
      </c>
      <c r="C62" s="15" t="s">
        <v>973</v>
      </c>
      <c r="D62" s="22" t="s">
        <v>651</v>
      </c>
      <c r="E62" s="22" t="s">
        <v>974</v>
      </c>
      <c r="F62" s="22" t="s">
        <v>653</v>
      </c>
      <c r="G62" s="22" t="s">
        <v>581</v>
      </c>
      <c r="H62" s="22"/>
      <c r="I62" s="15" t="s">
        <v>975</v>
      </c>
      <c r="J62" s="22" t="s">
        <v>679</v>
      </c>
      <c r="K62" s="22" t="s">
        <v>976</v>
      </c>
      <c r="L62" s="22" t="s">
        <v>569</v>
      </c>
      <c r="M62" s="22" t="s">
        <v>570</v>
      </c>
      <c r="N62" s="22" t="s">
        <v>977</v>
      </c>
      <c r="O62" s="22"/>
      <c r="P62" s="22" t="s">
        <v>68</v>
      </c>
      <c r="Q62" s="22" t="s">
        <v>571</v>
      </c>
      <c r="R62" s="22" t="s">
        <v>672</v>
      </c>
      <c r="S62" s="22" t="s">
        <v>682</v>
      </c>
      <c r="T62" s="22" t="s">
        <v>674</v>
      </c>
      <c r="U62" s="22" t="s">
        <v>684</v>
      </c>
      <c r="V62" s="22" t="s">
        <v>978</v>
      </c>
      <c r="W62" s="22"/>
      <c r="X62" s="22"/>
      <c r="Y62" s="22"/>
      <c r="Z62" s="22"/>
      <c r="AA62" s="22"/>
      <c r="AB62" s="22"/>
    </row>
    <row r="63">
      <c r="A63" s="15" t="s">
        <v>979</v>
      </c>
      <c r="B63" s="15" t="s">
        <v>980</v>
      </c>
      <c r="C63" s="15" t="s">
        <v>981</v>
      </c>
      <c r="D63" s="22" t="s">
        <v>651</v>
      </c>
      <c r="E63" s="22" t="s">
        <v>974</v>
      </c>
      <c r="F63" s="22" t="s">
        <v>565</v>
      </c>
      <c r="G63" s="22"/>
      <c r="H63" s="22"/>
      <c r="I63" s="15" t="s">
        <v>982</v>
      </c>
      <c r="J63" s="22" t="s">
        <v>679</v>
      </c>
      <c r="K63" s="22" t="s">
        <v>669</v>
      </c>
      <c r="L63" s="22" t="s">
        <v>569</v>
      </c>
      <c r="M63" s="22" t="s">
        <v>570</v>
      </c>
      <c r="N63" s="22" t="s">
        <v>983</v>
      </c>
      <c r="O63" s="22"/>
      <c r="P63" s="22" t="s">
        <v>68</v>
      </c>
      <c r="Q63" s="22" t="s">
        <v>571</v>
      </c>
      <c r="R63" s="22" t="s">
        <v>613</v>
      </c>
      <c r="S63" s="22" t="s">
        <v>673</v>
      </c>
      <c r="T63" s="22" t="s">
        <v>692</v>
      </c>
      <c r="U63" s="22" t="s">
        <v>753</v>
      </c>
      <c r="V63" s="22" t="s">
        <v>984</v>
      </c>
      <c r="W63" s="22"/>
      <c r="X63" s="22"/>
      <c r="Y63" s="22"/>
      <c r="Z63" s="22"/>
      <c r="AA63" s="22"/>
      <c r="AB63" s="22"/>
    </row>
    <row r="64">
      <c r="A64" s="15" t="s">
        <v>985</v>
      </c>
      <c r="B64" s="15" t="s">
        <v>986</v>
      </c>
      <c r="C64" s="15" t="s">
        <v>987</v>
      </c>
      <c r="D64" s="22" t="s">
        <v>563</v>
      </c>
      <c r="E64" s="22" t="s">
        <v>974</v>
      </c>
      <c r="F64" s="22" t="s">
        <v>581</v>
      </c>
      <c r="G64" s="22" t="s">
        <v>988</v>
      </c>
      <c r="H64" s="22"/>
      <c r="I64" s="15" t="s">
        <v>989</v>
      </c>
      <c r="J64" s="22" t="s">
        <v>567</v>
      </c>
      <c r="K64" s="22" t="s">
        <v>627</v>
      </c>
      <c r="L64" s="22" t="s">
        <v>569</v>
      </c>
      <c r="M64" s="22" t="s">
        <v>570</v>
      </c>
      <c r="N64" s="22" t="s">
        <v>990</v>
      </c>
      <c r="O64" s="22"/>
      <c r="P64" s="22" t="s">
        <v>68</v>
      </c>
      <c r="Q64" s="22" t="s">
        <v>571</v>
      </c>
      <c r="R64" s="22" t="s">
        <v>991</v>
      </c>
      <c r="S64" s="22" t="s">
        <v>660</v>
      </c>
      <c r="T64" s="22" t="s">
        <v>992</v>
      </c>
      <c r="U64" s="22" t="s">
        <v>753</v>
      </c>
      <c r="V64" s="22" t="s">
        <v>720</v>
      </c>
      <c r="W64" s="22"/>
      <c r="X64" s="22"/>
      <c r="Y64" s="22"/>
      <c r="Z64" s="22"/>
      <c r="AA64" s="22"/>
      <c r="AB64" s="22"/>
    </row>
    <row r="65">
      <c r="A65" s="15" t="s">
        <v>993</v>
      </c>
      <c r="B65" s="15" t="s">
        <v>994</v>
      </c>
      <c r="C65" s="15" t="s">
        <v>995</v>
      </c>
      <c r="D65" s="22" t="s">
        <v>563</v>
      </c>
      <c r="E65" s="22" t="s">
        <v>974</v>
      </c>
      <c r="F65" s="22" t="s">
        <v>631</v>
      </c>
      <c r="G65" s="22" t="s">
        <v>581</v>
      </c>
      <c r="H65" s="22" t="s">
        <v>996</v>
      </c>
      <c r="I65" s="15" t="s">
        <v>997</v>
      </c>
      <c r="J65" s="22" t="s">
        <v>567</v>
      </c>
      <c r="K65" s="22" t="s">
        <v>998</v>
      </c>
      <c r="L65" s="22" t="s">
        <v>569</v>
      </c>
      <c r="M65" s="22" t="s">
        <v>585</v>
      </c>
      <c r="N65" s="22" t="s">
        <v>999</v>
      </c>
      <c r="O65" s="22"/>
      <c r="P65" s="22" t="s">
        <v>68</v>
      </c>
      <c r="Q65" s="22" t="s">
        <v>571</v>
      </c>
      <c r="R65" s="22" t="s">
        <v>991</v>
      </c>
      <c r="S65" s="22" t="s">
        <v>1000</v>
      </c>
      <c r="T65" s="22" t="s">
        <v>692</v>
      </c>
      <c r="U65" s="22" t="s">
        <v>753</v>
      </c>
      <c r="V65" s="22" t="s">
        <v>597</v>
      </c>
      <c r="W65" s="22"/>
      <c r="X65" s="22"/>
      <c r="Y65" s="22"/>
      <c r="Z65" s="22"/>
      <c r="AA65" s="22"/>
      <c r="AB65" s="22"/>
    </row>
    <row r="66">
      <c r="A66" s="15" t="s">
        <v>1001</v>
      </c>
      <c r="B66" s="15" t="s">
        <v>1002</v>
      </c>
      <c r="C66" s="15" t="s">
        <v>1003</v>
      </c>
      <c r="D66" s="22" t="s">
        <v>580</v>
      </c>
      <c r="E66" s="22" t="s">
        <v>974</v>
      </c>
      <c r="F66" s="22" t="s">
        <v>1004</v>
      </c>
      <c r="G66" s="22"/>
      <c r="H66" s="22"/>
      <c r="I66" s="15" t="s">
        <v>1005</v>
      </c>
      <c r="J66" s="22" t="s">
        <v>731</v>
      </c>
      <c r="K66" s="22" t="s">
        <v>964</v>
      </c>
      <c r="L66" s="22" t="s">
        <v>569</v>
      </c>
      <c r="M66" s="22" t="s">
        <v>570</v>
      </c>
      <c r="N66" s="22" t="s">
        <v>1006</v>
      </c>
      <c r="O66" s="22"/>
      <c r="P66" s="22" t="s">
        <v>138</v>
      </c>
      <c r="Q66" s="22" t="s">
        <v>571</v>
      </c>
      <c r="R66" s="22" t="s">
        <v>732</v>
      </c>
      <c r="S66" s="22" t="s">
        <v>1000</v>
      </c>
      <c r="T66" s="22" t="s">
        <v>587</v>
      </c>
      <c r="U66" s="22" t="s">
        <v>575</v>
      </c>
      <c r="V66" s="22" t="s">
        <v>576</v>
      </c>
      <c r="W66" s="22"/>
      <c r="X66" s="22"/>
      <c r="Y66" s="22"/>
      <c r="Z66" s="22"/>
      <c r="AA66" s="22"/>
      <c r="AB66" s="22"/>
    </row>
    <row r="67">
      <c r="A67" s="15" t="s">
        <v>1007</v>
      </c>
      <c r="B67" s="15" t="s">
        <v>1008</v>
      </c>
      <c r="C67" s="15" t="s">
        <v>1009</v>
      </c>
      <c r="D67" s="22" t="s">
        <v>563</v>
      </c>
      <c r="E67" s="22" t="s">
        <v>974</v>
      </c>
      <c r="F67" s="22" t="s">
        <v>653</v>
      </c>
      <c r="G67" s="22" t="s">
        <v>988</v>
      </c>
      <c r="H67" s="22"/>
      <c r="I67" s="15" t="s">
        <v>1010</v>
      </c>
      <c r="J67" s="22" t="s">
        <v>567</v>
      </c>
      <c r="K67" s="22" t="s">
        <v>627</v>
      </c>
      <c r="L67" s="22" t="s">
        <v>569</v>
      </c>
      <c r="M67" s="22" t="s">
        <v>570</v>
      </c>
      <c r="N67" s="22" t="s">
        <v>627</v>
      </c>
      <c r="O67" s="22"/>
      <c r="P67" s="22" t="s">
        <v>68</v>
      </c>
      <c r="Q67" s="22" t="s">
        <v>571</v>
      </c>
      <c r="R67" s="22" t="s">
        <v>732</v>
      </c>
      <c r="S67" s="22" t="s">
        <v>660</v>
      </c>
      <c r="T67" s="22" t="s">
        <v>692</v>
      </c>
      <c r="U67" s="22" t="s">
        <v>753</v>
      </c>
      <c r="V67" s="22" t="s">
        <v>720</v>
      </c>
      <c r="W67" s="22"/>
      <c r="X67" s="22"/>
      <c r="Y67" s="22"/>
      <c r="Z67" s="22"/>
      <c r="AA67" s="22"/>
      <c r="AB67" s="22"/>
    </row>
    <row r="68">
      <c r="A68" s="15" t="s">
        <v>1011</v>
      </c>
      <c r="B68" s="15" t="s">
        <v>1012</v>
      </c>
      <c r="C68" s="15" t="s">
        <v>1013</v>
      </c>
      <c r="D68" s="22" t="s">
        <v>563</v>
      </c>
      <c r="E68" s="22" t="s">
        <v>974</v>
      </c>
      <c r="F68" s="22" t="s">
        <v>802</v>
      </c>
      <c r="G68" s="22" t="s">
        <v>581</v>
      </c>
      <c r="H68" s="22"/>
      <c r="I68" s="15" t="s">
        <v>1014</v>
      </c>
      <c r="J68" s="22" t="s">
        <v>567</v>
      </c>
      <c r="K68" s="22" t="s">
        <v>925</v>
      </c>
      <c r="L68" s="22" t="s">
        <v>569</v>
      </c>
      <c r="M68" s="22" t="s">
        <v>570</v>
      </c>
      <c r="N68" s="22" t="s">
        <v>925</v>
      </c>
      <c r="O68" s="22"/>
      <c r="P68" s="22" t="s">
        <v>68</v>
      </c>
      <c r="Q68" s="22" t="s">
        <v>571</v>
      </c>
      <c r="R68" s="22" t="s">
        <v>991</v>
      </c>
      <c r="S68" s="22" t="s">
        <v>1000</v>
      </c>
      <c r="T68" s="22" t="s">
        <v>964</v>
      </c>
      <c r="U68" s="22" t="s">
        <v>662</v>
      </c>
      <c r="V68" s="22" t="s">
        <v>597</v>
      </c>
      <c r="W68" s="22"/>
      <c r="X68" s="22"/>
      <c r="Y68" s="22"/>
      <c r="Z68" s="22"/>
      <c r="AA68" s="22"/>
      <c r="AB68" s="22"/>
    </row>
    <row r="69">
      <c r="A69" s="15" t="s">
        <v>1015</v>
      </c>
      <c r="B69" s="15" t="s">
        <v>1016</v>
      </c>
      <c r="C69" s="15" t="s">
        <v>1017</v>
      </c>
      <c r="D69" s="22" t="s">
        <v>651</v>
      </c>
      <c r="E69" s="22" t="s">
        <v>974</v>
      </c>
      <c r="F69" s="22" t="s">
        <v>565</v>
      </c>
      <c r="G69" s="22"/>
      <c r="H69" s="22"/>
      <c r="I69" s="15" t="s">
        <v>1018</v>
      </c>
      <c r="J69" s="22" t="s">
        <v>679</v>
      </c>
      <c r="K69" s="22" t="s">
        <v>698</v>
      </c>
      <c r="L69" s="22" t="s">
        <v>657</v>
      </c>
      <c r="M69" s="22" t="s">
        <v>570</v>
      </c>
      <c r="N69" s="22" t="s">
        <v>698</v>
      </c>
      <c r="O69" s="22"/>
      <c r="P69" s="22" t="s">
        <v>68</v>
      </c>
      <c r="Q69" s="22" t="s">
        <v>571</v>
      </c>
      <c r="R69" s="22" t="s">
        <v>659</v>
      </c>
      <c r="S69" s="22" t="s">
        <v>660</v>
      </c>
      <c r="T69" s="22" t="s">
        <v>661</v>
      </c>
      <c r="U69" s="22" t="s">
        <v>753</v>
      </c>
      <c r="V69" s="22" t="s">
        <v>739</v>
      </c>
      <c r="W69" s="22"/>
      <c r="X69" s="22"/>
      <c r="Y69" s="22"/>
      <c r="Z69" s="22"/>
      <c r="AA69" s="22"/>
      <c r="AB69" s="22"/>
    </row>
    <row r="70">
      <c r="A70" s="15" t="s">
        <v>1019</v>
      </c>
      <c r="B70" s="15" t="s">
        <v>1020</v>
      </c>
      <c r="C70" s="15" t="s">
        <v>1021</v>
      </c>
      <c r="D70" s="22" t="s">
        <v>651</v>
      </c>
      <c r="E70" s="22" t="s">
        <v>974</v>
      </c>
      <c r="F70" s="22" t="s">
        <v>565</v>
      </c>
      <c r="G70" s="22"/>
      <c r="H70" s="22"/>
      <c r="I70" s="15" t="s">
        <v>1022</v>
      </c>
      <c r="J70" s="22" t="s">
        <v>679</v>
      </c>
      <c r="K70" s="22" t="s">
        <v>669</v>
      </c>
      <c r="L70" s="22" t="s">
        <v>569</v>
      </c>
      <c r="M70" s="22" t="s">
        <v>570</v>
      </c>
      <c r="N70" s="22" t="s">
        <v>669</v>
      </c>
      <c r="O70" s="22"/>
      <c r="P70" s="22" t="s">
        <v>68</v>
      </c>
      <c r="Q70" s="22" t="s">
        <v>571</v>
      </c>
      <c r="R70" s="22" t="s">
        <v>672</v>
      </c>
      <c r="S70" s="22" t="s">
        <v>682</v>
      </c>
      <c r="T70" s="22" t="s">
        <v>683</v>
      </c>
      <c r="U70" s="22" t="s">
        <v>684</v>
      </c>
      <c r="V70" s="22" t="s">
        <v>685</v>
      </c>
      <c r="W70" s="22"/>
      <c r="X70" s="22"/>
      <c r="Y70" s="22"/>
      <c r="Z70" s="22"/>
      <c r="AA70" s="22"/>
      <c r="AB70" s="22"/>
    </row>
    <row r="71">
      <c r="A71" s="15" t="s">
        <v>1023</v>
      </c>
      <c r="B71" s="15" t="s">
        <v>1024</v>
      </c>
      <c r="C71" s="15" t="s">
        <v>1025</v>
      </c>
      <c r="D71" s="22" t="s">
        <v>563</v>
      </c>
      <c r="E71" s="22" t="s">
        <v>974</v>
      </c>
      <c r="F71" s="22" t="s">
        <v>802</v>
      </c>
      <c r="G71" s="22" t="s">
        <v>632</v>
      </c>
      <c r="H71" s="22"/>
      <c r="I71" s="15" t="s">
        <v>1026</v>
      </c>
      <c r="J71" s="22" t="s">
        <v>567</v>
      </c>
      <c r="K71" s="22" t="s">
        <v>692</v>
      </c>
      <c r="L71" s="22" t="s">
        <v>569</v>
      </c>
      <c r="M71" s="22" t="s">
        <v>570</v>
      </c>
      <c r="N71" s="22" t="s">
        <v>692</v>
      </c>
      <c r="O71" s="22"/>
      <c r="P71" s="22" t="s">
        <v>68</v>
      </c>
      <c r="Q71" s="22" t="s">
        <v>571</v>
      </c>
      <c r="R71" s="22" t="s">
        <v>991</v>
      </c>
      <c r="S71" s="22" t="s">
        <v>660</v>
      </c>
      <c r="T71" s="22" t="s">
        <v>992</v>
      </c>
      <c r="U71" s="22" t="s">
        <v>753</v>
      </c>
      <c r="V71" s="22" t="s">
        <v>720</v>
      </c>
      <c r="W71" s="22"/>
      <c r="X71" s="22"/>
      <c r="Y71" s="22"/>
      <c r="Z71" s="22"/>
      <c r="AA71" s="22"/>
      <c r="AB71" s="22"/>
    </row>
    <row r="72">
      <c r="A72" s="15" t="s">
        <v>1027</v>
      </c>
      <c r="B72" s="15" t="s">
        <v>1028</v>
      </c>
      <c r="C72" s="15" t="s">
        <v>1029</v>
      </c>
      <c r="D72" s="22" t="s">
        <v>651</v>
      </c>
      <c r="E72" s="22" t="s">
        <v>974</v>
      </c>
      <c r="F72" s="22" t="s">
        <v>581</v>
      </c>
      <c r="G72" s="22" t="s">
        <v>764</v>
      </c>
      <c r="H72" s="22"/>
      <c r="I72" s="15" t="s">
        <v>1030</v>
      </c>
      <c r="J72" s="22" t="s">
        <v>679</v>
      </c>
      <c r="K72" s="22" t="s">
        <v>1031</v>
      </c>
      <c r="L72" s="22" t="s">
        <v>569</v>
      </c>
      <c r="M72" s="22" t="s">
        <v>570</v>
      </c>
      <c r="N72" s="22" t="s">
        <v>1031</v>
      </c>
      <c r="O72" s="22"/>
      <c r="P72" s="22" t="s">
        <v>68</v>
      </c>
      <c r="Q72" s="22" t="s">
        <v>571</v>
      </c>
      <c r="R72" s="22" t="s">
        <v>672</v>
      </c>
      <c r="S72" s="22" t="s">
        <v>673</v>
      </c>
      <c r="T72" s="22" t="s">
        <v>661</v>
      </c>
      <c r="U72" s="22" t="s">
        <v>684</v>
      </c>
      <c r="V72" s="22" t="s">
        <v>739</v>
      </c>
      <c r="W72" s="22"/>
      <c r="X72" s="22"/>
      <c r="Y72" s="22"/>
      <c r="Z72" s="22"/>
      <c r="AA72" s="22"/>
      <c r="AB72" s="22"/>
    </row>
    <row r="73">
      <c r="A73" s="15" t="s">
        <v>1032</v>
      </c>
      <c r="B73" s="15" t="s">
        <v>1033</v>
      </c>
      <c r="C73" s="15" t="s">
        <v>1034</v>
      </c>
      <c r="D73" s="22" t="s">
        <v>651</v>
      </c>
      <c r="E73" s="22" t="s">
        <v>974</v>
      </c>
      <c r="F73" s="22" t="s">
        <v>988</v>
      </c>
      <c r="G73" s="22" t="s">
        <v>689</v>
      </c>
      <c r="H73" s="22"/>
      <c r="I73" s="15" t="s">
        <v>1035</v>
      </c>
      <c r="J73" s="22" t="s">
        <v>611</v>
      </c>
      <c r="K73" s="22" t="s">
        <v>925</v>
      </c>
      <c r="L73" s="22" t="s">
        <v>569</v>
      </c>
      <c r="M73" s="22" t="s">
        <v>570</v>
      </c>
      <c r="N73" s="22" t="s">
        <v>925</v>
      </c>
      <c r="O73" s="22"/>
      <c r="P73" s="22" t="s">
        <v>68</v>
      </c>
      <c r="Q73" s="22" t="s">
        <v>571</v>
      </c>
      <c r="R73" s="22" t="s">
        <v>672</v>
      </c>
      <c r="S73" s="22" t="s">
        <v>682</v>
      </c>
      <c r="T73" s="22" t="s">
        <v>692</v>
      </c>
      <c r="U73" s="22" t="s">
        <v>684</v>
      </c>
      <c r="V73" s="22" t="s">
        <v>597</v>
      </c>
      <c r="W73" s="22"/>
      <c r="X73" s="22"/>
      <c r="Y73" s="22"/>
      <c r="Z73" s="22"/>
      <c r="AA73" s="22"/>
      <c r="AB73" s="22"/>
    </row>
    <row r="74">
      <c r="A74" s="15" t="s">
        <v>1036</v>
      </c>
      <c r="B74" s="15" t="s">
        <v>1037</v>
      </c>
      <c r="C74" s="15" t="s">
        <v>1038</v>
      </c>
      <c r="D74" s="22" t="s">
        <v>563</v>
      </c>
      <c r="E74" s="22" t="s">
        <v>974</v>
      </c>
      <c r="F74" s="22" t="s">
        <v>632</v>
      </c>
      <c r="G74" s="22"/>
      <c r="H74" s="22"/>
      <c r="I74" s="15" t="s">
        <v>1039</v>
      </c>
      <c r="J74" s="22" t="s">
        <v>731</v>
      </c>
      <c r="K74" s="22" t="s">
        <v>964</v>
      </c>
      <c r="L74" s="22" t="s">
        <v>569</v>
      </c>
      <c r="M74" s="22" t="s">
        <v>570</v>
      </c>
      <c r="N74" s="22" t="s">
        <v>964</v>
      </c>
      <c r="O74" s="22"/>
      <c r="P74" s="22" t="s">
        <v>68</v>
      </c>
      <c r="Q74" s="22" t="s">
        <v>571</v>
      </c>
      <c r="R74" s="22" t="s">
        <v>732</v>
      </c>
      <c r="S74" s="22" t="s">
        <v>1000</v>
      </c>
      <c r="T74" s="22" t="s">
        <v>964</v>
      </c>
      <c r="U74" s="22" t="s">
        <v>662</v>
      </c>
      <c r="V74" s="22" t="s">
        <v>685</v>
      </c>
      <c r="W74" s="22"/>
      <c r="X74" s="22"/>
      <c r="Y74" s="22"/>
      <c r="Z74" s="22"/>
      <c r="AA74" s="22"/>
      <c r="AB74" s="22"/>
    </row>
    <row r="75">
      <c r="A75" s="15" t="s">
        <v>1040</v>
      </c>
      <c r="B75" s="15" t="s">
        <v>1041</v>
      </c>
      <c r="C75" s="15" t="s">
        <v>1042</v>
      </c>
      <c r="D75" s="22" t="s">
        <v>651</v>
      </c>
      <c r="E75" s="22" t="s">
        <v>974</v>
      </c>
      <c r="F75" s="22" t="s">
        <v>565</v>
      </c>
      <c r="G75" s="22" t="s">
        <v>581</v>
      </c>
      <c r="H75" s="22"/>
      <c r="I75" s="15" t="s">
        <v>1043</v>
      </c>
      <c r="J75" s="22" t="s">
        <v>679</v>
      </c>
      <c r="K75" s="22" t="s">
        <v>745</v>
      </c>
      <c r="L75" s="22" t="s">
        <v>569</v>
      </c>
      <c r="M75" s="22" t="s">
        <v>570</v>
      </c>
      <c r="N75" s="22" t="s">
        <v>745</v>
      </c>
      <c r="O75" s="22"/>
      <c r="P75" s="22" t="s">
        <v>68</v>
      </c>
      <c r="Q75" s="22" t="s">
        <v>571</v>
      </c>
      <c r="R75" s="22" t="s">
        <v>672</v>
      </c>
      <c r="S75" s="22" t="s">
        <v>673</v>
      </c>
      <c r="T75" s="22" t="s">
        <v>674</v>
      </c>
      <c r="U75" s="22" t="s">
        <v>753</v>
      </c>
      <c r="V75" s="22" t="s">
        <v>739</v>
      </c>
      <c r="W75" s="22"/>
      <c r="X75" s="22"/>
      <c r="Y75" s="22"/>
      <c r="Z75" s="22"/>
      <c r="AA75" s="22"/>
      <c r="AB75" s="22"/>
    </row>
    <row r="76">
      <c r="A76" s="15" t="s">
        <v>1044</v>
      </c>
      <c r="B76" s="15" t="s">
        <v>1045</v>
      </c>
      <c r="C76" s="15" t="s">
        <v>1046</v>
      </c>
      <c r="D76" s="22" t="s">
        <v>651</v>
      </c>
      <c r="E76" s="22" t="s">
        <v>974</v>
      </c>
      <c r="F76" s="22" t="s">
        <v>1047</v>
      </c>
      <c r="G76" s="22"/>
      <c r="H76" s="22"/>
      <c r="I76" s="15" t="s">
        <v>1048</v>
      </c>
      <c r="J76" s="22" t="s">
        <v>655</v>
      </c>
      <c r="K76" s="22" t="s">
        <v>766</v>
      </c>
      <c r="L76" s="22" t="s">
        <v>657</v>
      </c>
      <c r="M76" s="22" t="s">
        <v>570</v>
      </c>
      <c r="N76" s="22" t="s">
        <v>766</v>
      </c>
      <c r="O76" s="22"/>
      <c r="P76" s="22" t="s">
        <v>68</v>
      </c>
      <c r="Q76" s="22" t="s">
        <v>571</v>
      </c>
      <c r="R76" s="22" t="s">
        <v>659</v>
      </c>
      <c r="S76" s="22" t="s">
        <v>1049</v>
      </c>
      <c r="T76" s="22" t="s">
        <v>692</v>
      </c>
      <c r="U76" s="22" t="s">
        <v>575</v>
      </c>
      <c r="V76" s="22" t="s">
        <v>733</v>
      </c>
      <c r="W76" s="22"/>
      <c r="X76" s="22"/>
      <c r="Y76" s="22"/>
      <c r="Z76" s="22"/>
      <c r="AA76" s="22"/>
      <c r="AB76" s="22"/>
    </row>
    <row r="77">
      <c r="A77" s="15" t="s">
        <v>1050</v>
      </c>
      <c r="B77" s="15" t="s">
        <v>1051</v>
      </c>
      <c r="C77" s="15" t="s">
        <v>1052</v>
      </c>
      <c r="D77" s="22" t="s">
        <v>580</v>
      </c>
      <c r="E77" s="22" t="s">
        <v>974</v>
      </c>
      <c r="F77" s="22" t="s">
        <v>632</v>
      </c>
      <c r="G77" s="22" t="s">
        <v>839</v>
      </c>
      <c r="H77" s="22"/>
      <c r="I77" s="15" t="s">
        <v>1053</v>
      </c>
      <c r="J77" s="22" t="s">
        <v>611</v>
      </c>
      <c r="K77" s="22" t="s">
        <v>669</v>
      </c>
      <c r="L77" s="22" t="s">
        <v>569</v>
      </c>
      <c r="M77" s="22" t="s">
        <v>570</v>
      </c>
      <c r="N77" s="22" t="s">
        <v>669</v>
      </c>
      <c r="O77" s="22"/>
      <c r="P77" s="22" t="s">
        <v>68</v>
      </c>
      <c r="Q77" s="22" t="s">
        <v>571</v>
      </c>
      <c r="R77" s="22" t="s">
        <v>672</v>
      </c>
      <c r="S77" s="22" t="s">
        <v>660</v>
      </c>
      <c r="T77" s="22" t="s">
        <v>992</v>
      </c>
      <c r="U77" s="22" t="s">
        <v>753</v>
      </c>
      <c r="V77" s="22" t="s">
        <v>597</v>
      </c>
      <c r="W77" s="22"/>
      <c r="X77" s="22"/>
      <c r="Y77" s="22"/>
      <c r="Z77" s="22"/>
      <c r="AA77" s="22"/>
      <c r="AB77" s="22"/>
    </row>
    <row r="78">
      <c r="A78" s="15" t="s">
        <v>1054</v>
      </c>
      <c r="B78" s="15" t="s">
        <v>1055</v>
      </c>
      <c r="C78" s="15" t="s">
        <v>1056</v>
      </c>
      <c r="D78" s="22" t="s">
        <v>563</v>
      </c>
      <c r="E78" s="22" t="s">
        <v>974</v>
      </c>
      <c r="F78" s="22" t="s">
        <v>1057</v>
      </c>
      <c r="G78" s="22" t="s">
        <v>565</v>
      </c>
      <c r="H78" s="22"/>
      <c r="I78" s="15" t="s">
        <v>1058</v>
      </c>
      <c r="J78" s="22" t="s">
        <v>706</v>
      </c>
      <c r="K78" s="22" t="s">
        <v>669</v>
      </c>
      <c r="L78" s="22" t="s">
        <v>657</v>
      </c>
      <c r="M78" s="22" t="s">
        <v>570</v>
      </c>
      <c r="N78" s="22" t="s">
        <v>669</v>
      </c>
      <c r="O78" s="22"/>
      <c r="P78" s="22" t="s">
        <v>68</v>
      </c>
      <c r="Q78" s="22" t="s">
        <v>571</v>
      </c>
      <c r="R78" s="22" t="s">
        <v>708</v>
      </c>
      <c r="S78" s="22" t="s">
        <v>660</v>
      </c>
      <c r="T78" s="22" t="s">
        <v>992</v>
      </c>
      <c r="U78" s="22" t="s">
        <v>753</v>
      </c>
      <c r="V78" s="22" t="s">
        <v>720</v>
      </c>
      <c r="W78" s="22"/>
      <c r="X78" s="22"/>
      <c r="Y78" s="22"/>
      <c r="Z78" s="22"/>
      <c r="AA78" s="22"/>
      <c r="AB78" s="22"/>
    </row>
    <row r="79">
      <c r="A79" s="15" t="s">
        <v>1059</v>
      </c>
      <c r="B79" s="15" t="s">
        <v>1060</v>
      </c>
      <c r="C79" s="15" t="s">
        <v>1061</v>
      </c>
      <c r="D79" s="22" t="s">
        <v>580</v>
      </c>
      <c r="E79" s="22" t="s">
        <v>974</v>
      </c>
      <c r="F79" s="22" t="s">
        <v>802</v>
      </c>
      <c r="G79" s="22" t="s">
        <v>581</v>
      </c>
      <c r="H79" s="22"/>
      <c r="I79" s="15" t="s">
        <v>1062</v>
      </c>
      <c r="J79" s="22" t="s">
        <v>611</v>
      </c>
      <c r="K79" s="22" t="s">
        <v>961</v>
      </c>
      <c r="L79" s="22" t="s">
        <v>569</v>
      </c>
      <c r="M79" s="22" t="s">
        <v>570</v>
      </c>
      <c r="N79" s="22" t="s">
        <v>961</v>
      </c>
      <c r="O79" s="22"/>
      <c r="P79" s="22" t="s">
        <v>68</v>
      </c>
      <c r="Q79" s="22" t="s">
        <v>571</v>
      </c>
      <c r="R79" s="22" t="s">
        <v>613</v>
      </c>
      <c r="S79" s="22" t="s">
        <v>768</v>
      </c>
      <c r="T79" s="22" t="s">
        <v>692</v>
      </c>
      <c r="U79" s="22" t="s">
        <v>662</v>
      </c>
      <c r="V79" s="22" t="s">
        <v>739</v>
      </c>
      <c r="W79" s="22"/>
      <c r="X79" s="22"/>
      <c r="Y79" s="22"/>
      <c r="Z79" s="22"/>
      <c r="AA79" s="22"/>
      <c r="AB79" s="22"/>
    </row>
    <row r="80">
      <c r="A80" s="15" t="s">
        <v>1063</v>
      </c>
      <c r="B80" s="15" t="s">
        <v>1064</v>
      </c>
      <c r="C80" s="15" t="s">
        <v>1065</v>
      </c>
      <c r="D80" s="22" t="s">
        <v>580</v>
      </c>
      <c r="E80" s="22" t="s">
        <v>974</v>
      </c>
      <c r="F80" s="22" t="s">
        <v>632</v>
      </c>
      <c r="G80" s="22" t="s">
        <v>802</v>
      </c>
      <c r="H80" s="22"/>
      <c r="I80" s="15" t="s">
        <v>1066</v>
      </c>
      <c r="J80" s="22" t="s">
        <v>731</v>
      </c>
      <c r="K80" s="22" t="s">
        <v>1067</v>
      </c>
      <c r="L80" s="22" t="s">
        <v>569</v>
      </c>
      <c r="M80" s="22" t="s">
        <v>585</v>
      </c>
      <c r="N80" s="22" t="s">
        <v>1067</v>
      </c>
      <c r="O80" s="22"/>
      <c r="P80" s="22" t="s">
        <v>138</v>
      </c>
      <c r="Q80" s="22" t="s">
        <v>571</v>
      </c>
      <c r="R80" s="22" t="s">
        <v>613</v>
      </c>
      <c r="S80" s="22" t="s">
        <v>573</v>
      </c>
      <c r="T80" s="22" t="s">
        <v>587</v>
      </c>
      <c r="U80" s="22" t="s">
        <v>575</v>
      </c>
      <c r="V80" s="22" t="s">
        <v>576</v>
      </c>
      <c r="W80" s="22"/>
      <c r="X80" s="22"/>
      <c r="Y80" s="22"/>
      <c r="Z80" s="22"/>
      <c r="AA80" s="22"/>
      <c r="AB80" s="22"/>
    </row>
    <row r="81">
      <c r="A81" s="15" t="s">
        <v>1068</v>
      </c>
      <c r="B81" s="15" t="s">
        <v>1069</v>
      </c>
      <c r="C81" s="15" t="s">
        <v>1070</v>
      </c>
      <c r="D81" s="22" t="s">
        <v>580</v>
      </c>
      <c r="E81" s="22" t="s">
        <v>974</v>
      </c>
      <c r="F81" s="22" t="s">
        <v>632</v>
      </c>
      <c r="G81" s="22" t="s">
        <v>764</v>
      </c>
      <c r="H81" s="22"/>
      <c r="I81" s="15" t="s">
        <v>1071</v>
      </c>
      <c r="J81" s="22" t="s">
        <v>731</v>
      </c>
      <c r="K81" s="22" t="s">
        <v>1072</v>
      </c>
      <c r="L81" s="22" t="s">
        <v>569</v>
      </c>
      <c r="M81" s="22" t="s">
        <v>570</v>
      </c>
      <c r="N81" s="22" t="s">
        <v>1072</v>
      </c>
      <c r="O81" s="22"/>
      <c r="P81" s="22" t="s">
        <v>68</v>
      </c>
      <c r="Q81" s="22" t="s">
        <v>571</v>
      </c>
      <c r="R81" s="22" t="s">
        <v>732</v>
      </c>
      <c r="S81" s="22" t="s">
        <v>573</v>
      </c>
      <c r="T81" s="22" t="s">
        <v>692</v>
      </c>
      <c r="U81" s="22" t="s">
        <v>662</v>
      </c>
      <c r="V81" s="22" t="s">
        <v>597</v>
      </c>
      <c r="W81" s="22"/>
      <c r="X81" s="22"/>
      <c r="Y81" s="22"/>
      <c r="Z81" s="22"/>
      <c r="AA81" s="22"/>
      <c r="AB81" s="22"/>
    </row>
    <row r="82">
      <c r="A82" s="15" t="s">
        <v>1073</v>
      </c>
      <c r="B82" s="15" t="s">
        <v>1074</v>
      </c>
      <c r="C82" s="15" t="s">
        <v>1075</v>
      </c>
      <c r="D82" s="22" t="s">
        <v>580</v>
      </c>
      <c r="E82" s="22" t="s">
        <v>974</v>
      </c>
      <c r="F82" s="22" t="s">
        <v>1004</v>
      </c>
      <c r="G82" s="22" t="s">
        <v>609</v>
      </c>
      <c r="H82" s="22"/>
      <c r="I82" s="15" t="s">
        <v>1076</v>
      </c>
      <c r="J82" s="22" t="s">
        <v>731</v>
      </c>
      <c r="K82" s="22" t="s">
        <v>1077</v>
      </c>
      <c r="L82" s="22" t="s">
        <v>569</v>
      </c>
      <c r="M82" s="22" t="s">
        <v>585</v>
      </c>
      <c r="N82" s="22" t="s">
        <v>1078</v>
      </c>
      <c r="O82" s="22"/>
      <c r="P82" s="22" t="s">
        <v>68</v>
      </c>
      <c r="Q82" s="22" t="s">
        <v>571</v>
      </c>
      <c r="R82" s="22" t="s">
        <v>732</v>
      </c>
      <c r="S82" s="22" t="s">
        <v>596</v>
      </c>
      <c r="T82" s="22" t="s">
        <v>992</v>
      </c>
      <c r="U82" s="22" t="s">
        <v>575</v>
      </c>
      <c r="V82" s="22" t="s">
        <v>933</v>
      </c>
      <c r="W82" s="22"/>
      <c r="X82" s="22"/>
      <c r="Y82" s="22"/>
      <c r="Z82" s="22"/>
      <c r="AA82" s="22"/>
      <c r="AB82" s="22"/>
    </row>
    <row r="83">
      <c r="A83" s="15" t="s">
        <v>1079</v>
      </c>
      <c r="B83" s="15" t="s">
        <v>1080</v>
      </c>
      <c r="C83" s="15" t="s">
        <v>1081</v>
      </c>
      <c r="D83" s="22" t="s">
        <v>580</v>
      </c>
      <c r="E83" s="22" t="s">
        <v>974</v>
      </c>
      <c r="F83" s="22" t="s">
        <v>632</v>
      </c>
      <c r="G83" s="22" t="s">
        <v>631</v>
      </c>
      <c r="H83" s="22"/>
      <c r="I83" s="15" t="s">
        <v>1082</v>
      </c>
      <c r="J83" s="22" t="s">
        <v>731</v>
      </c>
      <c r="K83" s="22" t="s">
        <v>1083</v>
      </c>
      <c r="L83" s="22" t="s">
        <v>569</v>
      </c>
      <c r="M83" s="22" t="s">
        <v>585</v>
      </c>
      <c r="N83" s="22" t="s">
        <v>621</v>
      </c>
      <c r="O83" s="22"/>
      <c r="P83" s="22" t="s">
        <v>68</v>
      </c>
      <c r="Q83" s="22" t="s">
        <v>571</v>
      </c>
      <c r="R83" s="22" t="s">
        <v>732</v>
      </c>
      <c r="S83" s="22" t="s">
        <v>1000</v>
      </c>
      <c r="T83" s="22" t="s">
        <v>964</v>
      </c>
      <c r="U83" s="22" t="s">
        <v>753</v>
      </c>
      <c r="V83" s="22" t="s">
        <v>597</v>
      </c>
      <c r="W83" s="22"/>
      <c r="X83" s="22"/>
      <c r="Y83" s="22"/>
      <c r="Z83" s="22"/>
      <c r="AA83" s="22"/>
      <c r="AB83" s="22"/>
    </row>
    <row r="84">
      <c r="A84" s="15" t="s">
        <v>1084</v>
      </c>
      <c r="B84" s="15" t="s">
        <v>1085</v>
      </c>
      <c r="C84" s="15" t="s">
        <v>1086</v>
      </c>
      <c r="D84" s="22" t="s">
        <v>563</v>
      </c>
      <c r="E84" s="22" t="s">
        <v>974</v>
      </c>
      <c r="F84" s="22" t="s">
        <v>581</v>
      </c>
      <c r="G84" s="22" t="s">
        <v>1087</v>
      </c>
      <c r="H84" s="22"/>
      <c r="I84" s="15" t="s">
        <v>1088</v>
      </c>
      <c r="J84" s="22" t="s">
        <v>679</v>
      </c>
      <c r="K84" s="22" t="s">
        <v>681</v>
      </c>
      <c r="L84" s="22" t="s">
        <v>569</v>
      </c>
      <c r="M84" s="22" t="s">
        <v>570</v>
      </c>
      <c r="N84" s="22" t="s">
        <v>681</v>
      </c>
      <c r="O84" s="22"/>
      <c r="P84" s="22" t="s">
        <v>68</v>
      </c>
      <c r="Q84" s="22" t="s">
        <v>571</v>
      </c>
      <c r="R84" s="22" t="s">
        <v>732</v>
      </c>
      <c r="S84" s="22" t="s">
        <v>1000</v>
      </c>
      <c r="T84" s="22" t="s">
        <v>992</v>
      </c>
      <c r="U84" s="22" t="s">
        <v>753</v>
      </c>
      <c r="V84" s="22" t="s">
        <v>720</v>
      </c>
      <c r="W84" s="22"/>
      <c r="X84" s="22"/>
      <c r="Y84" s="22"/>
      <c r="Z84" s="22"/>
      <c r="AA84" s="22"/>
      <c r="AB84" s="22"/>
    </row>
    <row r="85">
      <c r="A85" s="15" t="s">
        <v>1089</v>
      </c>
      <c r="B85" s="15" t="s">
        <v>1090</v>
      </c>
      <c r="C85" s="15" t="s">
        <v>1091</v>
      </c>
      <c r="D85" s="22" t="s">
        <v>563</v>
      </c>
      <c r="E85" s="22" t="s">
        <v>974</v>
      </c>
      <c r="F85" s="22" t="s">
        <v>581</v>
      </c>
      <c r="G85" s="22" t="s">
        <v>996</v>
      </c>
      <c r="H85" s="22"/>
      <c r="I85" s="15" t="s">
        <v>1092</v>
      </c>
      <c r="J85" s="22" t="s">
        <v>679</v>
      </c>
      <c r="K85" s="22" t="s">
        <v>752</v>
      </c>
      <c r="L85" s="22" t="s">
        <v>569</v>
      </c>
      <c r="M85" s="22" t="s">
        <v>570</v>
      </c>
      <c r="N85" s="22" t="s">
        <v>752</v>
      </c>
      <c r="O85" s="22"/>
      <c r="P85" s="22" t="s">
        <v>68</v>
      </c>
      <c r="Q85" s="22" t="s">
        <v>571</v>
      </c>
      <c r="R85" s="22" t="s">
        <v>672</v>
      </c>
      <c r="S85" s="22" t="s">
        <v>682</v>
      </c>
      <c r="T85" s="22" t="s">
        <v>692</v>
      </c>
      <c r="U85" s="22" t="s">
        <v>684</v>
      </c>
      <c r="V85" s="22" t="s">
        <v>685</v>
      </c>
      <c r="W85" s="22"/>
      <c r="X85" s="22"/>
      <c r="Y85" s="22"/>
      <c r="Z85" s="22"/>
      <c r="AA85" s="22"/>
      <c r="AB85" s="22"/>
    </row>
    <row r="86">
      <c r="A86" s="15" t="s">
        <v>1093</v>
      </c>
      <c r="B86" s="15" t="s">
        <v>1094</v>
      </c>
      <c r="C86" s="15" t="s">
        <v>1095</v>
      </c>
      <c r="D86" s="22" t="s">
        <v>1096</v>
      </c>
      <c r="E86" s="22" t="s">
        <v>974</v>
      </c>
      <c r="F86" s="22" t="s">
        <v>565</v>
      </c>
      <c r="G86" s="22" t="s">
        <v>689</v>
      </c>
      <c r="H86" s="22"/>
      <c r="I86" s="15" t="s">
        <v>1097</v>
      </c>
      <c r="J86" s="22" t="s">
        <v>679</v>
      </c>
      <c r="K86" s="22" t="s">
        <v>1098</v>
      </c>
      <c r="L86" s="22" t="s">
        <v>569</v>
      </c>
      <c r="M86" s="22" t="s">
        <v>570</v>
      </c>
      <c r="N86" s="22" t="s">
        <v>819</v>
      </c>
      <c r="O86" s="22"/>
      <c r="P86" s="22" t="s">
        <v>68</v>
      </c>
      <c r="Q86" s="22" t="s">
        <v>571</v>
      </c>
      <c r="R86" s="22" t="s">
        <v>672</v>
      </c>
      <c r="S86" s="22" t="s">
        <v>682</v>
      </c>
      <c r="T86" s="22" t="s">
        <v>692</v>
      </c>
      <c r="U86" s="22" t="s">
        <v>684</v>
      </c>
      <c r="V86" s="22" t="s">
        <v>685</v>
      </c>
      <c r="W86" s="22"/>
      <c r="X86" s="22"/>
      <c r="Y86" s="22"/>
      <c r="Z86" s="22"/>
      <c r="AA86" s="22"/>
      <c r="AB86" s="22"/>
    </row>
    <row r="87">
      <c r="A87" s="15" t="s">
        <v>1099</v>
      </c>
      <c r="B87" s="15" t="s">
        <v>1100</v>
      </c>
      <c r="C87" s="15" t="s">
        <v>1101</v>
      </c>
      <c r="D87" s="22" t="s">
        <v>651</v>
      </c>
      <c r="E87" s="22" t="s">
        <v>1102</v>
      </c>
      <c r="F87" s="22" t="s">
        <v>581</v>
      </c>
      <c r="G87" s="22"/>
      <c r="H87" s="22"/>
      <c r="I87" s="15" t="s">
        <v>1103</v>
      </c>
      <c r="J87" s="22" t="s">
        <v>611</v>
      </c>
      <c r="K87" s="22" t="s">
        <v>627</v>
      </c>
      <c r="L87" s="22" t="s">
        <v>569</v>
      </c>
      <c r="M87" s="22" t="s">
        <v>570</v>
      </c>
      <c r="N87" s="22" t="s">
        <v>627</v>
      </c>
      <c r="O87" s="22"/>
      <c r="P87" s="22" t="s">
        <v>138</v>
      </c>
      <c r="Q87" s="22" t="s">
        <v>571</v>
      </c>
      <c r="R87" s="22" t="s">
        <v>613</v>
      </c>
      <c r="S87" s="22" t="s">
        <v>963</v>
      </c>
      <c r="T87" s="22" t="s">
        <v>587</v>
      </c>
      <c r="U87" s="22" t="s">
        <v>575</v>
      </c>
      <c r="V87" s="22" t="s">
        <v>576</v>
      </c>
      <c r="W87" s="22"/>
      <c r="X87" s="22"/>
      <c r="Y87" s="22"/>
      <c r="Z87" s="22"/>
      <c r="AA87" s="22"/>
      <c r="AB87" s="22"/>
    </row>
    <row r="88">
      <c r="A88" s="15" t="s">
        <v>1104</v>
      </c>
      <c r="B88" s="15" t="s">
        <v>1105</v>
      </c>
      <c r="C88" s="15" t="s">
        <v>1106</v>
      </c>
      <c r="D88" s="22" t="s">
        <v>580</v>
      </c>
      <c r="E88" s="22" t="s">
        <v>1107</v>
      </c>
      <c r="F88" s="22" t="s">
        <v>632</v>
      </c>
      <c r="G88" s="22"/>
      <c r="H88" s="22"/>
      <c r="I88" s="15" t="s">
        <v>1108</v>
      </c>
      <c r="J88" s="22" t="s">
        <v>611</v>
      </c>
      <c r="K88" s="22" t="s">
        <v>627</v>
      </c>
      <c r="L88" s="22" t="s">
        <v>569</v>
      </c>
      <c r="M88" s="22" t="s">
        <v>585</v>
      </c>
      <c r="N88" s="22" t="s">
        <v>627</v>
      </c>
      <c r="O88" s="22"/>
      <c r="P88" s="22" t="s">
        <v>138</v>
      </c>
      <c r="Q88" s="22" t="s">
        <v>571</v>
      </c>
      <c r="R88" s="22" t="s">
        <v>613</v>
      </c>
      <c r="S88" s="22" t="s">
        <v>1049</v>
      </c>
      <c r="T88" s="22" t="s">
        <v>605</v>
      </c>
      <c r="U88" s="22" t="s">
        <v>575</v>
      </c>
      <c r="V88" s="22" t="s">
        <v>576</v>
      </c>
      <c r="W88" s="22"/>
      <c r="X88" s="22"/>
      <c r="Y88" s="22"/>
      <c r="Z88" s="22"/>
      <c r="AA88" s="22"/>
      <c r="AB88" s="22"/>
    </row>
    <row r="89">
      <c r="A89" s="15" t="s">
        <v>1109</v>
      </c>
      <c r="B89" s="15" t="s">
        <v>1110</v>
      </c>
      <c r="C89" s="15" t="s">
        <v>1111</v>
      </c>
      <c r="D89" s="22" t="s">
        <v>580</v>
      </c>
      <c r="E89" s="22" t="s">
        <v>1107</v>
      </c>
      <c r="F89" s="22" t="s">
        <v>632</v>
      </c>
      <c r="G89" s="22"/>
      <c r="H89" s="22"/>
      <c r="I89" s="15" t="s">
        <v>1112</v>
      </c>
      <c r="J89" s="22" t="s">
        <v>611</v>
      </c>
      <c r="K89" s="22" t="s">
        <v>1006</v>
      </c>
      <c r="L89" s="22" t="s">
        <v>569</v>
      </c>
      <c r="M89" s="22" t="s">
        <v>585</v>
      </c>
      <c r="N89" s="22" t="s">
        <v>1006</v>
      </c>
      <c r="O89" s="22"/>
      <c r="P89" s="22" t="s">
        <v>138</v>
      </c>
      <c r="Q89" s="22" t="s">
        <v>571</v>
      </c>
      <c r="R89" s="22" t="s">
        <v>613</v>
      </c>
      <c r="S89" s="22" t="s">
        <v>1049</v>
      </c>
      <c r="T89" s="22" t="s">
        <v>587</v>
      </c>
      <c r="U89" s="22" t="s">
        <v>575</v>
      </c>
      <c r="V89" s="22" t="s">
        <v>576</v>
      </c>
      <c r="W89" s="22"/>
      <c r="X89" s="22"/>
      <c r="Y89" s="22"/>
      <c r="Z89" s="22"/>
      <c r="AA89" s="22"/>
      <c r="AB89" s="22"/>
    </row>
    <row r="90">
      <c r="A90" s="15" t="s">
        <v>1113</v>
      </c>
      <c r="B90" s="15" t="s">
        <v>1114</v>
      </c>
      <c r="C90" s="15" t="s">
        <v>1115</v>
      </c>
      <c r="D90" s="22" t="s">
        <v>617</v>
      </c>
      <c r="E90" s="22" t="s">
        <v>939</v>
      </c>
      <c r="F90" s="22" t="s">
        <v>591</v>
      </c>
      <c r="G90" s="22" t="s">
        <v>712</v>
      </c>
      <c r="H90" s="22"/>
      <c r="I90" s="15" t="s">
        <v>1116</v>
      </c>
      <c r="J90" s="22" t="s">
        <v>715</v>
      </c>
      <c r="K90" s="22" t="s">
        <v>603</v>
      </c>
      <c r="L90" s="22" t="s">
        <v>657</v>
      </c>
      <c r="M90" s="22" t="s">
        <v>594</v>
      </c>
      <c r="N90" s="22" t="s">
        <v>604</v>
      </c>
      <c r="O90" s="22"/>
      <c r="P90" s="22" t="s">
        <v>68</v>
      </c>
      <c r="Q90" s="22" t="s">
        <v>571</v>
      </c>
      <c r="R90" s="22" t="s">
        <v>718</v>
      </c>
      <c r="S90" s="22" t="s">
        <v>573</v>
      </c>
      <c r="T90" s="22" t="s">
        <v>700</v>
      </c>
      <c r="U90" s="22" t="s">
        <v>575</v>
      </c>
      <c r="V90" s="22" t="s">
        <v>597</v>
      </c>
      <c r="W90" s="22"/>
      <c r="X90" s="22"/>
      <c r="Y90" s="22"/>
      <c r="Z90" s="22"/>
      <c r="AA90" s="22"/>
      <c r="AB90" s="22"/>
    </row>
    <row r="91">
      <c r="A91" s="15" t="s">
        <v>1117</v>
      </c>
      <c r="B91" s="15" t="s">
        <v>1118</v>
      </c>
      <c r="C91" s="15" t="s">
        <v>1119</v>
      </c>
      <c r="D91" s="22" t="s">
        <v>617</v>
      </c>
      <c r="E91" s="22" t="s">
        <v>939</v>
      </c>
      <c r="F91" s="22" t="s">
        <v>779</v>
      </c>
      <c r="G91" s="22" t="s">
        <v>591</v>
      </c>
      <c r="H91" s="22"/>
      <c r="I91" s="15" t="s">
        <v>1120</v>
      </c>
      <c r="J91" s="22" t="s">
        <v>715</v>
      </c>
      <c r="K91" s="22" t="s">
        <v>620</v>
      </c>
      <c r="L91" s="22" t="s">
        <v>657</v>
      </c>
      <c r="M91" s="22" t="s">
        <v>594</v>
      </c>
      <c r="N91" s="22" t="s">
        <v>621</v>
      </c>
      <c r="O91" s="22"/>
      <c r="P91" s="22" t="s">
        <v>68</v>
      </c>
      <c r="Q91" s="22" t="s">
        <v>571</v>
      </c>
      <c r="R91" s="22" t="s">
        <v>718</v>
      </c>
      <c r="S91" s="22" t="s">
        <v>699</v>
      </c>
      <c r="T91" s="22" t="s">
        <v>700</v>
      </c>
      <c r="U91" s="22" t="s">
        <v>575</v>
      </c>
      <c r="V91" s="22" t="s">
        <v>597</v>
      </c>
      <c r="W91" s="22"/>
      <c r="X91" s="22"/>
      <c r="Y91" s="22"/>
      <c r="Z91" s="22"/>
      <c r="AA91" s="22"/>
      <c r="AB91" s="22"/>
    </row>
    <row r="92">
      <c r="A92" s="15" t="s">
        <v>1121</v>
      </c>
      <c r="B92" s="15" t="s">
        <v>1122</v>
      </c>
      <c r="C92" s="15" t="s">
        <v>1123</v>
      </c>
      <c r="D92" s="22" t="s">
        <v>617</v>
      </c>
      <c r="E92" s="22" t="s">
        <v>939</v>
      </c>
      <c r="F92" s="22" t="s">
        <v>828</v>
      </c>
      <c r="G92" s="22" t="s">
        <v>704</v>
      </c>
      <c r="H92" s="22"/>
      <c r="I92" s="15" t="s">
        <v>1124</v>
      </c>
      <c r="J92" s="22" t="s">
        <v>918</v>
      </c>
      <c r="K92" s="22" t="s">
        <v>1125</v>
      </c>
      <c r="L92" s="22" t="s">
        <v>657</v>
      </c>
      <c r="M92" s="22" t="s">
        <v>594</v>
      </c>
      <c r="N92" s="22" t="s">
        <v>1125</v>
      </c>
      <c r="O92" s="22"/>
      <c r="P92" s="22" t="s">
        <v>68</v>
      </c>
      <c r="Q92" s="22" t="s">
        <v>571</v>
      </c>
      <c r="R92" s="22" t="s">
        <v>659</v>
      </c>
      <c r="S92" s="22" t="s">
        <v>699</v>
      </c>
      <c r="T92" s="22" t="s">
        <v>692</v>
      </c>
      <c r="U92" s="22" t="s">
        <v>575</v>
      </c>
      <c r="V92" s="22" t="s">
        <v>733</v>
      </c>
      <c r="W92" s="22"/>
      <c r="X92" s="22"/>
      <c r="Y92" s="22"/>
      <c r="Z92" s="22"/>
      <c r="AA92" s="22"/>
      <c r="AB92" s="22"/>
    </row>
    <row r="93">
      <c r="A93" s="15" t="s">
        <v>1126</v>
      </c>
      <c r="B93" s="15" t="s">
        <v>1127</v>
      </c>
      <c r="C93" s="15" t="s">
        <v>1128</v>
      </c>
      <c r="D93" s="22" t="s">
        <v>617</v>
      </c>
      <c r="E93" s="22" t="s">
        <v>939</v>
      </c>
      <c r="F93" s="22" t="s">
        <v>631</v>
      </c>
      <c r="G93" s="22" t="s">
        <v>591</v>
      </c>
      <c r="H93" s="22"/>
      <c r="I93" s="15" t="s">
        <v>1129</v>
      </c>
      <c r="J93" s="22" t="s">
        <v>918</v>
      </c>
      <c r="K93" s="22" t="s">
        <v>925</v>
      </c>
      <c r="L93" s="22" t="s">
        <v>569</v>
      </c>
      <c r="M93" s="22" t="s">
        <v>594</v>
      </c>
      <c r="N93" s="22" t="s">
        <v>925</v>
      </c>
      <c r="O93" s="22"/>
      <c r="P93" s="22" t="s">
        <v>68</v>
      </c>
      <c r="Q93" s="22" t="s">
        <v>571</v>
      </c>
      <c r="R93" s="22" t="s">
        <v>939</v>
      </c>
      <c r="S93" s="22" t="s">
        <v>573</v>
      </c>
      <c r="T93" s="22" t="s">
        <v>674</v>
      </c>
      <c r="U93" s="22" t="s">
        <v>575</v>
      </c>
      <c r="V93" s="22" t="s">
        <v>933</v>
      </c>
      <c r="W93" s="22"/>
      <c r="X93" s="22"/>
      <c r="Y93" s="22"/>
      <c r="Z93" s="22"/>
      <c r="AA93" s="22"/>
      <c r="AB93" s="22"/>
    </row>
    <row r="94">
      <c r="A94" s="15" t="s">
        <v>1130</v>
      </c>
      <c r="B94" s="15" t="s">
        <v>1131</v>
      </c>
      <c r="C94" s="15" t="s">
        <v>1132</v>
      </c>
      <c r="D94" s="22" t="s">
        <v>617</v>
      </c>
      <c r="E94" s="22" t="s">
        <v>939</v>
      </c>
      <c r="F94" s="22" t="s">
        <v>601</v>
      </c>
      <c r="G94" s="22" t="s">
        <v>631</v>
      </c>
      <c r="H94" s="22"/>
      <c r="I94" s="15" t="s">
        <v>1133</v>
      </c>
      <c r="J94" s="22" t="s">
        <v>918</v>
      </c>
      <c r="K94" s="22" t="s">
        <v>1134</v>
      </c>
      <c r="L94" s="22" t="s">
        <v>657</v>
      </c>
      <c r="M94" s="22" t="s">
        <v>585</v>
      </c>
      <c r="N94" s="22" t="s">
        <v>999</v>
      </c>
      <c r="O94" s="22"/>
      <c r="P94" s="22" t="s">
        <v>68</v>
      </c>
      <c r="Q94" s="22" t="s">
        <v>571</v>
      </c>
      <c r="R94" s="22" t="s">
        <v>939</v>
      </c>
      <c r="S94" s="22" t="s">
        <v>660</v>
      </c>
      <c r="T94" s="22" t="s">
        <v>674</v>
      </c>
      <c r="U94" s="22" t="s">
        <v>662</v>
      </c>
      <c r="V94" s="22" t="s">
        <v>933</v>
      </c>
      <c r="W94" s="22"/>
      <c r="X94" s="22"/>
      <c r="Y94" s="22"/>
      <c r="Z94" s="22"/>
      <c r="AA94" s="22"/>
      <c r="AB94" s="22"/>
    </row>
    <row r="95">
      <c r="A95" s="15" t="s">
        <v>1135</v>
      </c>
      <c r="B95" s="15" t="s">
        <v>1136</v>
      </c>
      <c r="C95" s="15" t="s">
        <v>1137</v>
      </c>
      <c r="D95" s="22" t="s">
        <v>580</v>
      </c>
      <c r="E95" s="22" t="s">
        <v>1138</v>
      </c>
      <c r="F95" s="22" t="s">
        <v>631</v>
      </c>
      <c r="G95" s="22" t="s">
        <v>609</v>
      </c>
      <c r="H95" s="22"/>
      <c r="I95" s="15" t="s">
        <v>1139</v>
      </c>
      <c r="J95" s="22" t="s">
        <v>567</v>
      </c>
      <c r="K95" s="22" t="s">
        <v>970</v>
      </c>
      <c r="L95" s="22" t="s">
        <v>569</v>
      </c>
      <c r="M95" s="22" t="s">
        <v>594</v>
      </c>
      <c r="N95" s="22" t="s">
        <v>970</v>
      </c>
      <c r="O95" s="22"/>
      <c r="P95" s="22" t="s">
        <v>68</v>
      </c>
      <c r="Q95" s="22" t="s">
        <v>571</v>
      </c>
      <c r="R95" s="22" t="s">
        <v>572</v>
      </c>
      <c r="S95" s="22" t="s">
        <v>573</v>
      </c>
      <c r="T95" s="22" t="s">
        <v>674</v>
      </c>
      <c r="U95" s="22" t="s">
        <v>575</v>
      </c>
      <c r="V95" s="22" t="s">
        <v>926</v>
      </c>
      <c r="W95" s="22"/>
      <c r="X95" s="22"/>
      <c r="Y95" s="22"/>
      <c r="Z95" s="22"/>
      <c r="AA95" s="22"/>
      <c r="AB95" s="22"/>
    </row>
    <row r="96">
      <c r="A96" s="15" t="s">
        <v>1140</v>
      </c>
      <c r="B96" s="15" t="s">
        <v>1141</v>
      </c>
      <c r="C96" s="15" t="s">
        <v>1142</v>
      </c>
      <c r="D96" s="22" t="s">
        <v>651</v>
      </c>
      <c r="E96" s="22" t="s">
        <v>1143</v>
      </c>
      <c r="F96" s="22" t="s">
        <v>1144</v>
      </c>
      <c r="G96" s="22" t="s">
        <v>565</v>
      </c>
      <c r="H96" s="22"/>
      <c r="I96" s="15" t="s">
        <v>1145</v>
      </c>
      <c r="J96" s="22" t="s">
        <v>706</v>
      </c>
      <c r="K96" s="22" t="s">
        <v>745</v>
      </c>
      <c r="L96" s="22" t="s">
        <v>657</v>
      </c>
      <c r="M96" s="22" t="s">
        <v>570</v>
      </c>
      <c r="N96" s="22" t="s">
        <v>1146</v>
      </c>
      <c r="O96" s="22"/>
      <c r="P96" s="22" t="s">
        <v>68</v>
      </c>
      <c r="Q96" s="22" t="s">
        <v>571</v>
      </c>
      <c r="R96" s="22" t="s">
        <v>708</v>
      </c>
      <c r="S96" s="22" t="s">
        <v>1049</v>
      </c>
      <c r="T96" s="22" t="s">
        <v>692</v>
      </c>
      <c r="U96" s="22" t="s">
        <v>662</v>
      </c>
      <c r="V96" s="22" t="s">
        <v>720</v>
      </c>
      <c r="W96" s="22"/>
      <c r="X96" s="22"/>
      <c r="Y96" s="22"/>
      <c r="Z96" s="22"/>
      <c r="AA96" s="22"/>
      <c r="AB96" s="22"/>
    </row>
    <row r="97">
      <c r="A97" s="15" t="s">
        <v>1147</v>
      </c>
      <c r="B97" s="15" t="s">
        <v>1148</v>
      </c>
      <c r="C97" s="15" t="s">
        <v>1149</v>
      </c>
      <c r="D97" s="22" t="s">
        <v>580</v>
      </c>
      <c r="E97" s="22" t="s">
        <v>1143</v>
      </c>
      <c r="F97" s="22" t="s">
        <v>632</v>
      </c>
      <c r="G97" s="22"/>
      <c r="H97" s="22"/>
      <c r="I97" s="15" t="s">
        <v>1150</v>
      </c>
      <c r="J97" s="22" t="s">
        <v>706</v>
      </c>
      <c r="K97" s="22" t="s">
        <v>1151</v>
      </c>
      <c r="L97" s="22" t="s">
        <v>569</v>
      </c>
      <c r="M97" s="22" t="s">
        <v>585</v>
      </c>
      <c r="N97" s="22" t="s">
        <v>1152</v>
      </c>
      <c r="O97" s="22"/>
      <c r="P97" s="22" t="s">
        <v>68</v>
      </c>
      <c r="Q97" s="22" t="s">
        <v>571</v>
      </c>
      <c r="R97" s="22" t="s">
        <v>708</v>
      </c>
      <c r="S97" s="22" t="s">
        <v>1049</v>
      </c>
      <c r="T97" s="22" t="s">
        <v>692</v>
      </c>
      <c r="U97" s="22" t="s">
        <v>662</v>
      </c>
      <c r="V97" s="22" t="s">
        <v>720</v>
      </c>
      <c r="W97" s="22"/>
      <c r="X97" s="22"/>
      <c r="Y97" s="22"/>
      <c r="Z97" s="22"/>
      <c r="AA97" s="22"/>
      <c r="AB97" s="22"/>
    </row>
    <row r="98">
      <c r="A98" s="15" t="s">
        <v>1153</v>
      </c>
      <c r="B98" s="15" t="s">
        <v>1154</v>
      </c>
      <c r="C98" s="15" t="s">
        <v>1155</v>
      </c>
      <c r="D98" s="22" t="s">
        <v>617</v>
      </c>
      <c r="E98" s="22" t="s">
        <v>1143</v>
      </c>
      <c r="F98" s="22" t="s">
        <v>632</v>
      </c>
      <c r="G98" s="22" t="s">
        <v>609</v>
      </c>
      <c r="H98" s="22"/>
      <c r="I98" s="15" t="s">
        <v>1156</v>
      </c>
      <c r="J98" s="22" t="s">
        <v>706</v>
      </c>
      <c r="K98" s="22" t="s">
        <v>887</v>
      </c>
      <c r="L98" s="22" t="s">
        <v>569</v>
      </c>
      <c r="M98" s="22" t="s">
        <v>594</v>
      </c>
      <c r="N98" s="22" t="s">
        <v>887</v>
      </c>
      <c r="O98" s="22"/>
      <c r="P98" s="22" t="s">
        <v>68</v>
      </c>
      <c r="Q98" s="22" t="s">
        <v>571</v>
      </c>
      <c r="R98" s="22" t="s">
        <v>708</v>
      </c>
      <c r="S98" s="22" t="s">
        <v>1049</v>
      </c>
      <c r="T98" s="22" t="s">
        <v>992</v>
      </c>
      <c r="U98" s="22" t="s">
        <v>662</v>
      </c>
      <c r="V98" s="22" t="s">
        <v>597</v>
      </c>
      <c r="W98" s="22"/>
      <c r="X98" s="22"/>
      <c r="Y98" s="22"/>
      <c r="Z98" s="22"/>
      <c r="AA98" s="22"/>
      <c r="AB98" s="22"/>
    </row>
    <row r="99">
      <c r="A99" s="15" t="s">
        <v>1157</v>
      </c>
      <c r="B99" s="15" t="s">
        <v>1158</v>
      </c>
      <c r="C99" s="15" t="s">
        <v>1159</v>
      </c>
      <c r="D99" s="22" t="s">
        <v>617</v>
      </c>
      <c r="E99" s="22" t="s">
        <v>1143</v>
      </c>
      <c r="F99" s="22" t="s">
        <v>779</v>
      </c>
      <c r="G99" s="22"/>
      <c r="H99" s="22"/>
      <c r="I99" s="15" t="s">
        <v>1160</v>
      </c>
      <c r="J99" s="22" t="s">
        <v>706</v>
      </c>
      <c r="K99" s="22" t="s">
        <v>1161</v>
      </c>
      <c r="L99" s="22" t="s">
        <v>657</v>
      </c>
      <c r="M99" s="22" t="s">
        <v>585</v>
      </c>
      <c r="N99" s="22" t="s">
        <v>1161</v>
      </c>
      <c r="O99" s="22"/>
      <c r="P99" s="22" t="s">
        <v>68</v>
      </c>
      <c r="Q99" s="22" t="s">
        <v>571</v>
      </c>
      <c r="R99" s="22" t="s">
        <v>718</v>
      </c>
      <c r="S99" s="22" t="s">
        <v>673</v>
      </c>
      <c r="T99" s="22" t="s">
        <v>661</v>
      </c>
      <c r="U99" s="22" t="s">
        <v>753</v>
      </c>
      <c r="V99" s="22" t="s">
        <v>720</v>
      </c>
      <c r="W99" s="22"/>
      <c r="X99" s="22"/>
      <c r="Y99" s="22"/>
      <c r="Z99" s="22"/>
      <c r="AA99" s="22"/>
      <c r="AB99" s="22"/>
    </row>
    <row r="100">
      <c r="A100" s="15" t="s">
        <v>1162</v>
      </c>
      <c r="B100" s="15" t="s">
        <v>1163</v>
      </c>
      <c r="C100" s="15" t="s">
        <v>1164</v>
      </c>
      <c r="D100" s="22" t="s">
        <v>617</v>
      </c>
      <c r="E100" s="22" t="s">
        <v>1143</v>
      </c>
      <c r="F100" s="22" t="s">
        <v>581</v>
      </c>
      <c r="G100" s="22" t="s">
        <v>609</v>
      </c>
      <c r="H100" s="22"/>
      <c r="I100" s="15" t="s">
        <v>1165</v>
      </c>
      <c r="J100" s="22" t="s">
        <v>706</v>
      </c>
      <c r="K100" s="22" t="s">
        <v>912</v>
      </c>
      <c r="L100" s="22" t="s">
        <v>569</v>
      </c>
      <c r="M100" s="22" t="s">
        <v>585</v>
      </c>
      <c r="N100" s="22" t="s">
        <v>912</v>
      </c>
      <c r="O100" s="22"/>
      <c r="P100" s="22" t="s">
        <v>68</v>
      </c>
      <c r="Q100" s="22" t="s">
        <v>571</v>
      </c>
      <c r="R100" s="22" t="s">
        <v>708</v>
      </c>
      <c r="S100" s="22" t="s">
        <v>1049</v>
      </c>
      <c r="T100" s="22" t="s">
        <v>992</v>
      </c>
      <c r="U100" s="22" t="s">
        <v>662</v>
      </c>
      <c r="V100" s="22" t="s">
        <v>720</v>
      </c>
      <c r="W100" s="22"/>
      <c r="X100" s="22"/>
      <c r="Y100" s="22"/>
      <c r="Z100" s="22"/>
      <c r="AA100" s="22"/>
      <c r="AB100" s="22"/>
    </row>
    <row r="101">
      <c r="A101" s="15" t="s">
        <v>1166</v>
      </c>
      <c r="B101" s="15" t="s">
        <v>1167</v>
      </c>
      <c r="C101" s="15" t="s">
        <v>1168</v>
      </c>
      <c r="D101" s="22" t="s">
        <v>617</v>
      </c>
      <c r="E101" s="22" t="s">
        <v>1143</v>
      </c>
      <c r="F101" s="22" t="s">
        <v>653</v>
      </c>
      <c r="G101" s="22" t="s">
        <v>581</v>
      </c>
      <c r="H101" s="22"/>
      <c r="I101" s="15" t="s">
        <v>1169</v>
      </c>
      <c r="J101" s="22" t="s">
        <v>706</v>
      </c>
      <c r="K101" s="22" t="s">
        <v>691</v>
      </c>
      <c r="L101" s="22" t="s">
        <v>657</v>
      </c>
      <c r="M101" s="22" t="s">
        <v>570</v>
      </c>
      <c r="N101" s="22" t="s">
        <v>691</v>
      </c>
      <c r="O101" s="22"/>
      <c r="P101" s="22" t="s">
        <v>68</v>
      </c>
      <c r="Q101" s="22" t="s">
        <v>571</v>
      </c>
      <c r="R101" s="22" t="s">
        <v>708</v>
      </c>
      <c r="S101" s="22" t="s">
        <v>673</v>
      </c>
      <c r="T101" s="22" t="s">
        <v>674</v>
      </c>
      <c r="U101" s="22" t="s">
        <v>753</v>
      </c>
      <c r="V101" s="22" t="s">
        <v>739</v>
      </c>
      <c r="W101" s="22"/>
      <c r="X101" s="22"/>
      <c r="Y101" s="22"/>
      <c r="Z101" s="22"/>
      <c r="AA101" s="22"/>
      <c r="AB101" s="22"/>
    </row>
    <row r="102">
      <c r="A102" s="15" t="s">
        <v>1170</v>
      </c>
      <c r="B102" s="15" t="s">
        <v>1171</v>
      </c>
      <c r="C102" s="15" t="s">
        <v>1172</v>
      </c>
      <c r="D102" s="22" t="s">
        <v>617</v>
      </c>
      <c r="E102" s="22" t="s">
        <v>1143</v>
      </c>
      <c r="F102" s="22" t="s">
        <v>565</v>
      </c>
      <c r="G102" s="22" t="s">
        <v>689</v>
      </c>
      <c r="H102" s="22" t="s">
        <v>1173</v>
      </c>
      <c r="I102" s="15" t="s">
        <v>1174</v>
      </c>
      <c r="J102" s="22" t="s">
        <v>1175</v>
      </c>
      <c r="K102" s="22" t="s">
        <v>657</v>
      </c>
      <c r="L102" s="22" t="s">
        <v>570</v>
      </c>
      <c r="M102" s="22" t="s">
        <v>1175</v>
      </c>
      <c r="N102" s="22"/>
      <c r="O102" s="22"/>
      <c r="P102" s="22" t="s">
        <v>68</v>
      </c>
      <c r="Q102" s="22" t="s">
        <v>571</v>
      </c>
      <c r="R102" s="22" t="s">
        <v>708</v>
      </c>
      <c r="S102" s="22" t="s">
        <v>673</v>
      </c>
      <c r="T102" s="22" t="s">
        <v>661</v>
      </c>
      <c r="U102" s="22" t="s">
        <v>753</v>
      </c>
      <c r="V102" s="22" t="s">
        <v>720</v>
      </c>
      <c r="W102" s="22"/>
      <c r="X102" s="22"/>
      <c r="Y102" s="22"/>
      <c r="Z102" s="22"/>
      <c r="AA102" s="22"/>
      <c r="AB102" s="22"/>
    </row>
    <row r="103">
      <c r="A103" s="15" t="s">
        <v>1176</v>
      </c>
      <c r="B103" s="15" t="s">
        <v>1177</v>
      </c>
      <c r="C103" s="15" t="s">
        <v>1178</v>
      </c>
      <c r="D103" s="22" t="s">
        <v>617</v>
      </c>
      <c r="E103" s="22" t="s">
        <v>1143</v>
      </c>
      <c r="F103" s="22" t="s">
        <v>779</v>
      </c>
      <c r="G103" s="22" t="s">
        <v>609</v>
      </c>
      <c r="H103" s="22"/>
      <c r="I103" s="15" t="s">
        <v>1179</v>
      </c>
      <c r="J103" s="22" t="s">
        <v>715</v>
      </c>
      <c r="K103" s="22" t="s">
        <v>1067</v>
      </c>
      <c r="L103" s="22" t="s">
        <v>657</v>
      </c>
      <c r="M103" s="22" t="s">
        <v>585</v>
      </c>
      <c r="N103" s="22" t="s">
        <v>1067</v>
      </c>
      <c r="O103" s="22"/>
      <c r="P103" s="22" t="s">
        <v>622</v>
      </c>
      <c r="Q103" s="22" t="s">
        <v>571</v>
      </c>
      <c r="R103" s="22" t="s">
        <v>718</v>
      </c>
      <c r="S103" s="22" t="s">
        <v>673</v>
      </c>
      <c r="T103" s="22" t="s">
        <v>661</v>
      </c>
      <c r="U103" s="22" t="s">
        <v>753</v>
      </c>
      <c r="V103" s="22" t="s">
        <v>720</v>
      </c>
      <c r="W103" s="22"/>
      <c r="X103" s="22"/>
      <c r="Y103" s="22"/>
      <c r="Z103" s="22"/>
      <c r="AA103" s="22"/>
      <c r="AB103" s="22"/>
    </row>
    <row r="104">
      <c r="A104" s="15" t="s">
        <v>1180</v>
      </c>
      <c r="B104" s="15" t="s">
        <v>1181</v>
      </c>
      <c r="C104" s="15" t="s">
        <v>1182</v>
      </c>
      <c r="D104" s="22" t="s">
        <v>617</v>
      </c>
      <c r="E104" s="22" t="s">
        <v>1143</v>
      </c>
      <c r="F104" s="22" t="s">
        <v>632</v>
      </c>
      <c r="G104" s="22" t="s">
        <v>591</v>
      </c>
      <c r="H104" s="22"/>
      <c r="I104" s="15" t="s">
        <v>1183</v>
      </c>
      <c r="J104" s="22" t="s">
        <v>706</v>
      </c>
      <c r="K104" s="22" t="s">
        <v>798</v>
      </c>
      <c r="L104" s="22" t="s">
        <v>569</v>
      </c>
      <c r="M104" s="22" t="s">
        <v>585</v>
      </c>
      <c r="N104" s="22" t="s">
        <v>798</v>
      </c>
      <c r="O104" s="22"/>
      <c r="P104" s="22" t="s">
        <v>68</v>
      </c>
      <c r="Q104" s="22" t="s">
        <v>571</v>
      </c>
      <c r="R104" s="22" t="s">
        <v>708</v>
      </c>
      <c r="S104" s="22" t="s">
        <v>1049</v>
      </c>
      <c r="T104" s="22" t="s">
        <v>992</v>
      </c>
      <c r="U104" s="22" t="s">
        <v>662</v>
      </c>
      <c r="V104" s="22" t="s">
        <v>720</v>
      </c>
      <c r="W104" s="22"/>
      <c r="X104" s="22"/>
      <c r="Y104" s="22"/>
      <c r="Z104" s="22"/>
      <c r="AA104" s="22"/>
      <c r="AB104" s="22"/>
    </row>
    <row r="105">
      <c r="A105" s="15" t="s">
        <v>1184</v>
      </c>
      <c r="B105" s="15" t="s">
        <v>1185</v>
      </c>
      <c r="C105" s="15" t="s">
        <v>1186</v>
      </c>
      <c r="D105" s="22" t="s">
        <v>749</v>
      </c>
      <c r="E105" s="22" t="s">
        <v>1143</v>
      </c>
      <c r="F105" s="22" t="s">
        <v>565</v>
      </c>
      <c r="G105" s="22" t="s">
        <v>581</v>
      </c>
      <c r="H105" s="22"/>
      <c r="I105" s="15" t="s">
        <v>1187</v>
      </c>
      <c r="J105" s="22" t="s">
        <v>706</v>
      </c>
      <c r="K105" s="22" t="s">
        <v>669</v>
      </c>
      <c r="L105" s="22" t="s">
        <v>657</v>
      </c>
      <c r="M105" s="22" t="s">
        <v>570</v>
      </c>
      <c r="N105" s="22" t="s">
        <v>669</v>
      </c>
      <c r="O105" s="22"/>
      <c r="P105" s="22" t="s">
        <v>68</v>
      </c>
      <c r="Q105" s="22" t="s">
        <v>571</v>
      </c>
      <c r="R105" s="22" t="s">
        <v>708</v>
      </c>
      <c r="S105" s="22" t="s">
        <v>660</v>
      </c>
      <c r="T105" s="22" t="s">
        <v>992</v>
      </c>
      <c r="U105" s="22" t="s">
        <v>753</v>
      </c>
      <c r="V105" s="22" t="s">
        <v>720</v>
      </c>
      <c r="W105" s="22"/>
      <c r="X105" s="22"/>
      <c r="Y105" s="22"/>
      <c r="Z105" s="22"/>
      <c r="AA105" s="22"/>
      <c r="AB105" s="22"/>
    </row>
    <row r="106">
      <c r="A106" s="15" t="s">
        <v>1188</v>
      </c>
      <c r="B106" s="15" t="s">
        <v>1189</v>
      </c>
      <c r="C106" s="15" t="s">
        <v>1190</v>
      </c>
      <c r="D106" s="22" t="s">
        <v>617</v>
      </c>
      <c r="E106" s="22" t="s">
        <v>1191</v>
      </c>
      <c r="F106" s="22" t="s">
        <v>704</v>
      </c>
      <c r="G106" s="22"/>
      <c r="H106" s="22"/>
      <c r="I106" s="15" t="s">
        <v>1192</v>
      </c>
      <c r="J106" s="22" t="s">
        <v>706</v>
      </c>
      <c r="K106" s="22" t="s">
        <v>1193</v>
      </c>
      <c r="L106" s="22" t="s">
        <v>657</v>
      </c>
      <c r="M106" s="22" t="s">
        <v>585</v>
      </c>
      <c r="N106" s="22" t="s">
        <v>1193</v>
      </c>
      <c r="O106" s="22"/>
      <c r="P106" s="22" t="s">
        <v>68</v>
      </c>
      <c r="Q106" s="22" t="s">
        <v>571</v>
      </c>
      <c r="R106" s="22" t="s">
        <v>708</v>
      </c>
      <c r="S106" s="22" t="s">
        <v>673</v>
      </c>
      <c r="T106" s="22" t="s">
        <v>661</v>
      </c>
      <c r="U106" s="22" t="s">
        <v>753</v>
      </c>
      <c r="V106" s="22" t="s">
        <v>720</v>
      </c>
      <c r="W106" s="22"/>
      <c r="X106" s="22"/>
      <c r="Y106" s="22"/>
      <c r="Z106" s="22"/>
      <c r="AA106" s="22"/>
      <c r="AB106" s="22"/>
    </row>
    <row r="107">
      <c r="A107" s="23" t="s">
        <v>1194</v>
      </c>
      <c r="B107" s="23" t="s">
        <v>652</v>
      </c>
      <c r="C107" s="23" t="s">
        <v>1195</v>
      </c>
      <c r="D107" s="23" t="s">
        <v>651</v>
      </c>
      <c r="E107" s="23" t="s">
        <v>652</v>
      </c>
      <c r="F107" s="23" t="s">
        <v>1196</v>
      </c>
      <c r="G107" s="23" t="s">
        <v>1196</v>
      </c>
      <c r="H107" s="23" t="s">
        <v>1196</v>
      </c>
      <c r="I107" s="23" t="s">
        <v>1197</v>
      </c>
      <c r="J107" s="23" t="s">
        <v>1198</v>
      </c>
      <c r="K107" s="23" t="s">
        <v>655</v>
      </c>
      <c r="L107" s="23" t="s">
        <v>1199</v>
      </c>
      <c r="M107" s="23" t="s">
        <v>657</v>
      </c>
      <c r="N107" s="23" t="s">
        <v>570</v>
      </c>
      <c r="O107" s="23" t="s">
        <v>692</v>
      </c>
      <c r="P107" s="23" t="s">
        <v>674</v>
      </c>
      <c r="Q107" s="23" t="s">
        <v>68</v>
      </c>
      <c r="R107" s="23" t="s">
        <v>571</v>
      </c>
      <c r="S107" s="23" t="s">
        <v>659</v>
      </c>
      <c r="T107" s="23" t="s">
        <v>670</v>
      </c>
      <c r="U107" s="23" t="s">
        <v>692</v>
      </c>
      <c r="V107" s="23" t="s">
        <v>575</v>
      </c>
      <c r="W107" s="23" t="s">
        <v>597</v>
      </c>
      <c r="X107" s="22"/>
      <c r="Y107" s="22"/>
      <c r="Z107" s="22"/>
      <c r="AA107" s="22"/>
      <c r="AB107" s="22"/>
    </row>
    <row r="108">
      <c r="A108" s="23" t="s">
        <v>1200</v>
      </c>
      <c r="B108" s="23" t="s">
        <v>763</v>
      </c>
      <c r="C108" s="23" t="s">
        <v>1201</v>
      </c>
      <c r="D108" s="23" t="s">
        <v>651</v>
      </c>
      <c r="E108" s="23" t="s">
        <v>652</v>
      </c>
      <c r="F108" s="23" t="s">
        <v>1196</v>
      </c>
      <c r="G108" s="23" t="s">
        <v>1196</v>
      </c>
      <c r="H108" s="23" t="s">
        <v>1196</v>
      </c>
      <c r="I108" s="23" t="s">
        <v>1202</v>
      </c>
      <c r="J108" s="23" t="s">
        <v>655</v>
      </c>
      <c r="K108" s="23" t="s">
        <v>1203</v>
      </c>
      <c r="L108" s="23" t="s">
        <v>657</v>
      </c>
      <c r="M108" s="23" t="s">
        <v>585</v>
      </c>
      <c r="N108" s="23" t="s">
        <v>700</v>
      </c>
      <c r="O108" s="23" t="s">
        <v>138</v>
      </c>
      <c r="P108" s="23" t="s">
        <v>553</v>
      </c>
      <c r="Q108" s="23" t="s">
        <v>571</v>
      </c>
      <c r="R108" s="23" t="s">
        <v>659</v>
      </c>
      <c r="S108" s="23" t="s">
        <v>597</v>
      </c>
      <c r="T108" s="23" t="s">
        <v>1204</v>
      </c>
      <c r="U108" s="23" t="s">
        <v>575</v>
      </c>
      <c r="V108" s="23" t="s">
        <v>1205</v>
      </c>
      <c r="W108" s="23"/>
      <c r="X108" s="22"/>
      <c r="Y108" s="22"/>
      <c r="Z108" s="22"/>
      <c r="AA108" s="22"/>
      <c r="AB108" s="22"/>
    </row>
    <row r="109">
      <c r="A109" s="23" t="s">
        <v>1206</v>
      </c>
      <c r="B109" s="23" t="s">
        <v>916</v>
      </c>
      <c r="C109" s="23" t="s">
        <v>1207</v>
      </c>
      <c r="D109" s="23" t="s">
        <v>563</v>
      </c>
      <c r="E109" s="23" t="s">
        <v>916</v>
      </c>
      <c r="F109" s="23" t="s">
        <v>1196</v>
      </c>
      <c r="G109" s="23" t="s">
        <v>1196</v>
      </c>
      <c r="H109" s="23" t="s">
        <v>1196</v>
      </c>
      <c r="I109" s="23" t="s">
        <v>1208</v>
      </c>
      <c r="J109" s="23" t="s">
        <v>1209</v>
      </c>
      <c r="K109" s="23" t="s">
        <v>674</v>
      </c>
      <c r="L109" s="23" t="s">
        <v>1210</v>
      </c>
      <c r="M109" s="23" t="s">
        <v>657</v>
      </c>
      <c r="N109" s="23" t="s">
        <v>570</v>
      </c>
      <c r="O109" s="23" t="s">
        <v>674</v>
      </c>
      <c r="P109" s="23" t="s">
        <v>1210</v>
      </c>
      <c r="Q109" s="23" t="s">
        <v>68</v>
      </c>
      <c r="R109" s="23" t="s">
        <v>571</v>
      </c>
      <c r="S109" s="23" t="s">
        <v>939</v>
      </c>
      <c r="T109" s="23" t="s">
        <v>660</v>
      </c>
      <c r="U109" s="23" t="s">
        <v>674</v>
      </c>
      <c r="V109" s="23" t="s">
        <v>575</v>
      </c>
      <c r="W109" s="23" t="s">
        <v>1211</v>
      </c>
      <c r="X109" s="22"/>
      <c r="Y109" s="22"/>
      <c r="Z109" s="22"/>
      <c r="AA109" s="22"/>
      <c r="AB109" s="22"/>
    </row>
    <row r="110">
      <c r="A110" s="23" t="s">
        <v>1212</v>
      </c>
      <c r="B110" s="23" t="s">
        <v>954</v>
      </c>
      <c r="C110" s="23" t="s">
        <v>1213</v>
      </c>
      <c r="D110" s="23" t="s">
        <v>563</v>
      </c>
      <c r="E110" s="23" t="s">
        <v>954</v>
      </c>
      <c r="F110" s="23" t="s">
        <v>1196</v>
      </c>
      <c r="G110" s="23" t="s">
        <v>1196</v>
      </c>
      <c r="H110" s="23" t="s">
        <v>1196</v>
      </c>
      <c r="I110" s="23" t="s">
        <v>1214</v>
      </c>
      <c r="J110" s="23" t="s">
        <v>1215</v>
      </c>
      <c r="K110" s="23" t="s">
        <v>1209</v>
      </c>
      <c r="L110" s="23" t="s">
        <v>1216</v>
      </c>
      <c r="M110" s="23" t="s">
        <v>657</v>
      </c>
      <c r="N110" s="23" t="s">
        <v>570</v>
      </c>
      <c r="O110" s="23" t="s">
        <v>674</v>
      </c>
      <c r="P110" s="23" t="s">
        <v>692</v>
      </c>
      <c r="Q110" s="23" t="s">
        <v>68</v>
      </c>
      <c r="R110" s="23" t="s">
        <v>571</v>
      </c>
      <c r="S110" s="23" t="s">
        <v>939</v>
      </c>
      <c r="T110" s="23" t="s">
        <v>660</v>
      </c>
      <c r="U110" s="23" t="s">
        <v>1216</v>
      </c>
      <c r="V110" s="23" t="s">
        <v>575</v>
      </c>
      <c r="W110" s="23" t="s">
        <v>1205</v>
      </c>
      <c r="X110" s="22"/>
      <c r="Y110" s="22"/>
      <c r="Z110" s="22"/>
      <c r="AA110" s="22"/>
      <c r="AB110" s="22"/>
    </row>
    <row r="111">
      <c r="A111" s="23" t="s">
        <v>1217</v>
      </c>
      <c r="B111" s="23" t="s">
        <v>974</v>
      </c>
      <c r="C111" s="23" t="s">
        <v>1218</v>
      </c>
      <c r="D111" s="23" t="s">
        <v>651</v>
      </c>
      <c r="E111" s="23" t="s">
        <v>974</v>
      </c>
      <c r="F111" s="23" t="s">
        <v>1196</v>
      </c>
      <c r="G111" s="23" t="s">
        <v>1196</v>
      </c>
      <c r="H111" s="23" t="s">
        <v>1196</v>
      </c>
      <c r="I111" s="23" t="s">
        <v>1219</v>
      </c>
      <c r="J111" s="23" t="s">
        <v>1220</v>
      </c>
      <c r="K111" s="23" t="s">
        <v>1199</v>
      </c>
      <c r="L111" s="23" t="s">
        <v>569</v>
      </c>
      <c r="M111" s="23" t="s">
        <v>570</v>
      </c>
      <c r="N111" s="23" t="s">
        <v>692</v>
      </c>
      <c r="O111" s="23" t="s">
        <v>964</v>
      </c>
      <c r="P111" s="23" t="s">
        <v>68</v>
      </c>
      <c r="Q111" s="23" t="s">
        <v>571</v>
      </c>
      <c r="R111" s="23" t="s">
        <v>672</v>
      </c>
      <c r="S111" s="23" t="s">
        <v>670</v>
      </c>
      <c r="T111" s="23" t="s">
        <v>1221</v>
      </c>
      <c r="U111" s="23" t="s">
        <v>575</v>
      </c>
      <c r="V111" s="23" t="s">
        <v>1222</v>
      </c>
      <c r="W111" s="23"/>
      <c r="X111" s="22"/>
      <c r="Y111" s="22"/>
      <c r="Z111" s="22"/>
      <c r="AA111" s="22"/>
      <c r="AB111" s="22"/>
    </row>
    <row r="112">
      <c r="A112" s="23" t="s">
        <v>1223</v>
      </c>
      <c r="B112" s="23" t="s">
        <v>939</v>
      </c>
      <c r="C112" s="23" t="s">
        <v>1224</v>
      </c>
      <c r="D112" s="23" t="s">
        <v>1211</v>
      </c>
      <c r="E112" s="23" t="s">
        <v>939</v>
      </c>
      <c r="F112" s="23" t="s">
        <v>1196</v>
      </c>
      <c r="G112" s="23" t="s">
        <v>1196</v>
      </c>
      <c r="H112" s="23" t="s">
        <v>1196</v>
      </c>
      <c r="I112" s="23" t="s">
        <v>1225</v>
      </c>
      <c r="J112" s="23" t="s">
        <v>1209</v>
      </c>
      <c r="K112" s="23" t="s">
        <v>1216</v>
      </c>
      <c r="L112" s="23" t="s">
        <v>1226</v>
      </c>
      <c r="M112" s="23" t="s">
        <v>657</v>
      </c>
      <c r="N112" s="23" t="s">
        <v>585</v>
      </c>
      <c r="O112" s="23" t="s">
        <v>1227</v>
      </c>
      <c r="P112" s="23" t="s">
        <v>674</v>
      </c>
      <c r="Q112" s="23" t="s">
        <v>68</v>
      </c>
      <c r="R112" s="23" t="s">
        <v>571</v>
      </c>
      <c r="S112" s="23" t="s">
        <v>939</v>
      </c>
      <c r="T112" s="23" t="s">
        <v>1228</v>
      </c>
      <c r="U112" s="23" t="s">
        <v>1216</v>
      </c>
      <c r="V112" s="23" t="s">
        <v>575</v>
      </c>
      <c r="W112" s="23" t="s">
        <v>597</v>
      </c>
      <c r="X112" s="22"/>
      <c r="Y112" s="22"/>
      <c r="Z112" s="22"/>
      <c r="AA112" s="22"/>
      <c r="AB112" s="22"/>
    </row>
    <row r="113">
      <c r="A113" s="23" t="s">
        <v>1229</v>
      </c>
      <c r="B113" s="23" t="s">
        <v>1143</v>
      </c>
      <c r="C113" s="23" t="s">
        <v>1230</v>
      </c>
      <c r="D113" s="23" t="s">
        <v>1231</v>
      </c>
      <c r="E113" s="23" t="s">
        <v>1143</v>
      </c>
      <c r="F113" s="23" t="s">
        <v>1196</v>
      </c>
      <c r="G113" s="23" t="s">
        <v>1196</v>
      </c>
      <c r="H113" s="23" t="s">
        <v>1196</v>
      </c>
      <c r="I113" s="23" t="s">
        <v>1232</v>
      </c>
      <c r="J113" s="23" t="s">
        <v>1233</v>
      </c>
      <c r="K113" s="23" t="s">
        <v>706</v>
      </c>
      <c r="L113" s="23" t="s">
        <v>1199</v>
      </c>
      <c r="M113" s="23" t="s">
        <v>569</v>
      </c>
      <c r="N113" s="23" t="s">
        <v>585</v>
      </c>
      <c r="O113" s="23" t="s">
        <v>692</v>
      </c>
      <c r="P113" s="23" t="s">
        <v>992</v>
      </c>
      <c r="Q113" s="23" t="s">
        <v>553</v>
      </c>
      <c r="R113" s="23" t="s">
        <v>571</v>
      </c>
      <c r="S113" s="23" t="s">
        <v>708</v>
      </c>
      <c r="T113" s="23" t="s">
        <v>580</v>
      </c>
      <c r="U113" s="23" t="s">
        <v>1234</v>
      </c>
      <c r="V113" s="23" t="s">
        <v>575</v>
      </c>
      <c r="W113" s="23" t="s">
        <v>576</v>
      </c>
      <c r="X113" s="22"/>
      <c r="Y113" s="22"/>
      <c r="Z113" s="22"/>
      <c r="AA113" s="22"/>
      <c r="AB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row>
  </sheetData>
  <printOptions gridLines="1" horizontalCentered="1"/>
  <pageMargins bottom="0.75" footer="0.0" header="0.0" left="0.25" right="0.25" top="0.75"/>
  <pageSetup fitToHeight="0"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5.75"/>
    <col customWidth="1" min="5" max="5" width="29.0"/>
  </cols>
  <sheetData>
    <row r="1">
      <c r="A1" s="24" t="s">
        <v>1235</v>
      </c>
      <c r="B1" s="25" t="s">
        <v>1236</v>
      </c>
      <c r="C1" s="26" t="s">
        <v>1237</v>
      </c>
      <c r="D1" s="26" t="s">
        <v>1238</v>
      </c>
      <c r="E1" s="22"/>
      <c r="F1" s="22"/>
      <c r="G1" s="22"/>
      <c r="H1" s="26" t="s">
        <v>1237</v>
      </c>
      <c r="I1" s="26" t="s">
        <v>1238</v>
      </c>
      <c r="J1" s="22"/>
      <c r="K1" s="22"/>
      <c r="L1" s="22"/>
      <c r="M1" s="22"/>
      <c r="N1" s="22"/>
      <c r="O1" s="22"/>
      <c r="P1" s="22"/>
      <c r="Q1" s="22"/>
      <c r="R1" s="22"/>
      <c r="S1" s="22"/>
    </row>
    <row r="2">
      <c r="A2" s="22" t="s">
        <v>763</v>
      </c>
      <c r="B2" s="27">
        <v>5356.35515</v>
      </c>
      <c r="C2" s="22" t="s">
        <v>763</v>
      </c>
      <c r="D2" s="22" t="s">
        <v>1239</v>
      </c>
      <c r="E2" s="22" t="s">
        <v>1240</v>
      </c>
      <c r="F2" s="22"/>
      <c r="G2" s="22"/>
      <c r="H2" s="22" t="s">
        <v>763</v>
      </c>
      <c r="I2" s="22" t="s">
        <v>1239</v>
      </c>
      <c r="J2" s="22" t="s">
        <v>1240</v>
      </c>
      <c r="K2" s="22"/>
      <c r="L2" s="22"/>
      <c r="M2" s="22"/>
      <c r="N2" s="22"/>
      <c r="O2" s="22"/>
      <c r="P2" s="22"/>
      <c r="Q2" s="22"/>
      <c r="R2" s="22"/>
      <c r="S2" s="22"/>
    </row>
    <row r="3">
      <c r="A3" s="22" t="s">
        <v>652</v>
      </c>
      <c r="B3" s="27">
        <v>2006.2673</v>
      </c>
      <c r="C3" s="22" t="s">
        <v>652</v>
      </c>
      <c r="D3" s="22" t="s">
        <v>1241</v>
      </c>
      <c r="E3" s="22" t="s">
        <v>1242</v>
      </c>
      <c r="F3" s="22"/>
      <c r="G3" s="22"/>
      <c r="H3" s="22" t="s">
        <v>652</v>
      </c>
      <c r="I3" s="22" t="s">
        <v>1241</v>
      </c>
      <c r="J3" s="22" t="s">
        <v>1242</v>
      </c>
      <c r="K3" s="22"/>
      <c r="L3" s="22"/>
      <c r="M3" s="22"/>
      <c r="N3" s="22"/>
      <c r="O3" s="22"/>
      <c r="P3" s="22"/>
      <c r="Q3" s="22"/>
      <c r="R3" s="22"/>
      <c r="S3" s="22"/>
    </row>
    <row r="4">
      <c r="A4" s="22" t="s">
        <v>564</v>
      </c>
      <c r="B4" s="27">
        <v>1003.13365</v>
      </c>
      <c r="C4" s="22" t="s">
        <v>564</v>
      </c>
      <c r="D4" s="22" t="s">
        <v>1243</v>
      </c>
      <c r="E4" s="22" t="s">
        <v>1244</v>
      </c>
      <c r="F4" s="22"/>
      <c r="G4" s="22"/>
      <c r="H4" s="22" t="s">
        <v>916</v>
      </c>
      <c r="I4" s="22" t="s">
        <v>1243</v>
      </c>
      <c r="J4" s="22" t="s">
        <v>1245</v>
      </c>
      <c r="K4" s="22"/>
      <c r="L4" s="22"/>
      <c r="M4" s="22"/>
      <c r="N4" s="22"/>
      <c r="O4" s="22"/>
      <c r="P4" s="22"/>
    </row>
    <row r="5">
      <c r="A5" s="22" t="s">
        <v>916</v>
      </c>
      <c r="B5" s="27">
        <v>1003.13365</v>
      </c>
      <c r="C5" s="22" t="s">
        <v>916</v>
      </c>
      <c r="D5" s="22" t="s">
        <v>1243</v>
      </c>
      <c r="E5" s="22" t="s">
        <v>1245</v>
      </c>
      <c r="F5" s="22"/>
      <c r="G5" s="22"/>
      <c r="H5" s="22" t="s">
        <v>954</v>
      </c>
      <c r="I5" s="22" t="s">
        <v>1243</v>
      </c>
      <c r="J5" s="22" t="s">
        <v>1246</v>
      </c>
      <c r="K5" s="22"/>
      <c r="L5" s="22"/>
      <c r="M5" s="22"/>
      <c r="N5" s="22"/>
      <c r="O5" s="22"/>
      <c r="P5" s="22"/>
    </row>
    <row r="6">
      <c r="A6" s="22" t="s">
        <v>954</v>
      </c>
      <c r="B6" s="27">
        <v>1003.13365</v>
      </c>
      <c r="C6" s="22" t="s">
        <v>954</v>
      </c>
      <c r="D6" s="22" t="s">
        <v>1243</v>
      </c>
      <c r="E6" s="22" t="s">
        <v>1246</v>
      </c>
      <c r="F6" s="22"/>
      <c r="G6" s="22"/>
      <c r="H6" s="22" t="s">
        <v>974</v>
      </c>
      <c r="I6" s="22" t="s">
        <v>1243</v>
      </c>
      <c r="J6" s="22" t="s">
        <v>1247</v>
      </c>
      <c r="K6" s="22"/>
      <c r="L6" s="22"/>
      <c r="M6" s="22"/>
      <c r="N6" s="22"/>
      <c r="O6" s="22"/>
      <c r="P6" s="22"/>
    </row>
    <row r="7">
      <c r="A7" s="22" t="s">
        <v>974</v>
      </c>
      <c r="B7" s="27">
        <v>1003.13365</v>
      </c>
      <c r="C7" s="22" t="s">
        <v>974</v>
      </c>
      <c r="D7" s="22" t="s">
        <v>1243</v>
      </c>
      <c r="E7" s="22" t="s">
        <v>1247</v>
      </c>
      <c r="F7" s="22"/>
      <c r="G7" s="22"/>
      <c r="H7" s="22" t="s">
        <v>1143</v>
      </c>
      <c r="I7" s="22" t="s">
        <v>1243</v>
      </c>
      <c r="J7" s="22" t="s">
        <v>1248</v>
      </c>
      <c r="K7" s="22"/>
      <c r="L7" s="22"/>
      <c r="M7" s="22"/>
      <c r="N7" s="22"/>
      <c r="O7" s="22"/>
      <c r="P7" s="22"/>
    </row>
    <row r="8">
      <c r="A8" s="22" t="s">
        <v>1143</v>
      </c>
      <c r="B8" s="27">
        <v>1003.13365</v>
      </c>
      <c r="C8" s="22" t="s">
        <v>1143</v>
      </c>
      <c r="D8" s="22" t="s">
        <v>1243</v>
      </c>
      <c r="E8" s="22" t="s">
        <v>1248</v>
      </c>
      <c r="F8" s="22"/>
      <c r="G8" s="22"/>
      <c r="H8" s="22" t="s">
        <v>939</v>
      </c>
      <c r="I8" s="22" t="s">
        <v>1249</v>
      </c>
      <c r="J8" s="22" t="s">
        <v>1250</v>
      </c>
      <c r="K8" s="22"/>
      <c r="L8" s="22"/>
      <c r="M8" s="22"/>
      <c r="N8" s="22"/>
      <c r="O8" s="22"/>
      <c r="P8" s="22"/>
    </row>
    <row r="9">
      <c r="A9" s="22" t="s">
        <v>939</v>
      </c>
      <c r="B9" s="28">
        <v>378.541</v>
      </c>
      <c r="C9" s="22" t="s">
        <v>939</v>
      </c>
      <c r="D9" s="22" t="s">
        <v>1249</v>
      </c>
      <c r="E9" s="22" t="s">
        <v>1250</v>
      </c>
      <c r="F9" s="22"/>
      <c r="G9" s="22"/>
      <c r="H9" s="22"/>
      <c r="I9" s="22"/>
      <c r="J9" s="22"/>
      <c r="K9" s="22"/>
      <c r="L9" s="22"/>
      <c r="M9" s="22"/>
      <c r="N9" s="22"/>
      <c r="O9" s="22"/>
      <c r="P9" s="22"/>
    </row>
    <row r="10">
      <c r="A10" s="29" t="s">
        <v>1251</v>
      </c>
      <c r="B10" s="30">
        <f>SUM(B2:B9)</f>
        <v>12756.8317</v>
      </c>
      <c r="C10" s="22"/>
      <c r="D10" s="22"/>
      <c r="E10" s="22"/>
      <c r="F10" s="22"/>
      <c r="G10" s="22"/>
      <c r="H10" s="22"/>
      <c r="I10" s="22"/>
      <c r="J10" s="22"/>
      <c r="K10" s="22"/>
      <c r="L10" s="22"/>
      <c r="M10" s="22"/>
      <c r="N10" s="22"/>
      <c r="O10" s="22"/>
      <c r="P10" s="22"/>
    </row>
    <row r="11">
      <c r="A11" s="31" t="s">
        <v>1252</v>
      </c>
      <c r="B11" s="32"/>
      <c r="C11" s="22"/>
      <c r="D11" s="22"/>
      <c r="E11" s="22"/>
      <c r="F11" s="22"/>
      <c r="G11" s="22"/>
      <c r="H11" s="22"/>
      <c r="I11" s="22"/>
      <c r="J11" s="22"/>
      <c r="K11" s="22"/>
      <c r="L11" s="22"/>
      <c r="M11" s="22"/>
      <c r="N11" s="22"/>
      <c r="O11" s="22"/>
      <c r="P11" s="22"/>
    </row>
    <row r="12">
      <c r="A12" s="33" t="s">
        <v>1253</v>
      </c>
      <c r="B12" s="30">
        <v>15047.00475</v>
      </c>
      <c r="C12" s="22"/>
      <c r="D12" s="23" t="s">
        <v>1254</v>
      </c>
      <c r="E12" s="22"/>
      <c r="F12" s="22"/>
      <c r="G12" s="22"/>
      <c r="H12" s="22"/>
      <c r="I12" s="22"/>
      <c r="J12" s="22"/>
      <c r="K12" s="22"/>
      <c r="L12" s="22"/>
      <c r="M12" s="22"/>
      <c r="N12" s="22"/>
      <c r="O12" s="22"/>
      <c r="P12" s="22"/>
    </row>
    <row r="13">
      <c r="A13" s="23" t="s">
        <v>1255</v>
      </c>
      <c r="B13" s="22"/>
      <c r="C13" s="22"/>
      <c r="D13" s="22"/>
      <c r="E13" s="22"/>
      <c r="F13" s="22"/>
      <c r="G13" s="22"/>
      <c r="H13" s="22"/>
      <c r="I13" s="22"/>
      <c r="J13" s="22"/>
      <c r="K13" s="22"/>
      <c r="L13" s="22"/>
      <c r="M13" s="22"/>
      <c r="N13" s="22"/>
      <c r="O13" s="22"/>
      <c r="P13" s="22"/>
    </row>
    <row r="14">
      <c r="A14" s="22"/>
      <c r="B14" s="22"/>
      <c r="C14" s="22"/>
      <c r="D14" s="23" t="s">
        <v>24</v>
      </c>
      <c r="E14" s="23" t="s">
        <v>1256</v>
      </c>
      <c r="F14" s="23"/>
      <c r="G14" s="23" t="s">
        <v>1257</v>
      </c>
      <c r="H14" s="23" t="s">
        <v>1258</v>
      </c>
      <c r="I14" s="23" t="s">
        <v>1259</v>
      </c>
      <c r="J14" s="23" t="s">
        <v>1260</v>
      </c>
      <c r="K14" s="23" t="s">
        <v>1261</v>
      </c>
      <c r="L14" s="23" t="s">
        <v>1262</v>
      </c>
      <c r="M14" s="23" t="s">
        <v>1263</v>
      </c>
      <c r="N14" s="22"/>
      <c r="O14" s="22"/>
      <c r="P14" s="22"/>
    </row>
    <row r="15">
      <c r="A15" s="23" t="s">
        <v>1264</v>
      </c>
      <c r="B15" s="22"/>
      <c r="C15" s="23" t="s">
        <v>1194</v>
      </c>
      <c r="D15" s="23" t="s">
        <v>652</v>
      </c>
      <c r="E15" s="23" t="s">
        <v>1195</v>
      </c>
      <c r="F15" s="23"/>
      <c r="G15" s="23">
        <v>0.0</v>
      </c>
      <c r="H15" s="23">
        <v>2.0</v>
      </c>
      <c r="I15" s="23">
        <v>2.0</v>
      </c>
      <c r="J15" s="23">
        <v>20.0</v>
      </c>
      <c r="K15" s="23">
        <v>201.0</v>
      </c>
      <c r="L15" s="23">
        <v>204.0</v>
      </c>
      <c r="M15" s="23">
        <v>205.0</v>
      </c>
      <c r="N15" s="22"/>
      <c r="O15" s="22"/>
      <c r="P15" s="22"/>
    </row>
    <row r="16">
      <c r="A16" s="24" t="s">
        <v>1235</v>
      </c>
      <c r="B16" s="25" t="s">
        <v>1236</v>
      </c>
      <c r="C16" s="23" t="s">
        <v>1200</v>
      </c>
      <c r="D16" s="23" t="s">
        <v>763</v>
      </c>
      <c r="E16" s="23" t="s">
        <v>1201</v>
      </c>
      <c r="F16" s="23"/>
      <c r="G16" s="23">
        <v>4.0</v>
      </c>
      <c r="H16" s="23">
        <v>2.0</v>
      </c>
      <c r="I16" s="23">
        <v>0.0</v>
      </c>
      <c r="J16" s="23">
        <v>36.0</v>
      </c>
      <c r="K16" s="23">
        <v>157.0</v>
      </c>
      <c r="L16" s="23">
        <v>160.0</v>
      </c>
      <c r="M16" s="23">
        <v>163.0</v>
      </c>
      <c r="N16" s="22"/>
      <c r="O16" s="22"/>
      <c r="P16" s="22"/>
    </row>
    <row r="17">
      <c r="A17" s="33" t="s">
        <v>1265</v>
      </c>
      <c r="B17" s="27">
        <v>643.5197000000001</v>
      </c>
      <c r="C17" s="23" t="s">
        <v>1206</v>
      </c>
      <c r="D17" s="23" t="s">
        <v>916</v>
      </c>
      <c r="E17" s="23" t="s">
        <v>1207</v>
      </c>
      <c r="F17" s="23"/>
      <c r="G17" s="23">
        <v>0.0</v>
      </c>
      <c r="H17" s="23">
        <v>5.0</v>
      </c>
      <c r="I17" s="23">
        <v>3.0</v>
      </c>
      <c r="J17" s="23">
        <v>17.0</v>
      </c>
      <c r="K17" s="23">
        <v>212.0</v>
      </c>
      <c r="L17" s="23">
        <v>200.0</v>
      </c>
      <c r="M17" s="23">
        <v>205.0</v>
      </c>
      <c r="N17" s="22"/>
      <c r="O17" s="22"/>
      <c r="P17" s="22"/>
    </row>
    <row r="18">
      <c r="A18" s="33" t="s">
        <v>652</v>
      </c>
      <c r="B18" s="27">
        <v>2006.2673</v>
      </c>
      <c r="C18" s="23" t="s">
        <v>1212</v>
      </c>
      <c r="D18" s="23" t="s">
        <v>954</v>
      </c>
      <c r="E18" s="23" t="s">
        <v>1213</v>
      </c>
      <c r="F18" s="23"/>
      <c r="G18" s="23">
        <v>0.0</v>
      </c>
      <c r="H18" s="23">
        <v>6.0</v>
      </c>
      <c r="I18" s="23">
        <v>0.0</v>
      </c>
      <c r="J18" s="23">
        <v>21.0</v>
      </c>
      <c r="K18" s="23">
        <v>201.0</v>
      </c>
      <c r="L18" s="23">
        <v>189.0</v>
      </c>
      <c r="M18" s="23">
        <v>199.0</v>
      </c>
      <c r="N18" s="22"/>
      <c r="O18" s="22"/>
      <c r="P18" s="22"/>
    </row>
    <row r="19">
      <c r="A19" s="33" t="s">
        <v>763</v>
      </c>
      <c r="B19" s="27">
        <v>2346.9542</v>
      </c>
      <c r="C19" s="15" t="s">
        <v>1217</v>
      </c>
      <c r="D19" s="15" t="s">
        <v>974</v>
      </c>
      <c r="E19" s="15" t="s">
        <v>1218</v>
      </c>
      <c r="F19" s="15"/>
      <c r="G19" s="15">
        <v>0.0</v>
      </c>
      <c r="H19" s="15">
        <v>5.0</v>
      </c>
      <c r="I19" s="15">
        <v>13.0</v>
      </c>
      <c r="J19" s="15">
        <v>17.0</v>
      </c>
      <c r="K19" s="15">
        <v>211.0</v>
      </c>
      <c r="L19" s="15">
        <v>202.0</v>
      </c>
      <c r="M19" s="15">
        <v>187.0</v>
      </c>
      <c r="N19" s="22"/>
      <c r="O19" s="22"/>
      <c r="P19" s="22"/>
    </row>
    <row r="20">
      <c r="A20" s="33" t="s">
        <v>1266</v>
      </c>
      <c r="B20" s="27">
        <v>1003.13365</v>
      </c>
      <c r="C20" s="15" t="s">
        <v>1223</v>
      </c>
      <c r="D20" s="15" t="s">
        <v>939</v>
      </c>
      <c r="E20" s="15" t="s">
        <v>1224</v>
      </c>
      <c r="F20" s="15"/>
      <c r="G20" s="15">
        <v>14.0</v>
      </c>
      <c r="H20" s="15">
        <v>25.0</v>
      </c>
      <c r="I20" s="15">
        <v>0.0</v>
      </c>
      <c r="J20" s="15">
        <v>45.0</v>
      </c>
      <c r="K20" s="15">
        <v>119.0</v>
      </c>
      <c r="L20" s="15">
        <v>106.0</v>
      </c>
      <c r="M20" s="15">
        <v>140.0</v>
      </c>
      <c r="N20" s="22"/>
      <c r="O20" s="22"/>
      <c r="P20" s="22"/>
    </row>
    <row r="21">
      <c r="A21" s="33" t="s">
        <v>916</v>
      </c>
      <c r="B21" s="27">
        <v>378.541</v>
      </c>
      <c r="C21" s="15" t="s">
        <v>1229</v>
      </c>
      <c r="D21" s="15" t="s">
        <v>1143</v>
      </c>
      <c r="E21" s="15" t="s">
        <v>1230</v>
      </c>
      <c r="F21" s="15"/>
      <c r="G21" s="15">
        <v>10.0</v>
      </c>
      <c r="H21" s="15">
        <v>0.0</v>
      </c>
      <c r="I21" s="15">
        <v>17.0</v>
      </c>
      <c r="J21" s="15">
        <v>27.0</v>
      </c>
      <c r="K21" s="15">
        <v>168.0</v>
      </c>
      <c r="L21" s="15">
        <v>185.0</v>
      </c>
      <c r="M21" s="15">
        <v>157.0</v>
      </c>
      <c r="N21" s="22"/>
      <c r="O21" s="22"/>
      <c r="P21" s="22"/>
    </row>
    <row r="22">
      <c r="A22" s="33" t="s">
        <v>954</v>
      </c>
      <c r="B22" s="27">
        <v>378.541</v>
      </c>
      <c r="C22" s="22"/>
      <c r="D22" s="22"/>
      <c r="E22" s="22"/>
      <c r="F22" s="22"/>
      <c r="G22" s="22"/>
      <c r="H22" s="22"/>
      <c r="I22" s="22"/>
      <c r="J22" s="22"/>
      <c r="K22" s="22"/>
      <c r="L22" s="22"/>
      <c r="M22" s="22"/>
      <c r="N22" s="22"/>
      <c r="O22" s="22"/>
      <c r="P22" s="22"/>
    </row>
    <row r="23">
      <c r="A23" s="33" t="s">
        <v>1267</v>
      </c>
      <c r="B23" s="27">
        <v>1003.13365</v>
      </c>
      <c r="C23" s="22"/>
      <c r="D23" s="22"/>
      <c r="E23" s="22"/>
      <c r="F23" s="22"/>
      <c r="G23" s="22"/>
      <c r="H23" s="22"/>
      <c r="I23" s="22"/>
      <c r="J23" s="22"/>
      <c r="K23" s="22"/>
      <c r="L23" s="22"/>
      <c r="M23" s="22"/>
      <c r="N23" s="22"/>
      <c r="O23" s="22"/>
      <c r="P23" s="22"/>
    </row>
    <row r="24">
      <c r="A24" s="29" t="s">
        <v>1251</v>
      </c>
      <c r="B24" s="30">
        <f>SUM(B16:B23)</f>
        <v>7760.0905</v>
      </c>
      <c r="C24" s="22"/>
      <c r="D24" s="22"/>
      <c r="E24" s="22"/>
      <c r="F24" s="22"/>
      <c r="G24" s="22"/>
      <c r="H24" s="22"/>
      <c r="I24" s="22"/>
      <c r="J24" s="22"/>
      <c r="K24" s="22"/>
      <c r="L24" s="22"/>
      <c r="M24" s="22"/>
      <c r="N24" s="22"/>
      <c r="O24" s="22"/>
      <c r="P24" s="22"/>
      <c r="Q24" s="22"/>
      <c r="R24" s="22"/>
      <c r="S24" s="22"/>
    </row>
    <row r="25">
      <c r="A25" s="31" t="s">
        <v>1252</v>
      </c>
      <c r="B25" s="27"/>
      <c r="C25" s="22"/>
      <c r="D25" s="22"/>
      <c r="E25" s="22"/>
      <c r="F25" s="22"/>
      <c r="G25" s="22"/>
      <c r="H25" s="22"/>
      <c r="I25" s="22"/>
      <c r="J25" s="22"/>
      <c r="K25" s="22"/>
      <c r="L25" s="22"/>
      <c r="M25" s="22"/>
      <c r="N25" s="22"/>
      <c r="O25" s="22"/>
      <c r="P25" s="22"/>
      <c r="Q25" s="22"/>
      <c r="R25" s="22"/>
      <c r="S25" s="22"/>
    </row>
    <row r="26">
      <c r="A26" s="33" t="s">
        <v>1253</v>
      </c>
      <c r="B26" s="27">
        <v>7021.93555</v>
      </c>
      <c r="C26" s="22"/>
      <c r="D26" s="22"/>
      <c r="E26" s="22"/>
      <c r="F26" s="22"/>
      <c r="G26" s="22"/>
      <c r="H26" s="22"/>
      <c r="I26" s="22"/>
      <c r="J26" s="22"/>
      <c r="K26" s="22"/>
      <c r="L26" s="22"/>
      <c r="M26" s="22"/>
      <c r="N26" s="22"/>
      <c r="O26" s="22"/>
      <c r="P26" s="22"/>
      <c r="Q26" s="22"/>
      <c r="R26" s="22"/>
      <c r="S26" s="22"/>
    </row>
    <row r="27">
      <c r="A27" s="33" t="s">
        <v>1268</v>
      </c>
      <c r="B27" s="30">
        <v>1003.13365</v>
      </c>
      <c r="C27" s="22"/>
      <c r="D27" s="22"/>
      <c r="E27" s="22"/>
      <c r="F27" s="22"/>
      <c r="G27" s="22"/>
      <c r="H27" s="22"/>
      <c r="I27" s="22"/>
      <c r="J27" s="22"/>
      <c r="K27" s="22"/>
      <c r="L27" s="22"/>
      <c r="M27" s="22"/>
      <c r="N27" s="22"/>
      <c r="O27" s="22"/>
      <c r="P27" s="22"/>
      <c r="Q27" s="22"/>
      <c r="R27" s="22"/>
      <c r="S27" s="22"/>
    </row>
    <row r="28">
      <c r="A28" s="29" t="s">
        <v>1269</v>
      </c>
      <c r="B28" s="30">
        <f>SUM(B26:B27)</f>
        <v>8025.0692</v>
      </c>
      <c r="C28" s="22"/>
      <c r="D28" s="23" t="s">
        <v>1270</v>
      </c>
      <c r="E28" s="22"/>
      <c r="F28" s="22"/>
      <c r="G28" s="22"/>
      <c r="H28" s="22"/>
      <c r="I28" s="22"/>
      <c r="J28" s="22"/>
      <c r="K28" s="22"/>
      <c r="L28" s="22"/>
      <c r="M28" s="22"/>
      <c r="N28" s="22"/>
      <c r="O28" s="22"/>
      <c r="P28" s="22"/>
      <c r="Q28" s="22"/>
      <c r="R28" s="22"/>
      <c r="S28" s="22"/>
    </row>
    <row r="29">
      <c r="A29" s="22"/>
      <c r="B29" s="22"/>
      <c r="C29" s="22"/>
      <c r="D29" s="22"/>
      <c r="E29" s="22"/>
      <c r="F29" s="22"/>
      <c r="G29" s="22"/>
      <c r="H29" s="22"/>
      <c r="I29" s="22"/>
      <c r="J29" s="22"/>
      <c r="K29" s="22"/>
      <c r="L29" s="22"/>
      <c r="M29" s="22"/>
      <c r="N29" s="22"/>
      <c r="O29" s="22"/>
      <c r="P29" s="22"/>
      <c r="Q29" s="22"/>
    </row>
    <row r="30">
      <c r="A30" s="22"/>
      <c r="B30" s="22"/>
      <c r="C30" s="22"/>
      <c r="D30" s="22"/>
      <c r="E30" s="22"/>
      <c r="F30" s="22"/>
      <c r="G30" s="22"/>
      <c r="H30" s="22"/>
      <c r="I30" s="22"/>
      <c r="J30" s="22"/>
      <c r="K30" s="22"/>
      <c r="L30" s="22"/>
      <c r="M30" s="22"/>
      <c r="N30" s="22"/>
      <c r="O30" s="22"/>
      <c r="P30" s="22"/>
      <c r="Q30" s="22"/>
    </row>
    <row r="31">
      <c r="A31" s="22"/>
      <c r="B31" s="22"/>
      <c r="C31" s="22"/>
      <c r="D31" s="22"/>
      <c r="E31" s="22"/>
      <c r="F31" s="22"/>
      <c r="G31" s="22"/>
      <c r="H31" s="22"/>
      <c r="I31" s="22"/>
      <c r="J31" s="22"/>
      <c r="K31" s="22"/>
      <c r="L31" s="22"/>
      <c r="M31" s="22"/>
      <c r="N31" s="22"/>
      <c r="O31" s="22"/>
      <c r="P31" s="22"/>
      <c r="Q31" s="22"/>
    </row>
    <row r="32">
      <c r="A32" s="22"/>
      <c r="B32" s="22"/>
      <c r="C32" s="22"/>
      <c r="D32" s="22"/>
      <c r="E32" s="22"/>
      <c r="F32" s="22"/>
      <c r="G32" s="22"/>
      <c r="H32" s="22"/>
      <c r="I32" s="22"/>
      <c r="J32" s="22"/>
      <c r="K32" s="22"/>
      <c r="L32" s="22"/>
      <c r="M32" s="22"/>
      <c r="N32" s="22"/>
      <c r="O32" s="22"/>
      <c r="P32" s="22"/>
      <c r="Q32" s="22"/>
    </row>
    <row r="33">
      <c r="A33" s="22"/>
      <c r="B33" s="22"/>
      <c r="C33" s="22"/>
      <c r="D33" s="22"/>
      <c r="E33" s="22"/>
      <c r="F33" s="22"/>
      <c r="G33" s="22"/>
      <c r="H33" s="22"/>
      <c r="I33" s="22"/>
      <c r="J33" s="22"/>
      <c r="K33" s="22"/>
      <c r="L33" s="22"/>
      <c r="M33" s="22"/>
      <c r="N33" s="22"/>
      <c r="O33" s="22"/>
      <c r="P33" s="22"/>
      <c r="Q33" s="22"/>
    </row>
    <row r="34">
      <c r="A34" s="22"/>
      <c r="B34" s="22"/>
      <c r="C34" s="22"/>
      <c r="D34" s="22"/>
      <c r="E34" s="22"/>
      <c r="F34" s="22"/>
      <c r="G34" s="22"/>
      <c r="H34" s="22"/>
      <c r="I34" s="22"/>
      <c r="J34" s="22"/>
      <c r="K34" s="22"/>
      <c r="L34" s="22"/>
      <c r="M34" s="22"/>
      <c r="N34" s="22"/>
      <c r="O34" s="22"/>
      <c r="P34" s="22"/>
      <c r="Q34" s="22"/>
    </row>
    <row r="35">
      <c r="A35" s="22"/>
      <c r="B35" s="22"/>
      <c r="C35" s="22"/>
      <c r="D35" s="22"/>
      <c r="E35" s="22"/>
      <c r="F35" s="22"/>
      <c r="G35" s="22"/>
      <c r="H35" s="22"/>
      <c r="I35" s="22"/>
      <c r="J35" s="22"/>
      <c r="K35" s="22"/>
      <c r="L35" s="22"/>
      <c r="M35" s="22"/>
      <c r="N35" s="22"/>
      <c r="O35" s="22"/>
      <c r="P35" s="22"/>
      <c r="Q35" s="22"/>
    </row>
    <row r="36">
      <c r="A36" s="22"/>
      <c r="B36" s="22"/>
      <c r="C36" s="22"/>
      <c r="D36" s="22"/>
      <c r="E36" s="22"/>
      <c r="F36" s="22"/>
      <c r="G36" s="22"/>
      <c r="H36" s="22"/>
      <c r="I36" s="22"/>
      <c r="J36" s="22"/>
      <c r="K36" s="22"/>
      <c r="L36" s="22"/>
      <c r="M36" s="22"/>
      <c r="N36" s="22"/>
      <c r="O36" s="22"/>
      <c r="P36" s="22"/>
      <c r="Q36" s="22"/>
    </row>
    <row r="37">
      <c r="A37" s="22"/>
      <c r="B37" s="22"/>
      <c r="C37" s="22"/>
      <c r="D37" s="22"/>
      <c r="E37" s="22"/>
      <c r="F37" s="22"/>
      <c r="G37" s="22"/>
      <c r="H37" s="22"/>
      <c r="I37" s="22"/>
      <c r="J37" s="22"/>
      <c r="K37" s="22"/>
      <c r="L37" s="22"/>
      <c r="M37" s="22"/>
      <c r="N37" s="22"/>
      <c r="O37" s="22"/>
      <c r="P37" s="22"/>
      <c r="Q37" s="22"/>
    </row>
    <row r="38">
      <c r="A38" s="22"/>
      <c r="B38" s="22"/>
      <c r="C38" s="22"/>
      <c r="D38" s="22"/>
      <c r="E38" s="22"/>
      <c r="F38" s="22"/>
      <c r="G38" s="22"/>
      <c r="H38" s="22"/>
      <c r="I38" s="22"/>
      <c r="J38" s="22"/>
      <c r="K38" s="22"/>
      <c r="L38" s="22"/>
      <c r="M38" s="22"/>
      <c r="N38" s="22"/>
      <c r="O38" s="22"/>
      <c r="P38" s="22"/>
      <c r="Q38" s="22"/>
    </row>
    <row r="39">
      <c r="A39" s="22"/>
      <c r="B39" s="22"/>
      <c r="C39" s="22"/>
      <c r="D39" s="22"/>
      <c r="E39" s="22"/>
      <c r="F39" s="22"/>
      <c r="G39" s="22"/>
      <c r="H39" s="22"/>
      <c r="I39" s="22"/>
      <c r="J39" s="22"/>
      <c r="K39" s="22"/>
      <c r="L39" s="22"/>
      <c r="M39" s="22"/>
      <c r="N39" s="22"/>
      <c r="O39" s="22"/>
      <c r="P39" s="22"/>
      <c r="Q39" s="22"/>
    </row>
    <row r="40">
      <c r="A40" s="22"/>
      <c r="B40" s="22"/>
      <c r="C40" s="22"/>
      <c r="D40" s="22"/>
      <c r="E40" s="22"/>
      <c r="F40" s="22"/>
      <c r="G40" s="22"/>
      <c r="H40" s="22"/>
      <c r="I40" s="22"/>
      <c r="J40" s="22"/>
      <c r="K40" s="22"/>
      <c r="L40" s="22"/>
      <c r="M40" s="22"/>
      <c r="N40" s="22"/>
      <c r="O40" s="22"/>
      <c r="P40" s="22"/>
      <c r="Q40" s="22"/>
      <c r="R40" s="22"/>
      <c r="S40" s="22"/>
    </row>
    <row r="41">
      <c r="A41" s="22"/>
      <c r="B41" s="22"/>
      <c r="C41" s="22"/>
      <c r="D41" s="22"/>
      <c r="E41" s="22"/>
      <c r="F41" s="22"/>
      <c r="G41" s="22"/>
      <c r="H41" s="22"/>
      <c r="I41" s="22"/>
      <c r="J41" s="22"/>
      <c r="K41" s="22"/>
      <c r="L41" s="22"/>
      <c r="M41" s="22"/>
      <c r="N41" s="22"/>
      <c r="O41" s="22"/>
      <c r="P41" s="22"/>
      <c r="Q41" s="22"/>
      <c r="R41" s="22"/>
      <c r="S41" s="22"/>
    </row>
    <row r="42">
      <c r="A42" s="22"/>
      <c r="B42" s="22"/>
      <c r="C42" s="22"/>
      <c r="D42" s="22"/>
      <c r="E42" s="22"/>
      <c r="F42" s="22"/>
      <c r="G42" s="22"/>
      <c r="H42" s="22"/>
      <c r="I42" s="22"/>
      <c r="J42" s="22"/>
      <c r="K42" s="22"/>
      <c r="L42" s="22"/>
      <c r="M42" s="22"/>
      <c r="N42" s="22"/>
      <c r="O42" s="22"/>
      <c r="P42" s="22"/>
      <c r="Q42" s="22"/>
      <c r="R42" s="22"/>
      <c r="S42" s="22"/>
    </row>
    <row r="43">
      <c r="A43" s="22"/>
      <c r="B43" s="22"/>
      <c r="C43" s="22"/>
      <c r="D43" s="22"/>
      <c r="E43" s="22"/>
      <c r="F43" s="22"/>
      <c r="G43" s="22"/>
      <c r="H43" s="22"/>
      <c r="I43" s="22"/>
      <c r="J43" s="22"/>
      <c r="K43" s="22"/>
      <c r="L43" s="22"/>
      <c r="M43" s="22"/>
      <c r="N43" s="22"/>
      <c r="O43" s="22"/>
      <c r="P43" s="22"/>
      <c r="Q43" s="22"/>
      <c r="R43" s="22"/>
      <c r="S43" s="22"/>
    </row>
    <row r="44">
      <c r="A44" s="22"/>
      <c r="B44" s="22"/>
      <c r="C44" s="22"/>
      <c r="D44" s="22"/>
      <c r="E44" s="22"/>
      <c r="F44" s="22"/>
      <c r="G44" s="22"/>
      <c r="H44" s="22"/>
      <c r="I44" s="22"/>
      <c r="J44" s="22"/>
      <c r="K44" s="22"/>
      <c r="L44" s="22"/>
      <c r="M44" s="22"/>
      <c r="N44" s="22"/>
      <c r="O44" s="22"/>
      <c r="P44" s="22"/>
      <c r="Q44" s="22"/>
      <c r="R44" s="22"/>
      <c r="S44" s="22"/>
    </row>
    <row r="45">
      <c r="A45" s="22"/>
      <c r="B45" s="22"/>
      <c r="C45" s="22"/>
      <c r="D45" s="22"/>
      <c r="E45" s="22"/>
      <c r="F45" s="22"/>
      <c r="G45" s="22"/>
      <c r="H45" s="22"/>
      <c r="I45" s="22"/>
      <c r="J45" s="22"/>
      <c r="K45" s="22"/>
      <c r="L45" s="22"/>
      <c r="M45" s="22"/>
      <c r="N45" s="22"/>
      <c r="O45" s="22"/>
      <c r="P45" s="22"/>
      <c r="Q45" s="22"/>
      <c r="R45" s="22"/>
      <c r="S45" s="22"/>
    </row>
    <row r="46">
      <c r="A46" s="22"/>
      <c r="B46" s="22"/>
      <c r="C46" s="22"/>
      <c r="D46" s="22"/>
      <c r="E46" s="22"/>
      <c r="F46" s="22"/>
      <c r="G46" s="22"/>
      <c r="H46" s="22"/>
      <c r="I46" s="22"/>
      <c r="J46" s="22"/>
      <c r="K46" s="22"/>
      <c r="L46" s="22"/>
      <c r="M46" s="22"/>
      <c r="N46" s="22"/>
      <c r="O46" s="22"/>
      <c r="P46" s="22"/>
      <c r="Q46" s="22"/>
      <c r="R46" s="22"/>
      <c r="S46" s="22"/>
    </row>
    <row r="47">
      <c r="A47" s="22"/>
      <c r="B47" s="22"/>
      <c r="C47" s="22"/>
      <c r="D47" s="22"/>
      <c r="E47" s="22"/>
      <c r="F47" s="22"/>
      <c r="G47" s="22"/>
      <c r="H47" s="22"/>
      <c r="I47" s="22"/>
      <c r="J47" s="22"/>
      <c r="K47" s="22"/>
      <c r="L47" s="22"/>
      <c r="M47" s="22"/>
      <c r="N47" s="22"/>
      <c r="O47" s="22"/>
      <c r="P47" s="22"/>
      <c r="Q47" s="22"/>
      <c r="R47" s="22"/>
      <c r="S47" s="22"/>
    </row>
    <row r="48">
      <c r="A48" s="22"/>
      <c r="B48" s="22"/>
      <c r="C48" s="22"/>
      <c r="D48" s="22"/>
      <c r="E48" s="22"/>
      <c r="F48" s="22"/>
      <c r="G48" s="22"/>
      <c r="H48" s="22"/>
      <c r="I48" s="22"/>
      <c r="J48" s="22"/>
      <c r="K48" s="22"/>
      <c r="L48" s="22"/>
      <c r="M48" s="22"/>
      <c r="N48" s="22"/>
      <c r="O48" s="22"/>
      <c r="P48" s="22"/>
      <c r="Q48" s="22"/>
      <c r="R48" s="22"/>
      <c r="S48" s="22"/>
    </row>
    <row r="49">
      <c r="A49" s="22"/>
      <c r="B49" s="22"/>
      <c r="C49" s="22"/>
      <c r="D49" s="22"/>
      <c r="E49" s="22"/>
      <c r="F49" s="22"/>
      <c r="G49" s="22"/>
      <c r="H49" s="22"/>
      <c r="I49" s="22"/>
      <c r="J49" s="22"/>
      <c r="K49" s="22"/>
      <c r="L49" s="22"/>
      <c r="M49" s="22"/>
      <c r="N49" s="22"/>
      <c r="O49" s="22"/>
      <c r="P49" s="22"/>
      <c r="Q49" s="22"/>
      <c r="R49" s="22"/>
      <c r="S49" s="22"/>
    </row>
    <row r="50">
      <c r="A50" s="22"/>
      <c r="B50" s="22"/>
      <c r="C50" s="22"/>
      <c r="D50" s="22"/>
      <c r="E50" s="22"/>
      <c r="F50" s="22"/>
      <c r="G50" s="22"/>
      <c r="H50" s="22"/>
      <c r="I50" s="22"/>
      <c r="J50" s="22"/>
      <c r="K50" s="22"/>
      <c r="L50" s="22"/>
      <c r="M50" s="22"/>
      <c r="N50" s="22"/>
      <c r="O50" s="22"/>
      <c r="P50" s="22"/>
      <c r="Q50" s="22"/>
      <c r="R50" s="22"/>
      <c r="S50" s="22"/>
    </row>
    <row r="51">
      <c r="A51" s="22"/>
      <c r="B51" s="22"/>
      <c r="C51" s="22"/>
      <c r="D51" s="22"/>
      <c r="E51" s="22"/>
      <c r="F51" s="22"/>
      <c r="G51" s="22"/>
      <c r="H51" s="22"/>
      <c r="I51" s="22"/>
      <c r="J51" s="22"/>
      <c r="K51" s="22"/>
      <c r="L51" s="22"/>
      <c r="M51" s="22"/>
      <c r="N51" s="22"/>
      <c r="O51" s="22"/>
      <c r="P51" s="22"/>
      <c r="Q51" s="22"/>
      <c r="R51" s="22"/>
      <c r="S51" s="22"/>
    </row>
    <row r="52">
      <c r="A52" s="22"/>
      <c r="B52" s="22"/>
      <c r="C52" s="22"/>
      <c r="D52" s="22"/>
      <c r="E52" s="22"/>
      <c r="F52" s="22"/>
      <c r="G52" s="22"/>
      <c r="H52" s="22"/>
      <c r="I52" s="22"/>
      <c r="J52" s="22"/>
      <c r="K52" s="22"/>
      <c r="L52" s="22"/>
      <c r="M52" s="22"/>
      <c r="N52" s="22"/>
      <c r="O52" s="22"/>
      <c r="P52" s="22"/>
      <c r="Q52" s="22"/>
      <c r="R52" s="22"/>
      <c r="S52" s="22"/>
    </row>
    <row r="53">
      <c r="A53" s="22"/>
      <c r="B53" s="22"/>
      <c r="C53" s="22"/>
      <c r="D53" s="22"/>
      <c r="E53" s="22"/>
      <c r="F53" s="22"/>
      <c r="G53" s="22"/>
      <c r="H53" s="22"/>
      <c r="I53" s="22"/>
      <c r="J53" s="22"/>
      <c r="K53" s="22"/>
      <c r="L53" s="22"/>
      <c r="M53" s="22"/>
      <c r="N53" s="22"/>
      <c r="O53" s="22"/>
      <c r="P53" s="22"/>
      <c r="Q53" s="22"/>
      <c r="R53" s="22"/>
      <c r="S53" s="22"/>
    </row>
    <row r="54">
      <c r="A54" s="22"/>
      <c r="B54" s="22"/>
      <c r="C54" s="22"/>
      <c r="D54" s="22"/>
      <c r="E54" s="22"/>
      <c r="F54" s="22"/>
      <c r="G54" s="22"/>
      <c r="H54" s="22"/>
      <c r="I54" s="22"/>
      <c r="J54" s="22"/>
      <c r="K54" s="22"/>
      <c r="L54" s="22"/>
      <c r="M54" s="22"/>
      <c r="N54" s="22"/>
      <c r="O54" s="22"/>
      <c r="P54" s="22"/>
      <c r="Q54" s="22"/>
      <c r="R54" s="22"/>
      <c r="S54" s="22"/>
    </row>
    <row r="55">
      <c r="A55" s="22"/>
      <c r="B55" s="22"/>
      <c r="C55" s="22"/>
      <c r="D55" s="22"/>
      <c r="E55" s="22"/>
      <c r="F55" s="22"/>
      <c r="G55" s="22"/>
      <c r="H55" s="22"/>
      <c r="I55" s="22"/>
      <c r="J55" s="22"/>
      <c r="K55" s="22"/>
      <c r="L55" s="22"/>
      <c r="M55" s="22"/>
      <c r="N55" s="22"/>
      <c r="O55" s="22"/>
      <c r="P55" s="22"/>
      <c r="Q55" s="22"/>
      <c r="R55" s="22"/>
      <c r="S55" s="22"/>
    </row>
    <row r="56">
      <c r="A56" s="22"/>
      <c r="B56" s="22"/>
      <c r="C56" s="22"/>
      <c r="D56" s="22"/>
      <c r="E56" s="22"/>
      <c r="F56" s="22"/>
      <c r="G56" s="22"/>
      <c r="H56" s="22"/>
      <c r="I56" s="22"/>
      <c r="J56" s="22"/>
      <c r="K56" s="22"/>
      <c r="L56" s="22"/>
      <c r="M56" s="22"/>
      <c r="N56" s="22"/>
      <c r="O56" s="22"/>
      <c r="P56" s="22"/>
      <c r="Q56" s="22"/>
      <c r="R56" s="22"/>
      <c r="S56" s="22"/>
    </row>
    <row r="57">
      <c r="A57" s="22"/>
      <c r="B57" s="22"/>
      <c r="C57" s="22"/>
      <c r="D57" s="22"/>
      <c r="E57" s="22"/>
      <c r="F57" s="22"/>
      <c r="G57" s="22"/>
      <c r="H57" s="22"/>
      <c r="I57" s="22"/>
      <c r="J57" s="22"/>
      <c r="K57" s="22"/>
      <c r="L57" s="22"/>
      <c r="M57" s="22"/>
      <c r="N57" s="22"/>
      <c r="O57" s="22"/>
      <c r="P57" s="22"/>
      <c r="Q57" s="22"/>
      <c r="R57" s="22"/>
      <c r="S57" s="22"/>
    </row>
    <row r="58">
      <c r="A58" s="22"/>
      <c r="B58" s="22"/>
      <c r="C58" s="22"/>
      <c r="D58" s="22"/>
      <c r="E58" s="22"/>
      <c r="F58" s="22"/>
      <c r="G58" s="22"/>
      <c r="H58" s="22"/>
      <c r="I58" s="22"/>
      <c r="J58" s="22"/>
      <c r="K58" s="22"/>
      <c r="L58" s="22"/>
      <c r="M58" s="22"/>
      <c r="N58" s="22"/>
      <c r="O58" s="22"/>
      <c r="P58" s="22"/>
      <c r="Q58" s="22"/>
      <c r="R58" s="22"/>
      <c r="S58" s="22"/>
    </row>
    <row r="59">
      <c r="A59" s="22"/>
      <c r="B59" s="22"/>
      <c r="C59" s="22"/>
      <c r="D59" s="22"/>
      <c r="E59" s="22"/>
      <c r="F59" s="22"/>
      <c r="G59" s="22"/>
      <c r="H59" s="22"/>
      <c r="I59" s="22"/>
      <c r="J59" s="22"/>
      <c r="K59" s="22"/>
      <c r="L59" s="22"/>
      <c r="M59" s="22"/>
      <c r="N59" s="22"/>
      <c r="O59" s="22"/>
      <c r="P59" s="22"/>
      <c r="Q59" s="22"/>
      <c r="R59" s="22"/>
      <c r="S59" s="22"/>
    </row>
    <row r="60">
      <c r="A60" s="22"/>
      <c r="B60" s="22"/>
      <c r="C60" s="22"/>
      <c r="D60" s="22"/>
      <c r="E60" s="22"/>
      <c r="F60" s="22"/>
      <c r="G60" s="22"/>
      <c r="H60" s="22"/>
      <c r="I60" s="22"/>
      <c r="J60" s="22"/>
      <c r="K60" s="22"/>
      <c r="L60" s="22"/>
      <c r="M60" s="22"/>
      <c r="N60" s="22"/>
      <c r="O60" s="22"/>
      <c r="P60" s="22"/>
      <c r="Q60" s="22"/>
      <c r="R60" s="22"/>
      <c r="S60" s="22"/>
    </row>
    <row r="61">
      <c r="A61" s="22"/>
      <c r="B61" s="22"/>
      <c r="C61" s="22"/>
      <c r="D61" s="22"/>
      <c r="E61" s="22"/>
      <c r="F61" s="22"/>
      <c r="G61" s="22"/>
      <c r="H61" s="22"/>
      <c r="I61" s="22"/>
      <c r="J61" s="22"/>
      <c r="K61" s="22"/>
      <c r="L61" s="22"/>
      <c r="M61" s="22"/>
      <c r="N61" s="22"/>
      <c r="O61" s="22"/>
      <c r="P61" s="22"/>
      <c r="Q61" s="22"/>
      <c r="R61" s="22"/>
      <c r="S61" s="22"/>
    </row>
    <row r="62">
      <c r="A62" s="22"/>
      <c r="B62" s="22"/>
      <c r="C62" s="22"/>
      <c r="D62" s="22"/>
      <c r="E62" s="22"/>
      <c r="F62" s="22"/>
      <c r="G62" s="22"/>
      <c r="H62" s="22"/>
      <c r="I62" s="22"/>
      <c r="J62" s="22"/>
      <c r="K62" s="22"/>
      <c r="L62" s="22"/>
      <c r="M62" s="22"/>
      <c r="N62" s="22"/>
      <c r="O62" s="22"/>
      <c r="P62" s="22"/>
      <c r="Q62" s="22"/>
      <c r="R62" s="22"/>
      <c r="S62" s="22"/>
    </row>
    <row r="63">
      <c r="A63" s="22"/>
      <c r="B63" s="22"/>
      <c r="C63" s="22"/>
      <c r="D63" s="22"/>
      <c r="E63" s="22"/>
      <c r="F63" s="22"/>
      <c r="G63" s="22"/>
      <c r="H63" s="22"/>
      <c r="I63" s="22"/>
      <c r="J63" s="22"/>
      <c r="K63" s="22"/>
      <c r="L63" s="22"/>
      <c r="M63" s="22"/>
      <c r="N63" s="22"/>
      <c r="O63" s="22"/>
      <c r="P63" s="22"/>
      <c r="Q63" s="22"/>
      <c r="R63" s="22"/>
      <c r="S63" s="22"/>
    </row>
    <row r="64">
      <c r="A64" s="22"/>
      <c r="B64" s="22"/>
      <c r="C64" s="22"/>
      <c r="D64" s="22"/>
      <c r="E64" s="22"/>
      <c r="F64" s="22"/>
      <c r="G64" s="22"/>
      <c r="H64" s="22"/>
      <c r="I64" s="22"/>
      <c r="J64" s="22"/>
      <c r="K64" s="22"/>
      <c r="L64" s="22"/>
      <c r="M64" s="22"/>
      <c r="N64" s="22"/>
      <c r="O64" s="22"/>
      <c r="P64" s="22"/>
      <c r="Q64" s="22"/>
      <c r="R64" s="22"/>
      <c r="S64" s="22"/>
    </row>
    <row r="65">
      <c r="A65" s="22"/>
      <c r="B65" s="22"/>
      <c r="C65" s="22"/>
      <c r="D65" s="22"/>
      <c r="E65" s="22"/>
      <c r="F65" s="22"/>
      <c r="G65" s="22"/>
      <c r="H65" s="22"/>
      <c r="I65" s="22"/>
      <c r="J65" s="22"/>
      <c r="K65" s="22"/>
      <c r="L65" s="22"/>
      <c r="M65" s="22"/>
      <c r="N65" s="22"/>
      <c r="O65" s="22"/>
      <c r="P65" s="22"/>
      <c r="Q65" s="22"/>
      <c r="R65" s="22"/>
      <c r="S65" s="22"/>
    </row>
    <row r="66">
      <c r="A66" s="22"/>
      <c r="B66" s="22"/>
      <c r="C66" s="22"/>
      <c r="D66" s="22"/>
      <c r="E66" s="22"/>
      <c r="F66" s="22"/>
      <c r="G66" s="22"/>
      <c r="H66" s="22"/>
      <c r="I66" s="22"/>
      <c r="J66" s="22"/>
      <c r="K66" s="22"/>
      <c r="L66" s="22"/>
      <c r="M66" s="22"/>
      <c r="N66" s="22"/>
      <c r="O66" s="22"/>
      <c r="P66" s="22"/>
      <c r="Q66" s="22"/>
      <c r="R66" s="22"/>
      <c r="S66" s="22"/>
    </row>
    <row r="67">
      <c r="A67" s="22"/>
      <c r="B67" s="22"/>
      <c r="C67" s="22"/>
      <c r="D67" s="22"/>
      <c r="E67" s="22"/>
      <c r="F67" s="22"/>
      <c r="G67" s="22"/>
      <c r="H67" s="22"/>
      <c r="I67" s="22"/>
      <c r="J67" s="22"/>
      <c r="K67" s="22"/>
      <c r="L67" s="22"/>
      <c r="M67" s="22"/>
      <c r="N67" s="22"/>
      <c r="O67" s="22"/>
      <c r="P67" s="22"/>
      <c r="Q67" s="22"/>
      <c r="R67" s="22"/>
      <c r="S67" s="22"/>
    </row>
    <row r="68">
      <c r="A68" s="22"/>
      <c r="B68" s="22"/>
      <c r="C68" s="22"/>
      <c r="D68" s="22"/>
      <c r="E68" s="22"/>
      <c r="F68" s="22"/>
      <c r="G68" s="22"/>
      <c r="H68" s="22"/>
      <c r="I68" s="22"/>
      <c r="J68" s="22"/>
      <c r="K68" s="22"/>
      <c r="L68" s="22"/>
      <c r="M68" s="22"/>
      <c r="N68" s="22"/>
      <c r="O68" s="22"/>
      <c r="P68" s="22"/>
      <c r="Q68" s="22"/>
      <c r="R68" s="22"/>
      <c r="S68" s="22"/>
    </row>
    <row r="69">
      <c r="A69" s="22"/>
      <c r="B69" s="22"/>
      <c r="C69" s="22"/>
      <c r="D69" s="22"/>
      <c r="E69" s="22"/>
      <c r="F69" s="22"/>
      <c r="G69" s="22"/>
      <c r="H69" s="22"/>
      <c r="I69" s="22"/>
      <c r="J69" s="22"/>
      <c r="K69" s="22"/>
      <c r="L69" s="22"/>
      <c r="M69" s="22"/>
      <c r="N69" s="22"/>
      <c r="O69" s="22"/>
      <c r="P69" s="22"/>
      <c r="Q69" s="22"/>
      <c r="R69" s="22"/>
      <c r="S69" s="22"/>
    </row>
    <row r="70">
      <c r="A70" s="22"/>
      <c r="B70" s="22"/>
      <c r="C70" s="22"/>
      <c r="D70" s="22"/>
      <c r="E70" s="22"/>
      <c r="F70" s="22"/>
      <c r="G70" s="22"/>
      <c r="H70" s="22"/>
      <c r="I70" s="22"/>
      <c r="J70" s="22"/>
      <c r="K70" s="22"/>
      <c r="L70" s="22"/>
      <c r="M70" s="22"/>
      <c r="N70" s="22"/>
      <c r="O70" s="22"/>
      <c r="P70" s="22"/>
      <c r="Q70" s="22"/>
      <c r="R70" s="22"/>
      <c r="S70" s="22"/>
    </row>
    <row r="71">
      <c r="A71" s="22"/>
      <c r="B71" s="22"/>
      <c r="C71" s="22"/>
      <c r="D71" s="22"/>
      <c r="E71" s="22"/>
      <c r="F71" s="22"/>
      <c r="G71" s="22"/>
      <c r="H71" s="22"/>
      <c r="I71" s="22"/>
      <c r="J71" s="22"/>
      <c r="K71" s="22"/>
      <c r="L71" s="22"/>
      <c r="M71" s="22"/>
      <c r="N71" s="22"/>
      <c r="O71" s="22"/>
      <c r="P71" s="22"/>
      <c r="Q71" s="22"/>
      <c r="R71" s="22"/>
      <c r="S71" s="22"/>
    </row>
    <row r="72">
      <c r="A72" s="22"/>
      <c r="B72" s="22"/>
      <c r="C72" s="22"/>
      <c r="D72" s="22"/>
      <c r="E72" s="22"/>
      <c r="F72" s="22"/>
      <c r="G72" s="22"/>
      <c r="H72" s="22"/>
      <c r="I72" s="22"/>
      <c r="J72" s="22"/>
      <c r="K72" s="22"/>
      <c r="L72" s="22"/>
      <c r="M72" s="22"/>
      <c r="N72" s="22"/>
      <c r="O72" s="22"/>
      <c r="P72" s="22"/>
      <c r="Q72" s="22"/>
      <c r="R72" s="22"/>
      <c r="S72" s="22"/>
    </row>
    <row r="73">
      <c r="A73" s="22"/>
      <c r="B73" s="22"/>
      <c r="C73" s="22"/>
      <c r="D73" s="22"/>
      <c r="E73" s="22"/>
      <c r="F73" s="22"/>
      <c r="G73" s="22"/>
      <c r="H73" s="22"/>
      <c r="I73" s="22"/>
      <c r="J73" s="22"/>
      <c r="K73" s="22"/>
      <c r="L73" s="22"/>
      <c r="M73" s="22"/>
      <c r="N73" s="22"/>
      <c r="O73" s="22"/>
      <c r="P73" s="22"/>
      <c r="Q73" s="22"/>
      <c r="R73" s="22"/>
      <c r="S73" s="22"/>
    </row>
    <row r="74">
      <c r="A74" s="22"/>
      <c r="B74" s="22"/>
      <c r="C74" s="22"/>
      <c r="D74" s="22"/>
      <c r="E74" s="22"/>
      <c r="F74" s="22"/>
      <c r="G74" s="22"/>
      <c r="H74" s="22"/>
      <c r="I74" s="22"/>
      <c r="J74" s="22"/>
      <c r="K74" s="22"/>
      <c r="L74" s="22"/>
      <c r="M74" s="22"/>
      <c r="N74" s="22"/>
      <c r="O74" s="22"/>
      <c r="P74" s="22"/>
      <c r="Q74" s="22"/>
      <c r="R74" s="22"/>
      <c r="S74" s="22"/>
    </row>
    <row r="75">
      <c r="A75" s="22"/>
      <c r="B75" s="22"/>
      <c r="C75" s="22"/>
      <c r="D75" s="22"/>
      <c r="E75" s="22"/>
      <c r="F75" s="22"/>
      <c r="G75" s="22"/>
      <c r="H75" s="22"/>
      <c r="I75" s="22"/>
      <c r="J75" s="22"/>
      <c r="K75" s="22"/>
      <c r="L75" s="22"/>
      <c r="M75" s="22"/>
      <c r="N75" s="22"/>
      <c r="O75" s="22"/>
      <c r="P75" s="22"/>
      <c r="Q75" s="22"/>
      <c r="R75" s="22"/>
      <c r="S75" s="22"/>
    </row>
    <row r="76">
      <c r="A76" s="22"/>
      <c r="B76" s="22"/>
      <c r="C76" s="22"/>
      <c r="D76" s="22"/>
      <c r="E76" s="22"/>
      <c r="F76" s="22"/>
      <c r="G76" s="22"/>
      <c r="H76" s="22"/>
      <c r="I76" s="22"/>
      <c r="J76" s="22"/>
      <c r="K76" s="22"/>
      <c r="L76" s="22"/>
      <c r="M76" s="22"/>
      <c r="N76" s="22"/>
      <c r="O76" s="22"/>
      <c r="P76" s="22"/>
      <c r="Q76" s="22"/>
      <c r="R76" s="22"/>
      <c r="S76" s="22"/>
    </row>
    <row r="77">
      <c r="A77" s="22"/>
      <c r="B77" s="22"/>
      <c r="C77" s="22"/>
      <c r="D77" s="22"/>
      <c r="E77" s="22"/>
      <c r="F77" s="22"/>
      <c r="G77" s="22"/>
      <c r="H77" s="22"/>
      <c r="I77" s="22"/>
      <c r="J77" s="22"/>
      <c r="K77" s="22"/>
      <c r="L77" s="22"/>
      <c r="M77" s="22"/>
      <c r="N77" s="22"/>
      <c r="O77" s="22"/>
      <c r="P77" s="22"/>
      <c r="Q77" s="22"/>
      <c r="R77" s="22"/>
      <c r="S77" s="22"/>
    </row>
    <row r="78">
      <c r="A78" s="22"/>
      <c r="B78" s="22"/>
      <c r="C78" s="22"/>
      <c r="D78" s="22"/>
      <c r="E78" s="22"/>
      <c r="F78" s="22"/>
      <c r="G78" s="22"/>
      <c r="H78" s="22"/>
      <c r="I78" s="22"/>
      <c r="J78" s="22"/>
      <c r="K78" s="22"/>
      <c r="L78" s="22"/>
      <c r="M78" s="22"/>
      <c r="N78" s="22"/>
      <c r="O78" s="22"/>
      <c r="P78" s="22"/>
      <c r="Q78" s="22"/>
      <c r="R78" s="22"/>
      <c r="S78" s="22"/>
    </row>
    <row r="79">
      <c r="A79" s="22"/>
      <c r="B79" s="22"/>
      <c r="C79" s="22"/>
      <c r="D79" s="22"/>
      <c r="E79" s="22"/>
      <c r="F79" s="22"/>
      <c r="G79" s="22"/>
      <c r="H79" s="22"/>
      <c r="I79" s="22"/>
      <c r="J79" s="22"/>
      <c r="K79" s="22"/>
      <c r="L79" s="22"/>
      <c r="M79" s="22"/>
      <c r="N79" s="22"/>
      <c r="O79" s="22"/>
      <c r="P79" s="22"/>
      <c r="Q79" s="22"/>
      <c r="R79" s="22"/>
      <c r="S79" s="22"/>
    </row>
    <row r="80">
      <c r="A80" s="22"/>
      <c r="B80" s="22"/>
      <c r="C80" s="22"/>
      <c r="D80" s="22"/>
      <c r="E80" s="22"/>
      <c r="F80" s="22"/>
      <c r="G80" s="22"/>
      <c r="H80" s="22"/>
      <c r="I80" s="22"/>
      <c r="J80" s="22"/>
      <c r="K80" s="22"/>
      <c r="L80" s="22"/>
      <c r="M80" s="22"/>
      <c r="N80" s="22"/>
      <c r="O80" s="22"/>
      <c r="P80" s="22"/>
      <c r="Q80" s="22"/>
      <c r="R80" s="22"/>
      <c r="S80" s="22"/>
    </row>
    <row r="81">
      <c r="A81" s="22"/>
      <c r="B81" s="22"/>
      <c r="C81" s="22"/>
      <c r="D81" s="22"/>
      <c r="E81" s="22"/>
      <c r="F81" s="22"/>
      <c r="G81" s="22"/>
      <c r="H81" s="22"/>
      <c r="I81" s="22"/>
      <c r="J81" s="22"/>
      <c r="K81" s="22"/>
      <c r="L81" s="22"/>
      <c r="M81" s="22"/>
      <c r="N81" s="22"/>
      <c r="O81" s="22"/>
      <c r="P81" s="22"/>
      <c r="Q81" s="22"/>
      <c r="R81" s="22"/>
      <c r="S81" s="22"/>
    </row>
    <row r="82">
      <c r="A82" s="22"/>
      <c r="B82" s="22"/>
      <c r="C82" s="22"/>
      <c r="D82" s="22"/>
      <c r="E82" s="22"/>
      <c r="F82" s="22"/>
      <c r="G82" s="22"/>
      <c r="H82" s="22"/>
      <c r="I82" s="22"/>
      <c r="J82" s="22"/>
      <c r="K82" s="22"/>
      <c r="L82" s="22"/>
      <c r="M82" s="22"/>
      <c r="N82" s="22"/>
      <c r="O82" s="22"/>
      <c r="P82" s="22"/>
      <c r="Q82" s="22"/>
      <c r="R82" s="22"/>
      <c r="S82" s="22"/>
    </row>
    <row r="83">
      <c r="A83" s="22"/>
      <c r="B83" s="22"/>
      <c r="C83" s="22"/>
      <c r="D83" s="22"/>
      <c r="E83" s="22"/>
      <c r="F83" s="22"/>
      <c r="G83" s="22"/>
      <c r="H83" s="22"/>
      <c r="I83" s="22"/>
      <c r="J83" s="22"/>
      <c r="K83" s="22"/>
      <c r="L83" s="22"/>
      <c r="M83" s="22"/>
      <c r="N83" s="22"/>
      <c r="O83" s="22"/>
      <c r="P83" s="22"/>
      <c r="Q83" s="22"/>
      <c r="R83" s="22"/>
      <c r="S83" s="22"/>
    </row>
    <row r="84">
      <c r="A84" s="22"/>
      <c r="B84" s="22"/>
      <c r="C84" s="22"/>
      <c r="D84" s="22"/>
      <c r="E84" s="22"/>
      <c r="F84" s="22"/>
      <c r="G84" s="22"/>
      <c r="H84" s="22"/>
      <c r="I84" s="22"/>
      <c r="J84" s="22"/>
      <c r="K84" s="22"/>
      <c r="L84" s="22"/>
      <c r="M84" s="22"/>
      <c r="N84" s="22"/>
      <c r="O84" s="22"/>
      <c r="P84" s="22"/>
      <c r="Q84" s="22"/>
      <c r="R84" s="22"/>
      <c r="S84" s="22"/>
    </row>
    <row r="85">
      <c r="A85" s="22"/>
      <c r="B85" s="22"/>
      <c r="C85" s="22"/>
      <c r="D85" s="22"/>
      <c r="E85" s="22"/>
      <c r="F85" s="22"/>
      <c r="G85" s="22"/>
      <c r="H85" s="22"/>
      <c r="I85" s="22"/>
      <c r="J85" s="22"/>
      <c r="K85" s="22"/>
      <c r="L85" s="22"/>
      <c r="M85" s="22"/>
      <c r="N85" s="22"/>
      <c r="O85" s="22"/>
      <c r="P85" s="22"/>
      <c r="Q85" s="22"/>
      <c r="R85" s="22"/>
      <c r="S85" s="22"/>
    </row>
    <row r="86">
      <c r="A86" s="22"/>
      <c r="B86" s="22"/>
      <c r="C86" s="22"/>
      <c r="D86" s="22"/>
      <c r="E86" s="22"/>
      <c r="F86" s="22"/>
      <c r="G86" s="22"/>
      <c r="H86" s="22"/>
      <c r="I86" s="22"/>
      <c r="J86" s="22"/>
      <c r="K86" s="22"/>
      <c r="L86" s="22"/>
      <c r="M86" s="22"/>
      <c r="N86" s="22"/>
      <c r="O86" s="22"/>
      <c r="P86" s="22"/>
      <c r="Q86" s="22"/>
      <c r="R86" s="22"/>
      <c r="S86" s="22"/>
    </row>
    <row r="87">
      <c r="A87" s="22"/>
      <c r="B87" s="22"/>
      <c r="C87" s="22"/>
      <c r="D87" s="22"/>
      <c r="E87" s="22"/>
      <c r="F87" s="22"/>
      <c r="G87" s="22"/>
      <c r="H87" s="22"/>
      <c r="I87" s="22"/>
      <c r="J87" s="22"/>
      <c r="K87" s="22"/>
      <c r="L87" s="22"/>
      <c r="M87" s="22"/>
      <c r="N87" s="22"/>
      <c r="O87" s="22"/>
      <c r="P87" s="22"/>
      <c r="Q87" s="22"/>
      <c r="R87" s="22"/>
      <c r="S87" s="22"/>
    </row>
    <row r="88">
      <c r="A88" s="22"/>
      <c r="B88" s="22"/>
      <c r="C88" s="22"/>
      <c r="D88" s="22"/>
      <c r="E88" s="22"/>
      <c r="F88" s="22"/>
      <c r="G88" s="22"/>
      <c r="H88" s="22"/>
      <c r="I88" s="22"/>
      <c r="J88" s="22"/>
      <c r="K88" s="22"/>
      <c r="L88" s="22"/>
      <c r="M88" s="22"/>
      <c r="N88" s="22"/>
      <c r="O88" s="22"/>
      <c r="P88" s="22"/>
      <c r="Q88" s="22"/>
      <c r="R88" s="22"/>
      <c r="S88" s="22"/>
    </row>
    <row r="89">
      <c r="A89" s="22"/>
      <c r="B89" s="22"/>
      <c r="C89" s="22"/>
      <c r="D89" s="22"/>
      <c r="E89" s="22"/>
      <c r="F89" s="22"/>
      <c r="G89" s="22"/>
      <c r="H89" s="22"/>
      <c r="I89" s="22"/>
      <c r="J89" s="22"/>
      <c r="K89" s="22"/>
      <c r="L89" s="22"/>
      <c r="M89" s="22"/>
      <c r="N89" s="22"/>
      <c r="O89" s="22"/>
      <c r="P89" s="22"/>
      <c r="Q89" s="22"/>
      <c r="R89" s="22"/>
      <c r="S89" s="22"/>
    </row>
    <row r="90">
      <c r="A90" s="22"/>
      <c r="B90" s="22"/>
      <c r="C90" s="22"/>
      <c r="D90" s="22"/>
      <c r="E90" s="22"/>
      <c r="F90" s="22"/>
      <c r="G90" s="22"/>
      <c r="H90" s="22"/>
      <c r="I90" s="22"/>
      <c r="J90" s="22"/>
      <c r="K90" s="22"/>
      <c r="L90" s="22"/>
      <c r="M90" s="22"/>
      <c r="N90" s="22"/>
      <c r="O90" s="22"/>
      <c r="P90" s="22"/>
      <c r="Q90" s="22"/>
      <c r="R90" s="22"/>
      <c r="S90" s="22"/>
    </row>
    <row r="91">
      <c r="A91" s="22"/>
      <c r="B91" s="22"/>
      <c r="C91" s="22"/>
      <c r="D91" s="22"/>
      <c r="E91" s="22"/>
      <c r="F91" s="22"/>
      <c r="G91" s="22"/>
      <c r="H91" s="22"/>
      <c r="I91" s="22"/>
      <c r="J91" s="22"/>
      <c r="K91" s="22"/>
      <c r="L91" s="22"/>
      <c r="M91" s="22"/>
      <c r="N91" s="22"/>
      <c r="O91" s="22"/>
      <c r="P91" s="22"/>
      <c r="Q91" s="22"/>
      <c r="R91" s="22"/>
      <c r="S91" s="22"/>
    </row>
    <row r="92">
      <c r="A92" s="22"/>
      <c r="B92" s="22"/>
      <c r="C92" s="22"/>
      <c r="D92" s="22"/>
      <c r="E92" s="22"/>
      <c r="F92" s="22"/>
      <c r="G92" s="22"/>
      <c r="H92" s="22"/>
      <c r="I92" s="22"/>
      <c r="J92" s="22"/>
      <c r="K92" s="22"/>
      <c r="L92" s="22"/>
      <c r="M92" s="22"/>
      <c r="N92" s="22"/>
      <c r="O92" s="22"/>
      <c r="P92" s="22"/>
      <c r="Q92" s="22"/>
      <c r="R92" s="22"/>
      <c r="S92" s="22"/>
    </row>
    <row r="93">
      <c r="A93" s="22"/>
      <c r="B93" s="22"/>
      <c r="C93" s="22"/>
      <c r="D93" s="22"/>
      <c r="E93" s="22"/>
      <c r="F93" s="22"/>
      <c r="G93" s="22"/>
      <c r="H93" s="22"/>
      <c r="I93" s="22"/>
      <c r="J93" s="22"/>
      <c r="K93" s="22"/>
      <c r="L93" s="22"/>
      <c r="M93" s="22"/>
      <c r="N93" s="22"/>
      <c r="O93" s="22"/>
      <c r="P93" s="22"/>
      <c r="Q93" s="22"/>
      <c r="R93" s="22"/>
      <c r="S93" s="22"/>
    </row>
    <row r="94">
      <c r="A94" s="22"/>
      <c r="B94" s="22"/>
      <c r="C94" s="22"/>
      <c r="D94" s="22"/>
      <c r="E94" s="22"/>
      <c r="F94" s="22"/>
      <c r="G94" s="22"/>
      <c r="H94" s="22"/>
      <c r="I94" s="22"/>
      <c r="J94" s="22"/>
      <c r="K94" s="22"/>
      <c r="L94" s="22"/>
      <c r="M94" s="22"/>
      <c r="N94" s="22"/>
      <c r="O94" s="22"/>
      <c r="P94" s="22"/>
      <c r="Q94" s="22"/>
      <c r="R94" s="22"/>
      <c r="S94" s="22"/>
    </row>
    <row r="95">
      <c r="A95" s="22"/>
      <c r="B95" s="22"/>
      <c r="C95" s="22"/>
      <c r="D95" s="22"/>
      <c r="E95" s="22"/>
      <c r="F95" s="22"/>
      <c r="G95" s="22"/>
      <c r="H95" s="22"/>
      <c r="I95" s="22"/>
      <c r="J95" s="22"/>
      <c r="K95" s="22"/>
      <c r="L95" s="22"/>
      <c r="M95" s="22"/>
      <c r="N95" s="22"/>
      <c r="O95" s="22"/>
      <c r="P95" s="22"/>
      <c r="Q95" s="22"/>
      <c r="R95" s="22"/>
      <c r="S95" s="22"/>
    </row>
    <row r="96">
      <c r="A96" s="22"/>
      <c r="B96" s="22"/>
      <c r="C96" s="22"/>
      <c r="D96" s="22"/>
      <c r="E96" s="22"/>
      <c r="F96" s="22"/>
      <c r="G96" s="22"/>
      <c r="H96" s="22"/>
      <c r="I96" s="22"/>
      <c r="J96" s="22"/>
      <c r="K96" s="22"/>
      <c r="L96" s="22"/>
      <c r="M96" s="22"/>
      <c r="N96" s="22"/>
      <c r="O96" s="22"/>
      <c r="P96" s="22"/>
      <c r="Q96" s="22"/>
      <c r="R96" s="22"/>
      <c r="S96" s="22"/>
    </row>
    <row r="97">
      <c r="A97" s="22"/>
      <c r="B97" s="22"/>
      <c r="C97" s="22"/>
      <c r="D97" s="22"/>
      <c r="E97" s="22"/>
      <c r="F97" s="22"/>
      <c r="G97" s="22"/>
      <c r="H97" s="22"/>
      <c r="I97" s="22"/>
      <c r="J97" s="22"/>
      <c r="K97" s="22"/>
      <c r="L97" s="22"/>
      <c r="M97" s="22"/>
      <c r="N97" s="22"/>
      <c r="O97" s="22"/>
      <c r="P97" s="22"/>
      <c r="Q97" s="22"/>
      <c r="R97" s="22"/>
      <c r="S97" s="22"/>
    </row>
    <row r="98">
      <c r="A98" s="22"/>
      <c r="B98" s="22"/>
      <c r="C98" s="22"/>
      <c r="D98" s="22"/>
      <c r="E98" s="22"/>
      <c r="F98" s="22"/>
      <c r="G98" s="22"/>
      <c r="H98" s="22"/>
      <c r="I98" s="22"/>
      <c r="J98" s="22"/>
      <c r="K98" s="22"/>
      <c r="L98" s="22"/>
      <c r="M98" s="22"/>
      <c r="N98" s="22"/>
      <c r="O98" s="22"/>
      <c r="P98" s="22"/>
      <c r="Q98" s="22"/>
      <c r="R98" s="22"/>
      <c r="S98" s="22"/>
    </row>
    <row r="99">
      <c r="A99" s="22"/>
      <c r="B99" s="22"/>
      <c r="C99" s="22"/>
      <c r="D99" s="22"/>
      <c r="E99" s="22"/>
      <c r="F99" s="22"/>
      <c r="G99" s="22"/>
      <c r="H99" s="22"/>
      <c r="I99" s="22"/>
      <c r="J99" s="22"/>
      <c r="K99" s="22"/>
      <c r="L99" s="22"/>
      <c r="M99" s="22"/>
      <c r="N99" s="22"/>
      <c r="O99" s="22"/>
      <c r="P99" s="22"/>
      <c r="Q99" s="22"/>
      <c r="R99" s="22"/>
      <c r="S99" s="22"/>
    </row>
    <row r="100">
      <c r="A100" s="22"/>
      <c r="B100" s="22"/>
      <c r="C100" s="22"/>
      <c r="D100" s="22"/>
      <c r="E100" s="22"/>
      <c r="F100" s="22"/>
      <c r="G100" s="22"/>
      <c r="H100" s="22"/>
      <c r="I100" s="22"/>
      <c r="J100" s="22"/>
      <c r="K100" s="22"/>
      <c r="L100" s="22"/>
      <c r="M100" s="22"/>
      <c r="N100" s="22"/>
      <c r="O100" s="22"/>
      <c r="P100" s="22"/>
      <c r="Q100" s="22"/>
      <c r="R100" s="22"/>
      <c r="S100" s="22"/>
    </row>
    <row r="101">
      <c r="A101" s="22"/>
      <c r="B101" s="22"/>
      <c r="C101" s="22"/>
      <c r="D101" s="22"/>
      <c r="E101" s="22"/>
      <c r="F101" s="22"/>
      <c r="G101" s="22"/>
      <c r="H101" s="22"/>
      <c r="I101" s="22"/>
      <c r="J101" s="22"/>
      <c r="K101" s="22"/>
      <c r="L101" s="22"/>
      <c r="M101" s="22"/>
      <c r="N101" s="22"/>
      <c r="O101" s="22"/>
      <c r="P101" s="22"/>
      <c r="Q101" s="22"/>
      <c r="R101" s="22"/>
      <c r="S101" s="22"/>
    </row>
    <row r="102">
      <c r="A102" s="22"/>
      <c r="B102" s="22"/>
      <c r="C102" s="22"/>
      <c r="D102" s="22"/>
      <c r="E102" s="22"/>
      <c r="F102" s="22"/>
      <c r="G102" s="22"/>
      <c r="H102" s="22"/>
      <c r="I102" s="22"/>
      <c r="J102" s="22"/>
      <c r="K102" s="22"/>
      <c r="L102" s="22"/>
      <c r="M102" s="22"/>
      <c r="N102" s="22"/>
      <c r="O102" s="22"/>
      <c r="P102" s="22"/>
      <c r="Q102" s="22"/>
      <c r="R102" s="22"/>
      <c r="S102" s="22"/>
    </row>
    <row r="103">
      <c r="A103" s="22"/>
      <c r="B103" s="22"/>
      <c r="C103" s="22"/>
      <c r="D103" s="22"/>
      <c r="E103" s="22"/>
      <c r="F103" s="22"/>
      <c r="G103" s="22"/>
      <c r="H103" s="22"/>
      <c r="I103" s="22"/>
      <c r="J103" s="22"/>
      <c r="K103" s="22"/>
      <c r="L103" s="22"/>
      <c r="M103" s="22"/>
      <c r="N103" s="22"/>
      <c r="O103" s="22"/>
      <c r="P103" s="22"/>
      <c r="Q103" s="22"/>
      <c r="R103" s="22"/>
      <c r="S103" s="22"/>
    </row>
    <row r="104">
      <c r="A104" s="22"/>
      <c r="B104" s="22"/>
      <c r="C104" s="22"/>
      <c r="D104" s="22"/>
      <c r="E104" s="22"/>
      <c r="F104" s="22"/>
      <c r="G104" s="22"/>
      <c r="H104" s="22"/>
      <c r="I104" s="22"/>
      <c r="J104" s="22"/>
      <c r="K104" s="22"/>
      <c r="L104" s="22"/>
      <c r="M104" s="22"/>
      <c r="N104" s="22"/>
      <c r="O104" s="22"/>
      <c r="P104" s="22"/>
      <c r="Q104" s="22"/>
      <c r="R104" s="22"/>
      <c r="S104" s="22"/>
    </row>
    <row r="105">
      <c r="A105" s="22"/>
      <c r="B105" s="22"/>
      <c r="C105" s="22"/>
      <c r="D105" s="22"/>
      <c r="E105" s="22"/>
      <c r="F105" s="22"/>
      <c r="G105" s="22"/>
      <c r="H105" s="22"/>
      <c r="I105" s="22"/>
      <c r="J105" s="22"/>
      <c r="K105" s="22"/>
      <c r="L105" s="22"/>
      <c r="M105" s="22"/>
      <c r="N105" s="22"/>
      <c r="O105" s="22"/>
      <c r="P105" s="22"/>
      <c r="Q105" s="22"/>
      <c r="R105" s="22"/>
      <c r="S105" s="22"/>
    </row>
    <row r="106">
      <c r="A106" s="22"/>
      <c r="B106" s="22"/>
      <c r="C106" s="22"/>
      <c r="D106" s="22"/>
      <c r="E106" s="22"/>
      <c r="F106" s="22"/>
      <c r="G106" s="22"/>
      <c r="H106" s="22"/>
      <c r="I106" s="22"/>
      <c r="J106" s="22"/>
      <c r="K106" s="22"/>
      <c r="L106" s="22"/>
      <c r="M106" s="22"/>
      <c r="N106" s="22"/>
      <c r="O106" s="22"/>
      <c r="P106" s="22"/>
      <c r="Q106" s="22"/>
      <c r="R106" s="22"/>
      <c r="S106" s="22"/>
    </row>
    <row r="107">
      <c r="A107" s="22"/>
      <c r="B107" s="22"/>
      <c r="C107" s="22"/>
      <c r="D107" s="22"/>
      <c r="E107" s="22"/>
      <c r="F107" s="22"/>
      <c r="G107" s="22"/>
      <c r="H107" s="22"/>
      <c r="I107" s="22"/>
      <c r="J107" s="22"/>
      <c r="K107" s="22"/>
      <c r="L107" s="22"/>
      <c r="M107" s="22"/>
      <c r="N107" s="22"/>
      <c r="O107" s="22"/>
      <c r="P107" s="22"/>
      <c r="Q107" s="22"/>
      <c r="R107" s="22"/>
      <c r="S107" s="22"/>
    </row>
    <row r="108">
      <c r="A108" s="22"/>
      <c r="B108" s="22"/>
      <c r="C108" s="22"/>
      <c r="D108" s="22"/>
      <c r="E108" s="22"/>
      <c r="F108" s="22"/>
      <c r="G108" s="22"/>
      <c r="H108" s="22"/>
      <c r="I108" s="22"/>
      <c r="J108" s="22"/>
      <c r="K108" s="22"/>
      <c r="L108" s="22"/>
      <c r="M108" s="22"/>
      <c r="N108" s="22"/>
      <c r="O108" s="22"/>
      <c r="P108" s="22"/>
      <c r="Q108" s="22"/>
      <c r="R108" s="22"/>
      <c r="S108" s="22"/>
    </row>
    <row r="109">
      <c r="A109" s="22"/>
      <c r="B109" s="22"/>
      <c r="C109" s="22"/>
      <c r="D109" s="22"/>
      <c r="E109" s="22"/>
      <c r="F109" s="22"/>
      <c r="G109" s="22"/>
      <c r="H109" s="22"/>
      <c r="I109" s="22"/>
      <c r="J109" s="22"/>
      <c r="K109" s="22"/>
      <c r="L109" s="22"/>
      <c r="M109" s="22"/>
      <c r="N109" s="22"/>
      <c r="O109" s="22"/>
      <c r="P109" s="22"/>
      <c r="Q109" s="22"/>
      <c r="R109" s="22"/>
      <c r="S109" s="22"/>
    </row>
    <row r="110">
      <c r="A110" s="22"/>
      <c r="B110" s="22"/>
      <c r="C110" s="22"/>
      <c r="D110" s="22"/>
      <c r="E110" s="22"/>
      <c r="F110" s="22"/>
      <c r="G110" s="22"/>
      <c r="H110" s="22"/>
      <c r="I110" s="22"/>
      <c r="J110" s="22"/>
      <c r="K110" s="22"/>
      <c r="L110" s="22"/>
      <c r="M110" s="22"/>
      <c r="N110" s="22"/>
      <c r="O110" s="22"/>
      <c r="P110" s="22"/>
      <c r="Q110" s="22"/>
      <c r="R110" s="22"/>
      <c r="S110" s="22"/>
    </row>
    <row r="111">
      <c r="A111" s="22"/>
      <c r="B111" s="22"/>
      <c r="C111" s="22"/>
      <c r="D111" s="22"/>
      <c r="E111" s="22"/>
      <c r="F111" s="22"/>
      <c r="G111" s="22"/>
      <c r="H111" s="22"/>
      <c r="I111" s="22"/>
      <c r="J111" s="22"/>
      <c r="K111" s="22"/>
      <c r="L111" s="22"/>
      <c r="M111" s="22"/>
      <c r="N111" s="22"/>
      <c r="O111" s="22"/>
      <c r="P111" s="22"/>
      <c r="Q111" s="22"/>
      <c r="R111" s="22"/>
      <c r="S111" s="22"/>
    </row>
    <row r="112">
      <c r="A112" s="22"/>
      <c r="B112" s="22"/>
      <c r="C112" s="22"/>
      <c r="D112" s="22"/>
      <c r="E112" s="22"/>
      <c r="F112" s="22"/>
      <c r="G112" s="22"/>
      <c r="H112" s="22"/>
      <c r="I112" s="22"/>
      <c r="J112" s="22"/>
      <c r="K112" s="22"/>
      <c r="L112" s="22"/>
      <c r="M112" s="22"/>
      <c r="N112" s="22"/>
      <c r="O112" s="22"/>
      <c r="P112" s="22"/>
      <c r="Q112" s="22"/>
      <c r="R112" s="22"/>
      <c r="S112" s="22"/>
    </row>
    <row r="113">
      <c r="A113" s="22"/>
      <c r="B113" s="22"/>
      <c r="C113" s="22"/>
      <c r="D113" s="22"/>
      <c r="E113" s="22"/>
      <c r="F113" s="22"/>
      <c r="G113" s="22"/>
      <c r="H113" s="22"/>
      <c r="I113" s="22"/>
      <c r="J113" s="22"/>
      <c r="K113" s="22"/>
      <c r="L113" s="22"/>
      <c r="M113" s="22"/>
      <c r="N113" s="22"/>
      <c r="O113" s="22"/>
      <c r="P113" s="22"/>
      <c r="Q113" s="22"/>
      <c r="R113" s="22"/>
      <c r="S113" s="22"/>
    </row>
    <row r="114">
      <c r="A114" s="22"/>
      <c r="B114" s="22"/>
      <c r="C114" s="22"/>
      <c r="D114" s="22"/>
      <c r="E114" s="22"/>
      <c r="F114" s="22"/>
      <c r="G114" s="22"/>
      <c r="H114" s="22"/>
      <c r="I114" s="22"/>
      <c r="J114" s="22"/>
      <c r="K114" s="22"/>
      <c r="L114" s="22"/>
      <c r="M114" s="22"/>
      <c r="N114" s="22"/>
      <c r="O114" s="22"/>
      <c r="P114" s="22"/>
      <c r="Q114" s="22"/>
      <c r="R114" s="22"/>
      <c r="S114" s="22"/>
    </row>
    <row r="115">
      <c r="A115" s="22"/>
      <c r="B115" s="22"/>
      <c r="C115" s="22"/>
      <c r="D115" s="22"/>
      <c r="E115" s="22"/>
      <c r="F115" s="22"/>
      <c r="G115" s="22"/>
      <c r="H115" s="22"/>
      <c r="I115" s="22"/>
      <c r="J115" s="22"/>
      <c r="K115" s="22"/>
      <c r="L115" s="22"/>
      <c r="M115" s="22"/>
      <c r="N115" s="22"/>
      <c r="O115" s="22"/>
      <c r="P115" s="22"/>
      <c r="Q115" s="22"/>
      <c r="R115" s="22"/>
      <c r="S115" s="22"/>
    </row>
    <row r="116">
      <c r="A116" s="22"/>
      <c r="B116" s="22"/>
      <c r="C116" s="22"/>
      <c r="D116" s="22"/>
      <c r="E116" s="22"/>
      <c r="F116" s="22"/>
      <c r="G116" s="22"/>
      <c r="H116" s="22"/>
      <c r="I116" s="22"/>
      <c r="J116" s="22"/>
      <c r="K116" s="22"/>
      <c r="L116" s="22"/>
      <c r="M116" s="22"/>
      <c r="N116" s="22"/>
      <c r="O116" s="22"/>
      <c r="P116" s="22"/>
      <c r="Q116" s="22"/>
      <c r="R116" s="22"/>
      <c r="S116" s="22"/>
    </row>
    <row r="117">
      <c r="A117" s="22"/>
      <c r="B117" s="22"/>
      <c r="C117" s="22"/>
      <c r="D117" s="22"/>
      <c r="E117" s="22"/>
      <c r="F117" s="22"/>
      <c r="G117" s="22"/>
      <c r="H117" s="22"/>
      <c r="I117" s="22"/>
      <c r="J117" s="22"/>
      <c r="K117" s="22"/>
      <c r="L117" s="22"/>
      <c r="M117" s="22"/>
      <c r="N117" s="22"/>
      <c r="O117" s="22"/>
      <c r="P117" s="22"/>
      <c r="Q117" s="22"/>
      <c r="R117" s="22"/>
      <c r="S117" s="22"/>
    </row>
    <row r="118">
      <c r="A118" s="22"/>
      <c r="B118" s="22"/>
      <c r="C118" s="22"/>
      <c r="D118" s="22"/>
      <c r="E118" s="22"/>
      <c r="F118" s="22"/>
      <c r="G118" s="22"/>
      <c r="H118" s="22"/>
      <c r="I118" s="22"/>
      <c r="J118" s="22"/>
      <c r="K118" s="22"/>
      <c r="L118" s="22"/>
      <c r="M118" s="22"/>
      <c r="N118" s="22"/>
      <c r="O118" s="22"/>
      <c r="P118" s="22"/>
      <c r="Q118" s="22"/>
      <c r="R118" s="22"/>
      <c r="S118" s="22"/>
    </row>
    <row r="119">
      <c r="A119" s="22"/>
      <c r="B119" s="22"/>
      <c r="C119" s="22"/>
      <c r="D119" s="22"/>
      <c r="E119" s="22"/>
      <c r="F119" s="22"/>
      <c r="G119" s="22"/>
      <c r="H119" s="22"/>
      <c r="I119" s="22"/>
      <c r="J119" s="22"/>
      <c r="K119" s="22"/>
      <c r="L119" s="22"/>
      <c r="M119" s="22"/>
      <c r="N119" s="22"/>
      <c r="O119" s="22"/>
      <c r="P119" s="22"/>
      <c r="Q119" s="22"/>
      <c r="R119" s="22"/>
      <c r="S119" s="22"/>
    </row>
    <row r="120">
      <c r="A120" s="22"/>
      <c r="B120" s="22"/>
      <c r="C120" s="22"/>
      <c r="D120" s="22"/>
      <c r="E120" s="22"/>
      <c r="F120" s="22"/>
      <c r="G120" s="22"/>
      <c r="H120" s="22"/>
      <c r="I120" s="22"/>
      <c r="J120" s="22"/>
      <c r="K120" s="22"/>
      <c r="L120" s="22"/>
      <c r="M120" s="22"/>
      <c r="N120" s="22"/>
      <c r="O120" s="22"/>
      <c r="P120" s="22"/>
      <c r="Q120" s="22"/>
      <c r="R120" s="22"/>
      <c r="S120" s="22"/>
    </row>
    <row r="121">
      <c r="A121" s="22"/>
      <c r="B121" s="22"/>
      <c r="C121" s="22"/>
      <c r="D121" s="22"/>
      <c r="E121" s="22"/>
      <c r="F121" s="22"/>
      <c r="G121" s="22"/>
      <c r="H121" s="22"/>
      <c r="I121" s="22"/>
      <c r="J121" s="22"/>
      <c r="K121" s="22"/>
      <c r="L121" s="22"/>
      <c r="M121" s="22"/>
      <c r="N121" s="22"/>
      <c r="O121" s="22"/>
      <c r="P121" s="22"/>
      <c r="Q121" s="22"/>
      <c r="R121" s="22"/>
      <c r="S121" s="22"/>
    </row>
    <row r="122">
      <c r="A122" s="22"/>
      <c r="B122" s="22"/>
      <c r="C122" s="22"/>
      <c r="D122" s="22"/>
      <c r="E122" s="22"/>
      <c r="F122" s="22"/>
      <c r="G122" s="22"/>
      <c r="H122" s="22"/>
      <c r="I122" s="22"/>
      <c r="J122" s="22"/>
      <c r="K122" s="22"/>
      <c r="L122" s="22"/>
      <c r="M122" s="22"/>
      <c r="N122" s="22"/>
      <c r="O122" s="22"/>
      <c r="P122" s="22"/>
      <c r="Q122" s="22"/>
      <c r="R122" s="22"/>
      <c r="S122" s="22"/>
    </row>
    <row r="123">
      <c r="A123" s="22"/>
      <c r="B123" s="22"/>
      <c r="C123" s="22"/>
      <c r="D123" s="22"/>
      <c r="E123" s="22"/>
      <c r="F123" s="22"/>
      <c r="G123" s="22"/>
      <c r="H123" s="22"/>
      <c r="I123" s="22"/>
      <c r="J123" s="22"/>
      <c r="K123" s="22"/>
      <c r="L123" s="22"/>
      <c r="M123" s="22"/>
      <c r="N123" s="22"/>
      <c r="O123" s="22"/>
      <c r="P123" s="22"/>
      <c r="Q123" s="22"/>
      <c r="R123" s="22"/>
      <c r="S123" s="22"/>
    </row>
    <row r="124">
      <c r="A124" s="22"/>
      <c r="B124" s="22"/>
      <c r="C124" s="22"/>
      <c r="D124" s="22"/>
      <c r="E124" s="22"/>
      <c r="F124" s="22"/>
      <c r="G124" s="22"/>
      <c r="H124" s="22"/>
      <c r="I124" s="22"/>
      <c r="J124" s="22"/>
      <c r="K124" s="22"/>
      <c r="L124" s="22"/>
      <c r="M124" s="22"/>
      <c r="N124" s="22"/>
      <c r="O124" s="22"/>
      <c r="P124" s="22"/>
      <c r="Q124" s="22"/>
      <c r="R124" s="22"/>
      <c r="S124" s="22"/>
    </row>
    <row r="125">
      <c r="A125" s="22"/>
      <c r="B125" s="22"/>
      <c r="C125" s="22"/>
      <c r="D125" s="22"/>
      <c r="E125" s="22"/>
      <c r="F125" s="22"/>
      <c r="G125" s="22"/>
      <c r="H125" s="22"/>
      <c r="I125" s="22"/>
      <c r="J125" s="22"/>
      <c r="K125" s="22"/>
      <c r="L125" s="22"/>
      <c r="M125" s="22"/>
      <c r="N125" s="22"/>
      <c r="O125" s="22"/>
      <c r="P125" s="22"/>
      <c r="Q125" s="22"/>
      <c r="R125" s="22"/>
      <c r="S125" s="22"/>
    </row>
    <row r="126">
      <c r="A126" s="22"/>
      <c r="B126" s="22"/>
      <c r="C126" s="22"/>
      <c r="D126" s="22"/>
      <c r="E126" s="22"/>
      <c r="F126" s="22"/>
      <c r="G126" s="22"/>
      <c r="H126" s="22"/>
      <c r="I126" s="22"/>
      <c r="J126" s="22"/>
      <c r="K126" s="22"/>
      <c r="L126" s="22"/>
      <c r="M126" s="22"/>
      <c r="N126" s="22"/>
      <c r="O126" s="22"/>
      <c r="P126" s="22"/>
      <c r="Q126" s="22"/>
      <c r="R126" s="22"/>
      <c r="S126" s="22"/>
    </row>
    <row r="127">
      <c r="A127" s="22"/>
      <c r="B127" s="22"/>
      <c r="C127" s="22"/>
      <c r="D127" s="22"/>
      <c r="E127" s="22"/>
      <c r="F127" s="22"/>
      <c r="G127" s="22"/>
      <c r="H127" s="22"/>
      <c r="I127" s="22"/>
      <c r="J127" s="22"/>
      <c r="K127" s="22"/>
      <c r="L127" s="22"/>
      <c r="M127" s="22"/>
      <c r="N127" s="22"/>
      <c r="O127" s="22"/>
      <c r="P127" s="22"/>
      <c r="Q127" s="22"/>
      <c r="R127" s="22"/>
      <c r="S127" s="22"/>
    </row>
    <row r="128">
      <c r="A128" s="22"/>
      <c r="B128" s="22"/>
      <c r="C128" s="22"/>
      <c r="D128" s="22"/>
      <c r="E128" s="22"/>
      <c r="F128" s="22"/>
      <c r="G128" s="22"/>
      <c r="H128" s="22"/>
      <c r="I128" s="22"/>
      <c r="J128" s="22"/>
      <c r="K128" s="22"/>
      <c r="L128" s="22"/>
      <c r="M128" s="22"/>
      <c r="N128" s="22"/>
      <c r="O128" s="22"/>
      <c r="P128" s="22"/>
      <c r="Q128" s="22"/>
      <c r="R128" s="22"/>
      <c r="S128" s="22"/>
    </row>
    <row r="129">
      <c r="A129" s="22"/>
      <c r="B129" s="22"/>
      <c r="C129" s="22"/>
      <c r="D129" s="22"/>
      <c r="E129" s="22"/>
      <c r="F129" s="22"/>
      <c r="G129" s="22"/>
      <c r="H129" s="22"/>
      <c r="I129" s="22"/>
      <c r="J129" s="22"/>
      <c r="K129" s="22"/>
      <c r="L129" s="22"/>
      <c r="M129" s="22"/>
      <c r="N129" s="22"/>
      <c r="O129" s="22"/>
      <c r="P129" s="22"/>
      <c r="Q129" s="22"/>
      <c r="R129" s="22"/>
      <c r="S129" s="22"/>
    </row>
    <row r="130">
      <c r="A130" s="22"/>
      <c r="B130" s="22"/>
      <c r="C130" s="22"/>
      <c r="D130" s="22"/>
      <c r="E130" s="22"/>
      <c r="F130" s="22"/>
      <c r="G130" s="22"/>
      <c r="H130" s="22"/>
      <c r="I130" s="22"/>
      <c r="J130" s="22"/>
      <c r="K130" s="22"/>
      <c r="L130" s="22"/>
      <c r="M130" s="22"/>
      <c r="N130" s="22"/>
      <c r="O130" s="22"/>
      <c r="P130" s="22"/>
      <c r="Q130" s="22"/>
      <c r="R130" s="22"/>
      <c r="S130" s="22"/>
    </row>
    <row r="131">
      <c r="A131" s="22"/>
      <c r="B131" s="22"/>
      <c r="C131" s="22"/>
      <c r="D131" s="22"/>
      <c r="E131" s="22"/>
      <c r="F131" s="22"/>
      <c r="G131" s="22"/>
      <c r="H131" s="22"/>
      <c r="I131" s="22"/>
      <c r="J131" s="22"/>
      <c r="K131" s="22"/>
      <c r="L131" s="22"/>
      <c r="M131" s="22"/>
      <c r="N131" s="22"/>
      <c r="O131" s="22"/>
      <c r="P131" s="22"/>
      <c r="Q131" s="22"/>
      <c r="R131" s="22"/>
      <c r="S131" s="22"/>
    </row>
    <row r="132">
      <c r="A132" s="22"/>
      <c r="B132" s="22"/>
      <c r="C132" s="22"/>
      <c r="D132" s="22"/>
      <c r="E132" s="22"/>
      <c r="F132" s="22"/>
      <c r="G132" s="22"/>
      <c r="H132" s="22"/>
      <c r="I132" s="22"/>
      <c r="J132" s="22"/>
      <c r="K132" s="22"/>
      <c r="L132" s="22"/>
      <c r="M132" s="22"/>
      <c r="N132" s="22"/>
      <c r="O132" s="22"/>
      <c r="P132" s="22"/>
      <c r="Q132" s="22"/>
      <c r="R132" s="22"/>
      <c r="S132" s="22"/>
    </row>
    <row r="133">
      <c r="A133" s="22"/>
      <c r="B133" s="22"/>
      <c r="C133" s="22"/>
      <c r="D133" s="22"/>
      <c r="E133" s="22"/>
      <c r="F133" s="22"/>
      <c r="G133" s="22"/>
      <c r="H133" s="22"/>
      <c r="I133" s="22"/>
      <c r="J133" s="22"/>
      <c r="K133" s="22"/>
      <c r="L133" s="22"/>
      <c r="M133" s="22"/>
      <c r="N133" s="22"/>
      <c r="O133" s="22"/>
      <c r="P133" s="22"/>
      <c r="Q133" s="22"/>
      <c r="R133" s="22"/>
      <c r="S133" s="22"/>
    </row>
    <row r="134">
      <c r="A134" s="22"/>
      <c r="B134" s="22"/>
      <c r="C134" s="22"/>
      <c r="D134" s="22"/>
      <c r="E134" s="22"/>
      <c r="F134" s="22"/>
      <c r="G134" s="22"/>
      <c r="H134" s="22"/>
      <c r="I134" s="22"/>
      <c r="J134" s="22"/>
      <c r="K134" s="22"/>
      <c r="L134" s="22"/>
      <c r="M134" s="22"/>
      <c r="N134" s="22"/>
      <c r="O134" s="22"/>
      <c r="P134" s="22"/>
      <c r="Q134" s="22"/>
      <c r="R134" s="22"/>
      <c r="S134" s="22"/>
    </row>
    <row r="135">
      <c r="A135" s="22"/>
      <c r="B135" s="22"/>
      <c r="C135" s="22"/>
      <c r="D135" s="22"/>
      <c r="E135" s="22"/>
      <c r="F135" s="22"/>
      <c r="G135" s="22"/>
      <c r="H135" s="22"/>
      <c r="I135" s="22"/>
      <c r="J135" s="22"/>
      <c r="K135" s="22"/>
      <c r="L135" s="22"/>
      <c r="M135" s="22"/>
      <c r="N135" s="22"/>
      <c r="O135" s="22"/>
      <c r="P135" s="22"/>
      <c r="Q135" s="22"/>
      <c r="R135" s="22"/>
      <c r="S135" s="22"/>
    </row>
    <row r="136">
      <c r="A136" s="22"/>
      <c r="B136" s="22"/>
      <c r="C136" s="22"/>
      <c r="D136" s="22"/>
      <c r="E136" s="22"/>
      <c r="F136" s="22"/>
      <c r="G136" s="22"/>
      <c r="H136" s="22"/>
      <c r="I136" s="22"/>
      <c r="J136" s="22"/>
      <c r="K136" s="22"/>
      <c r="L136" s="22"/>
      <c r="M136" s="22"/>
      <c r="N136" s="22"/>
      <c r="O136" s="22"/>
      <c r="P136" s="22"/>
      <c r="Q136" s="22"/>
      <c r="R136" s="22"/>
      <c r="S136" s="22"/>
    </row>
    <row r="137">
      <c r="A137" s="22"/>
      <c r="B137" s="22"/>
      <c r="C137" s="22"/>
      <c r="D137" s="22"/>
      <c r="E137" s="22"/>
      <c r="F137" s="22"/>
      <c r="G137" s="22"/>
      <c r="H137" s="22"/>
      <c r="I137" s="22"/>
      <c r="J137" s="22"/>
      <c r="K137" s="22"/>
      <c r="L137" s="22"/>
      <c r="M137" s="22"/>
      <c r="N137" s="22"/>
      <c r="O137" s="22"/>
      <c r="P137" s="22"/>
      <c r="Q137" s="22"/>
      <c r="R137" s="22"/>
      <c r="S137" s="22"/>
    </row>
    <row r="138">
      <c r="A138" s="22"/>
      <c r="B138" s="22"/>
      <c r="C138" s="22"/>
      <c r="D138" s="22"/>
      <c r="E138" s="22"/>
      <c r="F138" s="22"/>
      <c r="G138" s="22"/>
      <c r="H138" s="22"/>
      <c r="I138" s="22"/>
      <c r="J138" s="22"/>
      <c r="K138" s="22"/>
      <c r="L138" s="22"/>
      <c r="M138" s="22"/>
      <c r="N138" s="22"/>
      <c r="O138" s="22"/>
      <c r="P138" s="22"/>
      <c r="Q138" s="22"/>
      <c r="R138" s="22"/>
      <c r="S138" s="22"/>
    </row>
    <row r="139">
      <c r="A139" s="22"/>
      <c r="B139" s="22"/>
      <c r="C139" s="22"/>
      <c r="D139" s="22"/>
      <c r="E139" s="22"/>
      <c r="F139" s="22"/>
      <c r="G139" s="22"/>
      <c r="H139" s="22"/>
      <c r="I139" s="22"/>
      <c r="J139" s="22"/>
      <c r="K139" s="22"/>
      <c r="L139" s="22"/>
      <c r="M139" s="22"/>
      <c r="N139" s="22"/>
      <c r="O139" s="22"/>
      <c r="P139" s="22"/>
      <c r="Q139" s="22"/>
      <c r="R139" s="22"/>
      <c r="S139" s="22"/>
    </row>
    <row r="140">
      <c r="A140" s="22"/>
      <c r="B140" s="22"/>
      <c r="C140" s="22"/>
      <c r="D140" s="22"/>
      <c r="E140" s="22"/>
      <c r="F140" s="22"/>
      <c r="G140" s="22"/>
      <c r="H140" s="22"/>
      <c r="I140" s="22"/>
      <c r="J140" s="22"/>
      <c r="K140" s="22"/>
      <c r="L140" s="22"/>
      <c r="M140" s="22"/>
      <c r="N140" s="22"/>
      <c r="O140" s="22"/>
      <c r="P140" s="22"/>
      <c r="Q140" s="22"/>
      <c r="R140" s="22"/>
      <c r="S140" s="22"/>
    </row>
    <row r="141">
      <c r="A141" s="22"/>
      <c r="B141" s="22"/>
      <c r="C141" s="22"/>
      <c r="D141" s="22"/>
      <c r="E141" s="22"/>
      <c r="F141" s="22"/>
      <c r="G141" s="22"/>
      <c r="H141" s="22"/>
      <c r="I141" s="22"/>
      <c r="J141" s="22"/>
      <c r="K141" s="22"/>
      <c r="L141" s="22"/>
      <c r="M141" s="22"/>
      <c r="N141" s="22"/>
      <c r="O141" s="22"/>
      <c r="P141" s="22"/>
      <c r="Q141" s="22"/>
      <c r="R141" s="22"/>
      <c r="S141" s="22"/>
    </row>
    <row r="142">
      <c r="A142" s="22"/>
      <c r="B142" s="22"/>
      <c r="C142" s="22"/>
      <c r="D142" s="22"/>
      <c r="E142" s="22"/>
      <c r="F142" s="22"/>
      <c r="G142" s="22"/>
      <c r="H142" s="22"/>
      <c r="I142" s="22"/>
      <c r="J142" s="22"/>
      <c r="K142" s="22"/>
      <c r="L142" s="22"/>
      <c r="M142" s="22"/>
      <c r="N142" s="22"/>
      <c r="O142" s="22"/>
      <c r="P142" s="22"/>
      <c r="Q142" s="22"/>
      <c r="R142" s="22"/>
      <c r="S142" s="22"/>
    </row>
    <row r="143">
      <c r="A143" s="22"/>
      <c r="B143" s="22"/>
      <c r="C143" s="22"/>
      <c r="D143" s="22"/>
      <c r="E143" s="22"/>
      <c r="F143" s="22"/>
      <c r="G143" s="22"/>
      <c r="H143" s="22"/>
      <c r="I143" s="22"/>
      <c r="J143" s="22"/>
      <c r="K143" s="22"/>
      <c r="L143" s="22"/>
      <c r="M143" s="22"/>
      <c r="N143" s="22"/>
      <c r="O143" s="22"/>
      <c r="P143" s="22"/>
      <c r="Q143" s="22"/>
      <c r="R143" s="22"/>
      <c r="S143" s="22"/>
    </row>
    <row r="144">
      <c r="A144" s="22"/>
      <c r="B144" s="22"/>
      <c r="C144" s="22"/>
      <c r="D144" s="22"/>
      <c r="E144" s="22"/>
      <c r="F144" s="22"/>
      <c r="G144" s="22"/>
      <c r="H144" s="22"/>
      <c r="I144" s="22"/>
      <c r="J144" s="22"/>
      <c r="K144" s="22"/>
      <c r="L144" s="22"/>
      <c r="M144" s="22"/>
      <c r="N144" s="22"/>
      <c r="O144" s="22"/>
      <c r="P144" s="22"/>
      <c r="Q144" s="22"/>
      <c r="R144" s="22"/>
      <c r="S144" s="22"/>
    </row>
    <row r="145">
      <c r="A145" s="22"/>
      <c r="B145" s="22"/>
      <c r="C145" s="22"/>
      <c r="D145" s="22"/>
      <c r="E145" s="22"/>
      <c r="F145" s="22"/>
      <c r="G145" s="22"/>
      <c r="H145" s="22"/>
      <c r="I145" s="22"/>
      <c r="J145" s="22"/>
      <c r="K145" s="22"/>
      <c r="L145" s="22"/>
      <c r="M145" s="22"/>
      <c r="N145" s="22"/>
      <c r="O145" s="22"/>
      <c r="P145" s="22"/>
      <c r="Q145" s="22"/>
      <c r="R145" s="22"/>
      <c r="S145" s="22"/>
    </row>
    <row r="146">
      <c r="A146" s="22"/>
      <c r="B146" s="22"/>
      <c r="C146" s="22"/>
      <c r="D146" s="22"/>
      <c r="E146" s="22"/>
      <c r="F146" s="22"/>
      <c r="G146" s="22"/>
      <c r="H146" s="22"/>
      <c r="I146" s="22"/>
      <c r="J146" s="22"/>
      <c r="K146" s="22"/>
      <c r="L146" s="22"/>
      <c r="M146" s="22"/>
      <c r="N146" s="22"/>
      <c r="O146" s="22"/>
      <c r="P146" s="22"/>
      <c r="Q146" s="22"/>
      <c r="R146" s="22"/>
      <c r="S146" s="22"/>
    </row>
    <row r="147">
      <c r="A147" s="22"/>
      <c r="B147" s="22"/>
      <c r="C147" s="22"/>
      <c r="D147" s="22"/>
      <c r="E147" s="22"/>
      <c r="F147" s="22"/>
      <c r="G147" s="22"/>
      <c r="H147" s="22"/>
      <c r="I147" s="22"/>
      <c r="J147" s="22"/>
      <c r="K147" s="22"/>
      <c r="L147" s="22"/>
      <c r="M147" s="22"/>
      <c r="N147" s="22"/>
      <c r="O147" s="22"/>
      <c r="P147" s="22"/>
      <c r="Q147" s="22"/>
      <c r="R147" s="22"/>
      <c r="S147" s="22"/>
    </row>
    <row r="148">
      <c r="A148" s="22"/>
      <c r="B148" s="22"/>
      <c r="C148" s="22"/>
      <c r="D148" s="22"/>
      <c r="E148" s="22"/>
      <c r="F148" s="22"/>
      <c r="G148" s="22"/>
      <c r="H148" s="22"/>
      <c r="I148" s="22"/>
      <c r="J148" s="22"/>
      <c r="K148" s="22"/>
      <c r="L148" s="22"/>
      <c r="M148" s="22"/>
      <c r="N148" s="22"/>
      <c r="O148" s="22"/>
      <c r="P148" s="22"/>
      <c r="Q148" s="22"/>
      <c r="R148" s="22"/>
      <c r="S148" s="22"/>
    </row>
    <row r="149">
      <c r="A149" s="22"/>
      <c r="B149" s="22"/>
      <c r="C149" s="22"/>
      <c r="D149" s="22"/>
      <c r="E149" s="22"/>
      <c r="F149" s="22"/>
      <c r="G149" s="22"/>
      <c r="H149" s="22"/>
      <c r="I149" s="22"/>
      <c r="J149" s="22"/>
      <c r="K149" s="22"/>
      <c r="L149" s="22"/>
      <c r="M149" s="22"/>
      <c r="N149" s="22"/>
      <c r="O149" s="22"/>
      <c r="P149" s="22"/>
      <c r="Q149" s="22"/>
      <c r="R149" s="22"/>
      <c r="S149" s="22"/>
    </row>
    <row r="150">
      <c r="A150" s="22"/>
      <c r="B150" s="22"/>
      <c r="C150" s="22"/>
      <c r="D150" s="22"/>
      <c r="E150" s="22"/>
      <c r="F150" s="22"/>
      <c r="G150" s="22"/>
      <c r="H150" s="22"/>
      <c r="I150" s="22"/>
      <c r="J150" s="22"/>
      <c r="K150" s="22"/>
      <c r="L150" s="22"/>
      <c r="M150" s="22"/>
      <c r="N150" s="22"/>
      <c r="O150" s="22"/>
      <c r="P150" s="22"/>
      <c r="Q150" s="22"/>
      <c r="R150" s="22"/>
      <c r="S150" s="22"/>
    </row>
    <row r="151">
      <c r="A151" s="22"/>
      <c r="B151" s="22"/>
      <c r="C151" s="22"/>
      <c r="D151" s="22"/>
      <c r="E151" s="22"/>
      <c r="F151" s="22"/>
      <c r="G151" s="22"/>
      <c r="H151" s="22"/>
      <c r="I151" s="22"/>
      <c r="J151" s="22"/>
      <c r="K151" s="22"/>
      <c r="L151" s="22"/>
      <c r="M151" s="22"/>
      <c r="N151" s="22"/>
      <c r="O151" s="22"/>
      <c r="P151" s="22"/>
      <c r="Q151" s="22"/>
      <c r="R151" s="22"/>
      <c r="S151" s="22"/>
    </row>
    <row r="152">
      <c r="A152" s="22"/>
      <c r="B152" s="22"/>
      <c r="C152" s="22"/>
      <c r="D152" s="22"/>
      <c r="E152" s="22"/>
      <c r="F152" s="22"/>
      <c r="G152" s="22"/>
      <c r="H152" s="22"/>
      <c r="I152" s="22"/>
      <c r="J152" s="22"/>
      <c r="K152" s="22"/>
      <c r="L152" s="22"/>
      <c r="M152" s="22"/>
      <c r="N152" s="22"/>
      <c r="O152" s="22"/>
      <c r="P152" s="22"/>
      <c r="Q152" s="22"/>
      <c r="R152" s="22"/>
      <c r="S152" s="22"/>
    </row>
    <row r="153">
      <c r="A153" s="22"/>
      <c r="B153" s="22"/>
      <c r="C153" s="22"/>
      <c r="D153" s="22"/>
      <c r="E153" s="22"/>
      <c r="F153" s="22"/>
      <c r="G153" s="22"/>
      <c r="H153" s="22"/>
      <c r="I153" s="22"/>
      <c r="J153" s="22"/>
      <c r="K153" s="22"/>
      <c r="L153" s="22"/>
      <c r="M153" s="22"/>
      <c r="N153" s="22"/>
      <c r="O153" s="22"/>
      <c r="P153" s="22"/>
      <c r="Q153" s="22"/>
      <c r="R153" s="22"/>
      <c r="S153" s="22"/>
    </row>
    <row r="154">
      <c r="A154" s="22"/>
      <c r="B154" s="22"/>
      <c r="C154" s="22"/>
      <c r="D154" s="22"/>
      <c r="E154" s="22"/>
      <c r="F154" s="22"/>
      <c r="G154" s="22"/>
      <c r="H154" s="22"/>
      <c r="I154" s="22"/>
      <c r="J154" s="22"/>
      <c r="K154" s="22"/>
      <c r="L154" s="22"/>
      <c r="M154" s="22"/>
      <c r="N154" s="22"/>
      <c r="O154" s="22"/>
      <c r="P154" s="22"/>
      <c r="Q154" s="22"/>
      <c r="R154" s="22"/>
      <c r="S154" s="22"/>
    </row>
    <row r="155">
      <c r="A155" s="22"/>
      <c r="B155" s="22"/>
      <c r="C155" s="22"/>
      <c r="D155" s="22"/>
      <c r="E155" s="22"/>
      <c r="F155" s="22"/>
      <c r="G155" s="22"/>
      <c r="H155" s="22"/>
      <c r="I155" s="22"/>
      <c r="J155" s="22"/>
      <c r="K155" s="22"/>
      <c r="L155" s="22"/>
      <c r="M155" s="22"/>
      <c r="N155" s="22"/>
      <c r="O155" s="22"/>
      <c r="P155" s="22"/>
      <c r="Q155" s="22"/>
      <c r="R155" s="22"/>
      <c r="S155" s="22"/>
    </row>
    <row r="156">
      <c r="A156" s="22"/>
      <c r="B156" s="22"/>
      <c r="C156" s="22"/>
      <c r="D156" s="22"/>
      <c r="E156" s="22"/>
      <c r="F156" s="22"/>
      <c r="G156" s="22"/>
      <c r="H156" s="22"/>
      <c r="I156" s="22"/>
      <c r="J156" s="22"/>
      <c r="K156" s="22"/>
      <c r="L156" s="22"/>
      <c r="M156" s="22"/>
      <c r="N156" s="22"/>
      <c r="O156" s="22"/>
      <c r="P156" s="22"/>
      <c r="Q156" s="22"/>
      <c r="R156" s="22"/>
      <c r="S156" s="22"/>
    </row>
    <row r="157">
      <c r="A157" s="22"/>
      <c r="B157" s="22"/>
      <c r="C157" s="22"/>
      <c r="D157" s="22"/>
      <c r="E157" s="22"/>
      <c r="F157" s="22"/>
      <c r="G157" s="22"/>
      <c r="H157" s="22"/>
      <c r="I157" s="22"/>
      <c r="J157" s="22"/>
      <c r="K157" s="22"/>
      <c r="L157" s="22"/>
      <c r="M157" s="22"/>
      <c r="N157" s="22"/>
      <c r="O157" s="22"/>
      <c r="P157" s="22"/>
      <c r="Q157" s="22"/>
      <c r="R157" s="22"/>
      <c r="S157" s="22"/>
    </row>
    <row r="158">
      <c r="A158" s="22"/>
      <c r="B158" s="22"/>
      <c r="C158" s="22"/>
      <c r="D158" s="22"/>
      <c r="E158" s="22"/>
      <c r="F158" s="22"/>
      <c r="G158" s="22"/>
      <c r="H158" s="22"/>
      <c r="I158" s="22"/>
      <c r="J158" s="22"/>
      <c r="K158" s="22"/>
      <c r="L158" s="22"/>
      <c r="M158" s="22"/>
      <c r="N158" s="22"/>
      <c r="O158" s="22"/>
      <c r="P158" s="22"/>
      <c r="Q158" s="22"/>
      <c r="R158" s="22"/>
      <c r="S158" s="22"/>
    </row>
    <row r="159">
      <c r="A159" s="22"/>
      <c r="B159" s="22"/>
      <c r="C159" s="22"/>
      <c r="D159" s="22"/>
      <c r="E159" s="22"/>
      <c r="F159" s="22"/>
      <c r="G159" s="22"/>
      <c r="H159" s="22"/>
      <c r="I159" s="22"/>
      <c r="J159" s="22"/>
      <c r="K159" s="22"/>
      <c r="L159" s="22"/>
      <c r="M159" s="22"/>
      <c r="N159" s="22"/>
      <c r="O159" s="22"/>
      <c r="P159" s="22"/>
      <c r="Q159" s="22"/>
      <c r="R159" s="22"/>
      <c r="S159" s="22"/>
    </row>
    <row r="160">
      <c r="A160" s="22"/>
      <c r="B160" s="22"/>
      <c r="C160" s="22"/>
      <c r="D160" s="22"/>
      <c r="E160" s="22"/>
      <c r="F160" s="22"/>
      <c r="G160" s="22"/>
      <c r="H160" s="22"/>
      <c r="I160" s="22"/>
      <c r="J160" s="22"/>
      <c r="K160" s="22"/>
      <c r="L160" s="22"/>
      <c r="M160" s="22"/>
      <c r="N160" s="22"/>
      <c r="O160" s="22"/>
      <c r="P160" s="22"/>
      <c r="Q160" s="22"/>
      <c r="R160" s="22"/>
      <c r="S160" s="22"/>
    </row>
    <row r="161">
      <c r="A161" s="22"/>
      <c r="B161" s="22"/>
      <c r="C161" s="22"/>
      <c r="D161" s="22"/>
      <c r="E161" s="22"/>
      <c r="F161" s="22"/>
      <c r="G161" s="22"/>
      <c r="H161" s="22"/>
      <c r="I161" s="22"/>
      <c r="J161" s="22"/>
      <c r="K161" s="22"/>
      <c r="L161" s="22"/>
      <c r="M161" s="22"/>
      <c r="N161" s="22"/>
      <c r="O161" s="22"/>
      <c r="P161" s="22"/>
      <c r="Q161" s="22"/>
      <c r="R161" s="22"/>
      <c r="S161" s="22"/>
    </row>
    <row r="162">
      <c r="A162" s="22"/>
      <c r="B162" s="22"/>
      <c r="C162" s="22"/>
      <c r="D162" s="22"/>
      <c r="E162" s="22"/>
      <c r="F162" s="22"/>
      <c r="G162" s="22"/>
      <c r="H162" s="22"/>
      <c r="I162" s="22"/>
      <c r="J162" s="22"/>
      <c r="K162" s="22"/>
      <c r="L162" s="22"/>
      <c r="M162" s="22"/>
      <c r="N162" s="22"/>
      <c r="O162" s="22"/>
      <c r="P162" s="22"/>
      <c r="Q162" s="22"/>
      <c r="R162" s="22"/>
      <c r="S162" s="22"/>
    </row>
    <row r="163">
      <c r="A163" s="22"/>
      <c r="B163" s="22"/>
      <c r="C163" s="22"/>
      <c r="D163" s="22"/>
      <c r="E163" s="22"/>
      <c r="F163" s="22"/>
      <c r="G163" s="22"/>
      <c r="H163" s="22"/>
      <c r="I163" s="22"/>
      <c r="J163" s="22"/>
      <c r="K163" s="22"/>
      <c r="L163" s="22"/>
      <c r="M163" s="22"/>
      <c r="N163" s="22"/>
      <c r="O163" s="22"/>
      <c r="P163" s="22"/>
      <c r="Q163" s="22"/>
      <c r="R163" s="22"/>
      <c r="S163" s="22"/>
    </row>
    <row r="164">
      <c r="A164" s="22"/>
      <c r="B164" s="22"/>
      <c r="C164" s="22"/>
      <c r="D164" s="22"/>
      <c r="E164" s="22"/>
      <c r="F164" s="22"/>
      <c r="G164" s="22"/>
      <c r="H164" s="22"/>
      <c r="I164" s="22"/>
      <c r="J164" s="22"/>
      <c r="K164" s="22"/>
      <c r="L164" s="22"/>
      <c r="M164" s="22"/>
      <c r="N164" s="22"/>
      <c r="O164" s="22"/>
      <c r="P164" s="22"/>
      <c r="Q164" s="22"/>
      <c r="R164" s="22"/>
      <c r="S164" s="22"/>
    </row>
    <row r="165">
      <c r="A165" s="22"/>
      <c r="B165" s="22"/>
      <c r="C165" s="22"/>
      <c r="D165" s="22"/>
      <c r="E165" s="22"/>
      <c r="F165" s="22"/>
      <c r="G165" s="22"/>
      <c r="H165" s="22"/>
      <c r="I165" s="22"/>
      <c r="J165" s="22"/>
      <c r="K165" s="22"/>
      <c r="L165" s="22"/>
      <c r="M165" s="22"/>
      <c r="N165" s="22"/>
      <c r="O165" s="22"/>
      <c r="P165" s="22"/>
      <c r="Q165" s="22"/>
      <c r="R165" s="22"/>
      <c r="S165" s="22"/>
    </row>
    <row r="166">
      <c r="A166" s="22"/>
      <c r="B166" s="22"/>
      <c r="C166" s="22"/>
      <c r="D166" s="22"/>
      <c r="E166" s="22"/>
      <c r="F166" s="22"/>
      <c r="G166" s="22"/>
      <c r="H166" s="22"/>
      <c r="I166" s="22"/>
      <c r="J166" s="22"/>
      <c r="K166" s="22"/>
      <c r="L166" s="22"/>
      <c r="M166" s="22"/>
      <c r="N166" s="22"/>
      <c r="O166" s="22"/>
      <c r="P166" s="22"/>
      <c r="Q166" s="22"/>
      <c r="R166" s="22"/>
      <c r="S166" s="22"/>
    </row>
    <row r="167">
      <c r="A167" s="22"/>
      <c r="B167" s="22"/>
      <c r="C167" s="22"/>
      <c r="D167" s="22"/>
      <c r="E167" s="22"/>
      <c r="F167" s="22"/>
      <c r="G167" s="22"/>
      <c r="H167" s="22"/>
      <c r="I167" s="22"/>
      <c r="J167" s="22"/>
      <c r="K167" s="22"/>
      <c r="L167" s="22"/>
      <c r="M167" s="22"/>
      <c r="N167" s="22"/>
      <c r="O167" s="22"/>
      <c r="P167" s="22"/>
      <c r="Q167" s="22"/>
      <c r="R167" s="22"/>
      <c r="S167" s="22"/>
    </row>
    <row r="168">
      <c r="A168" s="22"/>
      <c r="B168" s="22"/>
      <c r="C168" s="22"/>
      <c r="D168" s="22"/>
      <c r="E168" s="22"/>
      <c r="F168" s="22"/>
      <c r="G168" s="22"/>
      <c r="H168" s="22"/>
      <c r="I168" s="22"/>
      <c r="J168" s="22"/>
      <c r="K168" s="22"/>
      <c r="L168" s="22"/>
      <c r="M168" s="22"/>
      <c r="N168" s="22"/>
      <c r="O168" s="22"/>
      <c r="P168" s="22"/>
      <c r="Q168" s="22"/>
      <c r="R168" s="22"/>
      <c r="S168" s="22"/>
    </row>
    <row r="169">
      <c r="A169" s="22"/>
      <c r="B169" s="22"/>
      <c r="C169" s="22"/>
      <c r="D169" s="22"/>
      <c r="E169" s="22"/>
      <c r="F169" s="22"/>
      <c r="G169" s="22"/>
      <c r="H169" s="22"/>
      <c r="I169" s="22"/>
      <c r="J169" s="22"/>
      <c r="K169" s="22"/>
      <c r="L169" s="22"/>
      <c r="M169" s="22"/>
      <c r="N169" s="22"/>
      <c r="O169" s="22"/>
      <c r="P169" s="22"/>
      <c r="Q169" s="22"/>
      <c r="R169" s="22"/>
      <c r="S169" s="22"/>
    </row>
    <row r="170">
      <c r="A170" s="22"/>
      <c r="B170" s="22"/>
      <c r="C170" s="22"/>
      <c r="D170" s="22"/>
      <c r="E170" s="22"/>
      <c r="F170" s="22"/>
      <c r="G170" s="22"/>
      <c r="H170" s="22"/>
      <c r="I170" s="22"/>
      <c r="J170" s="22"/>
      <c r="K170" s="22"/>
      <c r="L170" s="22"/>
      <c r="M170" s="22"/>
      <c r="N170" s="22"/>
      <c r="O170" s="22"/>
      <c r="P170" s="22"/>
      <c r="Q170" s="22"/>
      <c r="R170" s="22"/>
      <c r="S170" s="22"/>
    </row>
    <row r="171">
      <c r="A171" s="22"/>
      <c r="B171" s="22"/>
      <c r="C171" s="22"/>
      <c r="D171" s="22"/>
      <c r="E171" s="22"/>
      <c r="F171" s="22"/>
      <c r="G171" s="22"/>
      <c r="H171" s="22"/>
      <c r="I171" s="22"/>
      <c r="J171" s="22"/>
      <c r="K171" s="22"/>
      <c r="L171" s="22"/>
      <c r="M171" s="22"/>
      <c r="N171" s="22"/>
      <c r="O171" s="22"/>
      <c r="P171" s="22"/>
      <c r="Q171" s="22"/>
      <c r="R171" s="22"/>
      <c r="S171" s="22"/>
    </row>
    <row r="172">
      <c r="A172" s="22"/>
      <c r="B172" s="22"/>
      <c r="C172" s="22"/>
      <c r="D172" s="22"/>
      <c r="E172" s="22"/>
      <c r="F172" s="22"/>
      <c r="G172" s="22"/>
      <c r="H172" s="22"/>
      <c r="I172" s="22"/>
      <c r="J172" s="22"/>
      <c r="K172" s="22"/>
      <c r="L172" s="22"/>
      <c r="M172" s="22"/>
      <c r="N172" s="22"/>
      <c r="O172" s="22"/>
      <c r="P172" s="22"/>
      <c r="Q172" s="22"/>
      <c r="R172" s="22"/>
      <c r="S172" s="22"/>
    </row>
    <row r="173">
      <c r="A173" s="22"/>
      <c r="B173" s="22"/>
      <c r="C173" s="22"/>
      <c r="D173" s="22"/>
      <c r="E173" s="22"/>
      <c r="F173" s="22"/>
      <c r="G173" s="22"/>
      <c r="H173" s="22"/>
      <c r="I173" s="22"/>
      <c r="J173" s="22"/>
      <c r="K173" s="22"/>
      <c r="L173" s="22"/>
      <c r="M173" s="22"/>
      <c r="N173" s="22"/>
      <c r="O173" s="22"/>
      <c r="P173" s="22"/>
      <c r="Q173" s="22"/>
      <c r="R173" s="22"/>
      <c r="S173" s="22"/>
    </row>
    <row r="174">
      <c r="A174" s="22"/>
      <c r="B174" s="22"/>
      <c r="C174" s="22"/>
      <c r="D174" s="22"/>
      <c r="E174" s="22"/>
      <c r="F174" s="22"/>
      <c r="G174" s="22"/>
      <c r="H174" s="22"/>
      <c r="I174" s="22"/>
      <c r="J174" s="22"/>
      <c r="K174" s="22"/>
      <c r="L174" s="22"/>
      <c r="M174" s="22"/>
      <c r="N174" s="22"/>
      <c r="O174" s="22"/>
      <c r="P174" s="22"/>
      <c r="Q174" s="22"/>
      <c r="R174" s="22"/>
      <c r="S174" s="22"/>
    </row>
    <row r="175">
      <c r="A175" s="22"/>
      <c r="B175" s="22"/>
      <c r="C175" s="22"/>
      <c r="D175" s="22"/>
      <c r="E175" s="22"/>
      <c r="F175" s="22"/>
      <c r="G175" s="22"/>
      <c r="H175" s="22"/>
      <c r="I175" s="22"/>
      <c r="J175" s="22"/>
      <c r="K175" s="22"/>
      <c r="L175" s="22"/>
      <c r="M175" s="22"/>
      <c r="N175" s="22"/>
      <c r="O175" s="22"/>
      <c r="P175" s="22"/>
      <c r="Q175" s="22"/>
      <c r="R175" s="22"/>
      <c r="S175" s="22"/>
    </row>
    <row r="176">
      <c r="A176" s="22"/>
      <c r="B176" s="22"/>
      <c r="C176" s="22"/>
      <c r="D176" s="22"/>
      <c r="E176" s="22"/>
      <c r="F176" s="22"/>
      <c r="G176" s="22"/>
      <c r="H176" s="22"/>
      <c r="I176" s="22"/>
      <c r="J176" s="22"/>
      <c r="K176" s="22"/>
      <c r="L176" s="22"/>
      <c r="M176" s="22"/>
      <c r="N176" s="22"/>
      <c r="O176" s="22"/>
      <c r="P176" s="22"/>
      <c r="Q176" s="22"/>
      <c r="R176" s="22"/>
      <c r="S176" s="22"/>
    </row>
    <row r="177">
      <c r="A177" s="22"/>
      <c r="B177" s="22"/>
      <c r="C177" s="22"/>
      <c r="D177" s="22"/>
      <c r="E177" s="22"/>
      <c r="F177" s="22"/>
      <c r="G177" s="22"/>
      <c r="H177" s="22"/>
      <c r="I177" s="22"/>
      <c r="J177" s="22"/>
      <c r="K177" s="22"/>
      <c r="L177" s="22"/>
      <c r="M177" s="22"/>
      <c r="N177" s="22"/>
      <c r="O177" s="22"/>
      <c r="P177" s="22"/>
      <c r="Q177" s="22"/>
      <c r="R177" s="22"/>
      <c r="S177" s="22"/>
    </row>
    <row r="178">
      <c r="A178" s="22"/>
      <c r="B178" s="22"/>
      <c r="C178" s="22"/>
      <c r="D178" s="22"/>
      <c r="E178" s="22"/>
      <c r="F178" s="22"/>
      <c r="G178" s="22"/>
      <c r="H178" s="22"/>
      <c r="I178" s="22"/>
      <c r="J178" s="22"/>
      <c r="K178" s="22"/>
      <c r="L178" s="22"/>
      <c r="M178" s="22"/>
      <c r="N178" s="22"/>
      <c r="O178" s="22"/>
      <c r="P178" s="22"/>
      <c r="Q178" s="22"/>
      <c r="R178" s="22"/>
      <c r="S178" s="22"/>
    </row>
    <row r="179">
      <c r="A179" s="22"/>
      <c r="B179" s="22"/>
      <c r="C179" s="22"/>
      <c r="D179" s="22"/>
      <c r="E179" s="22"/>
      <c r="F179" s="22"/>
      <c r="G179" s="22"/>
      <c r="H179" s="22"/>
      <c r="I179" s="22"/>
      <c r="J179" s="22"/>
      <c r="K179" s="22"/>
      <c r="L179" s="22"/>
      <c r="M179" s="22"/>
      <c r="N179" s="22"/>
      <c r="O179" s="22"/>
      <c r="P179" s="22"/>
      <c r="Q179" s="22"/>
      <c r="R179" s="22"/>
      <c r="S179" s="22"/>
    </row>
    <row r="180">
      <c r="A180" s="22"/>
      <c r="B180" s="22"/>
      <c r="C180" s="22"/>
      <c r="D180" s="22"/>
      <c r="E180" s="22"/>
      <c r="F180" s="22"/>
      <c r="G180" s="22"/>
      <c r="H180" s="22"/>
      <c r="I180" s="22"/>
      <c r="J180" s="22"/>
      <c r="K180" s="22"/>
      <c r="L180" s="22"/>
      <c r="M180" s="22"/>
      <c r="N180" s="22"/>
      <c r="O180" s="22"/>
      <c r="P180" s="22"/>
      <c r="Q180" s="22"/>
      <c r="R180" s="22"/>
      <c r="S180" s="22"/>
    </row>
    <row r="181">
      <c r="A181" s="22"/>
      <c r="B181" s="22"/>
      <c r="C181" s="22"/>
      <c r="D181" s="22"/>
      <c r="E181" s="22"/>
      <c r="F181" s="22"/>
      <c r="G181" s="22"/>
      <c r="H181" s="22"/>
      <c r="I181" s="22"/>
      <c r="J181" s="22"/>
      <c r="K181" s="22"/>
      <c r="L181" s="22"/>
      <c r="M181" s="22"/>
      <c r="N181" s="22"/>
      <c r="O181" s="22"/>
      <c r="P181" s="22"/>
      <c r="Q181" s="22"/>
      <c r="R181" s="22"/>
      <c r="S181" s="22"/>
    </row>
    <row r="182">
      <c r="A182" s="22"/>
      <c r="B182" s="22"/>
      <c r="C182" s="22"/>
      <c r="D182" s="22"/>
      <c r="E182" s="22"/>
      <c r="F182" s="22"/>
      <c r="G182" s="22"/>
      <c r="H182" s="22"/>
      <c r="I182" s="22"/>
      <c r="J182" s="22"/>
      <c r="K182" s="22"/>
      <c r="L182" s="22"/>
      <c r="M182" s="22"/>
      <c r="N182" s="22"/>
      <c r="O182" s="22"/>
      <c r="P182" s="22"/>
      <c r="Q182" s="22"/>
      <c r="R182" s="22"/>
      <c r="S182" s="22"/>
    </row>
    <row r="183">
      <c r="A183" s="22"/>
      <c r="B183" s="22"/>
      <c r="C183" s="22"/>
      <c r="D183" s="22"/>
      <c r="E183" s="22"/>
      <c r="F183" s="22"/>
      <c r="G183" s="22"/>
      <c r="H183" s="22"/>
      <c r="I183" s="22"/>
      <c r="J183" s="22"/>
      <c r="K183" s="22"/>
      <c r="L183" s="22"/>
      <c r="M183" s="22"/>
      <c r="N183" s="22"/>
      <c r="O183" s="22"/>
      <c r="P183" s="22"/>
      <c r="Q183" s="22"/>
      <c r="R183" s="22"/>
      <c r="S183" s="22"/>
    </row>
    <row r="184">
      <c r="A184" s="22"/>
      <c r="B184" s="22"/>
      <c r="C184" s="22"/>
      <c r="D184" s="22"/>
      <c r="E184" s="22"/>
      <c r="F184" s="22"/>
      <c r="G184" s="22"/>
      <c r="H184" s="22"/>
      <c r="I184" s="22"/>
      <c r="J184" s="22"/>
      <c r="K184" s="22"/>
      <c r="L184" s="22"/>
      <c r="M184" s="22"/>
      <c r="N184" s="22"/>
      <c r="O184" s="22"/>
      <c r="P184" s="22"/>
      <c r="Q184" s="22"/>
      <c r="R184" s="22"/>
      <c r="S184" s="22"/>
    </row>
    <row r="185">
      <c r="A185" s="22"/>
      <c r="B185" s="22"/>
      <c r="C185" s="22"/>
      <c r="D185" s="22"/>
      <c r="E185" s="22"/>
      <c r="F185" s="22"/>
      <c r="G185" s="22"/>
      <c r="H185" s="22"/>
      <c r="I185" s="22"/>
      <c r="J185" s="22"/>
      <c r="K185" s="22"/>
      <c r="L185" s="22"/>
      <c r="M185" s="22"/>
      <c r="N185" s="22"/>
      <c r="O185" s="22"/>
      <c r="P185" s="22"/>
      <c r="Q185" s="22"/>
      <c r="R185" s="22"/>
      <c r="S185" s="22"/>
    </row>
    <row r="186">
      <c r="A186" s="22"/>
      <c r="B186" s="22"/>
      <c r="C186" s="22"/>
      <c r="D186" s="22"/>
      <c r="E186" s="22"/>
      <c r="F186" s="22"/>
      <c r="G186" s="22"/>
      <c r="H186" s="22"/>
      <c r="I186" s="22"/>
      <c r="J186" s="22"/>
      <c r="K186" s="22"/>
      <c r="L186" s="22"/>
      <c r="M186" s="22"/>
      <c r="N186" s="22"/>
      <c r="O186" s="22"/>
      <c r="P186" s="22"/>
      <c r="Q186" s="22"/>
      <c r="R186" s="22"/>
      <c r="S186" s="22"/>
    </row>
    <row r="187">
      <c r="A187" s="22"/>
      <c r="B187" s="22"/>
      <c r="C187" s="22"/>
      <c r="D187" s="22"/>
      <c r="E187" s="22"/>
      <c r="F187" s="22"/>
      <c r="G187" s="22"/>
      <c r="H187" s="22"/>
      <c r="I187" s="22"/>
      <c r="J187" s="22"/>
      <c r="K187" s="22"/>
      <c r="L187" s="22"/>
      <c r="M187" s="22"/>
      <c r="N187" s="22"/>
      <c r="O187" s="22"/>
      <c r="P187" s="22"/>
      <c r="Q187" s="22"/>
      <c r="R187" s="22"/>
      <c r="S187" s="22"/>
    </row>
    <row r="188">
      <c r="A188" s="22"/>
      <c r="B188" s="22"/>
      <c r="C188" s="22"/>
      <c r="D188" s="22"/>
      <c r="E188" s="22"/>
      <c r="F188" s="22"/>
      <c r="G188" s="22"/>
      <c r="H188" s="22"/>
      <c r="I188" s="22"/>
      <c r="J188" s="22"/>
      <c r="K188" s="22"/>
      <c r="L188" s="22"/>
      <c r="M188" s="22"/>
      <c r="N188" s="22"/>
      <c r="O188" s="22"/>
      <c r="P188" s="22"/>
      <c r="Q188" s="22"/>
      <c r="R188" s="22"/>
      <c r="S188" s="22"/>
    </row>
    <row r="189">
      <c r="A189" s="22"/>
      <c r="B189" s="22"/>
      <c r="C189" s="22"/>
      <c r="D189" s="22"/>
      <c r="E189" s="22"/>
      <c r="F189" s="22"/>
      <c r="G189" s="22"/>
      <c r="H189" s="22"/>
      <c r="I189" s="22"/>
      <c r="J189" s="22"/>
      <c r="K189" s="22"/>
      <c r="L189" s="22"/>
      <c r="M189" s="22"/>
      <c r="N189" s="22"/>
      <c r="O189" s="22"/>
      <c r="P189" s="22"/>
      <c r="Q189" s="22"/>
      <c r="R189" s="22"/>
      <c r="S189" s="22"/>
    </row>
    <row r="190">
      <c r="A190" s="22"/>
      <c r="B190" s="22"/>
      <c r="C190" s="22"/>
      <c r="D190" s="22"/>
      <c r="E190" s="22"/>
      <c r="F190" s="22"/>
      <c r="G190" s="22"/>
      <c r="H190" s="22"/>
      <c r="I190" s="22"/>
      <c r="J190" s="22"/>
      <c r="K190" s="22"/>
      <c r="L190" s="22"/>
      <c r="M190" s="22"/>
      <c r="N190" s="22"/>
      <c r="O190" s="22"/>
      <c r="P190" s="22"/>
      <c r="Q190" s="22"/>
      <c r="R190" s="22"/>
      <c r="S190" s="22"/>
    </row>
    <row r="191">
      <c r="A191" s="22"/>
      <c r="B191" s="22"/>
      <c r="C191" s="22"/>
      <c r="D191" s="22"/>
      <c r="E191" s="22"/>
      <c r="F191" s="22"/>
      <c r="G191" s="22"/>
      <c r="H191" s="22"/>
      <c r="I191" s="22"/>
      <c r="J191" s="22"/>
      <c r="K191" s="22"/>
      <c r="L191" s="22"/>
      <c r="M191" s="22"/>
      <c r="N191" s="22"/>
      <c r="O191" s="22"/>
      <c r="P191" s="22"/>
      <c r="Q191" s="22"/>
      <c r="R191" s="22"/>
      <c r="S191" s="22"/>
    </row>
    <row r="192">
      <c r="A192" s="22"/>
      <c r="B192" s="22"/>
      <c r="C192" s="22"/>
      <c r="D192" s="22"/>
      <c r="E192" s="22"/>
      <c r="F192" s="22"/>
      <c r="G192" s="22"/>
      <c r="H192" s="22"/>
      <c r="I192" s="22"/>
      <c r="J192" s="22"/>
      <c r="K192" s="22"/>
      <c r="L192" s="22"/>
      <c r="M192" s="22"/>
      <c r="N192" s="22"/>
      <c r="O192" s="22"/>
      <c r="P192" s="22"/>
      <c r="Q192" s="22"/>
      <c r="R192" s="22"/>
      <c r="S192" s="22"/>
    </row>
    <row r="193">
      <c r="A193" s="22"/>
      <c r="B193" s="22"/>
      <c r="C193" s="22"/>
      <c r="D193" s="22"/>
      <c r="E193" s="22"/>
      <c r="F193" s="22"/>
      <c r="G193" s="22"/>
      <c r="H193" s="22"/>
      <c r="I193" s="22"/>
      <c r="J193" s="22"/>
      <c r="K193" s="22"/>
      <c r="L193" s="22"/>
      <c r="M193" s="22"/>
      <c r="N193" s="22"/>
      <c r="O193" s="22"/>
      <c r="P193" s="22"/>
      <c r="Q193" s="22"/>
      <c r="R193" s="22"/>
      <c r="S193" s="22"/>
    </row>
    <row r="194">
      <c r="A194" s="22"/>
      <c r="B194" s="22"/>
      <c r="C194" s="22"/>
      <c r="D194" s="22"/>
      <c r="E194" s="22"/>
      <c r="F194" s="22"/>
      <c r="G194" s="22"/>
      <c r="H194" s="22"/>
      <c r="I194" s="22"/>
      <c r="J194" s="22"/>
      <c r="K194" s="22"/>
      <c r="L194" s="22"/>
      <c r="M194" s="22"/>
      <c r="N194" s="22"/>
      <c r="O194" s="22"/>
      <c r="P194" s="22"/>
      <c r="Q194" s="22"/>
      <c r="R194" s="22"/>
      <c r="S194" s="22"/>
    </row>
    <row r="195">
      <c r="A195" s="22"/>
      <c r="B195" s="22"/>
      <c r="C195" s="22"/>
      <c r="D195" s="22"/>
      <c r="E195" s="22"/>
      <c r="F195" s="22"/>
      <c r="G195" s="22"/>
      <c r="H195" s="22"/>
      <c r="I195" s="22"/>
      <c r="J195" s="22"/>
      <c r="K195" s="22"/>
      <c r="L195" s="22"/>
      <c r="M195" s="22"/>
      <c r="N195" s="22"/>
      <c r="O195" s="22"/>
      <c r="P195" s="22"/>
      <c r="Q195" s="22"/>
      <c r="R195" s="22"/>
      <c r="S195" s="22"/>
    </row>
    <row r="196">
      <c r="A196" s="22"/>
      <c r="B196" s="22"/>
      <c r="C196" s="22"/>
      <c r="D196" s="22"/>
      <c r="E196" s="22"/>
      <c r="F196" s="22"/>
      <c r="G196" s="22"/>
      <c r="H196" s="22"/>
      <c r="I196" s="22"/>
      <c r="J196" s="22"/>
      <c r="K196" s="22"/>
      <c r="L196" s="22"/>
      <c r="M196" s="22"/>
      <c r="N196" s="22"/>
      <c r="O196" s="22"/>
      <c r="P196" s="22"/>
      <c r="Q196" s="22"/>
      <c r="R196" s="22"/>
      <c r="S196" s="22"/>
    </row>
    <row r="197">
      <c r="A197" s="22"/>
      <c r="B197" s="22"/>
      <c r="C197" s="22"/>
      <c r="D197" s="22"/>
      <c r="E197" s="22"/>
      <c r="F197" s="22"/>
      <c r="G197" s="22"/>
      <c r="H197" s="22"/>
      <c r="I197" s="22"/>
      <c r="J197" s="22"/>
      <c r="K197" s="22"/>
      <c r="L197" s="22"/>
      <c r="M197" s="22"/>
      <c r="N197" s="22"/>
      <c r="O197" s="22"/>
      <c r="P197" s="22"/>
      <c r="Q197" s="22"/>
      <c r="R197" s="22"/>
      <c r="S197" s="22"/>
    </row>
    <row r="198">
      <c r="A198" s="22"/>
      <c r="B198" s="22"/>
      <c r="C198" s="22"/>
      <c r="D198" s="22"/>
      <c r="E198" s="22"/>
      <c r="F198" s="22"/>
      <c r="G198" s="22"/>
      <c r="H198" s="22"/>
      <c r="I198" s="22"/>
      <c r="J198" s="22"/>
      <c r="K198" s="22"/>
      <c r="L198" s="22"/>
      <c r="M198" s="22"/>
      <c r="N198" s="22"/>
      <c r="O198" s="22"/>
      <c r="P198" s="22"/>
      <c r="Q198" s="22"/>
      <c r="R198" s="22"/>
      <c r="S198" s="22"/>
    </row>
    <row r="199">
      <c r="A199" s="22"/>
      <c r="B199" s="22"/>
      <c r="C199" s="22"/>
      <c r="D199" s="22"/>
      <c r="E199" s="22"/>
      <c r="F199" s="22"/>
      <c r="G199" s="22"/>
      <c r="H199" s="22"/>
      <c r="I199" s="22"/>
      <c r="J199" s="22"/>
      <c r="K199" s="22"/>
      <c r="L199" s="22"/>
      <c r="M199" s="22"/>
      <c r="N199" s="22"/>
      <c r="O199" s="22"/>
      <c r="P199" s="22"/>
      <c r="Q199" s="22"/>
      <c r="R199" s="22"/>
      <c r="S199" s="22"/>
    </row>
    <row r="200">
      <c r="A200" s="22"/>
      <c r="B200" s="22"/>
      <c r="C200" s="22"/>
      <c r="D200" s="22"/>
      <c r="E200" s="22"/>
      <c r="F200" s="22"/>
      <c r="G200" s="22"/>
      <c r="H200" s="22"/>
      <c r="I200" s="22"/>
      <c r="J200" s="22"/>
      <c r="K200" s="22"/>
      <c r="L200" s="22"/>
      <c r="M200" s="22"/>
      <c r="N200" s="22"/>
      <c r="O200" s="22"/>
      <c r="P200" s="22"/>
      <c r="Q200" s="22"/>
      <c r="R200" s="22"/>
      <c r="S200" s="22"/>
    </row>
    <row r="201">
      <c r="A201" s="22"/>
      <c r="B201" s="22"/>
      <c r="C201" s="22"/>
      <c r="D201" s="22"/>
      <c r="E201" s="22"/>
      <c r="F201" s="22"/>
      <c r="G201" s="22"/>
      <c r="H201" s="22"/>
      <c r="I201" s="22"/>
      <c r="J201" s="22"/>
      <c r="K201" s="22"/>
      <c r="L201" s="22"/>
      <c r="M201" s="22"/>
      <c r="N201" s="22"/>
      <c r="O201" s="22"/>
      <c r="P201" s="22"/>
      <c r="Q201" s="22"/>
      <c r="R201" s="22"/>
      <c r="S201" s="22"/>
    </row>
    <row r="202">
      <c r="A202" s="22"/>
      <c r="B202" s="22"/>
      <c r="C202" s="22"/>
      <c r="D202" s="22"/>
      <c r="E202" s="22"/>
      <c r="F202" s="22"/>
      <c r="G202" s="22"/>
      <c r="H202" s="22"/>
      <c r="I202" s="22"/>
      <c r="J202" s="22"/>
      <c r="K202" s="22"/>
      <c r="L202" s="22"/>
      <c r="M202" s="22"/>
      <c r="N202" s="22"/>
      <c r="O202" s="22"/>
      <c r="P202" s="22"/>
      <c r="Q202" s="22"/>
      <c r="R202" s="22"/>
      <c r="S202" s="22"/>
    </row>
    <row r="203">
      <c r="A203" s="22"/>
      <c r="B203" s="22"/>
      <c r="C203" s="22"/>
      <c r="D203" s="22"/>
      <c r="E203" s="22"/>
      <c r="F203" s="22"/>
      <c r="G203" s="22"/>
      <c r="H203" s="22"/>
      <c r="I203" s="22"/>
      <c r="J203" s="22"/>
      <c r="K203" s="22"/>
      <c r="L203" s="22"/>
      <c r="M203" s="22"/>
      <c r="N203" s="22"/>
      <c r="O203" s="22"/>
      <c r="P203" s="22"/>
      <c r="Q203" s="22"/>
      <c r="R203" s="22"/>
      <c r="S203" s="22"/>
    </row>
    <row r="204">
      <c r="A204" s="22"/>
      <c r="B204" s="22"/>
      <c r="C204" s="22"/>
      <c r="D204" s="22"/>
      <c r="E204" s="22"/>
      <c r="F204" s="22"/>
      <c r="G204" s="22"/>
      <c r="H204" s="22"/>
      <c r="I204" s="22"/>
      <c r="J204" s="22"/>
      <c r="K204" s="22"/>
      <c r="L204" s="22"/>
      <c r="M204" s="22"/>
      <c r="N204" s="22"/>
      <c r="O204" s="22"/>
      <c r="P204" s="22"/>
      <c r="Q204" s="22"/>
      <c r="R204" s="22"/>
      <c r="S204" s="22"/>
    </row>
    <row r="205">
      <c r="A205" s="22"/>
      <c r="B205" s="22"/>
      <c r="C205" s="22"/>
      <c r="D205" s="22"/>
      <c r="E205" s="22"/>
      <c r="F205" s="22"/>
      <c r="G205" s="22"/>
      <c r="H205" s="22"/>
      <c r="I205" s="22"/>
      <c r="J205" s="22"/>
      <c r="K205" s="22"/>
      <c r="L205" s="22"/>
      <c r="M205" s="22"/>
      <c r="N205" s="22"/>
      <c r="O205" s="22"/>
      <c r="P205" s="22"/>
      <c r="Q205" s="22"/>
      <c r="R205" s="22"/>
      <c r="S205" s="22"/>
    </row>
    <row r="206">
      <c r="A206" s="22"/>
      <c r="B206" s="22"/>
      <c r="C206" s="22"/>
      <c r="D206" s="22"/>
      <c r="E206" s="22"/>
      <c r="F206" s="22"/>
      <c r="G206" s="22"/>
      <c r="H206" s="22"/>
      <c r="I206" s="22"/>
      <c r="J206" s="22"/>
      <c r="K206" s="22"/>
      <c r="L206" s="22"/>
      <c r="M206" s="22"/>
      <c r="N206" s="22"/>
      <c r="O206" s="22"/>
      <c r="P206" s="22"/>
      <c r="Q206" s="22"/>
      <c r="R206" s="22"/>
      <c r="S206" s="22"/>
    </row>
    <row r="207">
      <c r="A207" s="22"/>
      <c r="B207" s="22"/>
      <c r="C207" s="22"/>
      <c r="D207" s="22"/>
      <c r="E207" s="22"/>
      <c r="F207" s="22"/>
      <c r="G207" s="22"/>
      <c r="H207" s="22"/>
      <c r="I207" s="22"/>
      <c r="J207" s="22"/>
      <c r="K207" s="22"/>
      <c r="L207" s="22"/>
      <c r="M207" s="22"/>
      <c r="N207" s="22"/>
      <c r="O207" s="22"/>
      <c r="P207" s="22"/>
      <c r="Q207" s="22"/>
      <c r="R207" s="22"/>
      <c r="S207" s="22"/>
    </row>
    <row r="208">
      <c r="A208" s="22"/>
      <c r="B208" s="22"/>
      <c r="C208" s="22"/>
      <c r="D208" s="22"/>
      <c r="E208" s="22"/>
      <c r="F208" s="22"/>
      <c r="G208" s="22"/>
      <c r="H208" s="22"/>
      <c r="I208" s="22"/>
      <c r="J208" s="22"/>
      <c r="K208" s="22"/>
      <c r="L208" s="22"/>
      <c r="M208" s="22"/>
      <c r="N208" s="22"/>
      <c r="O208" s="22"/>
      <c r="P208" s="22"/>
      <c r="Q208" s="22"/>
      <c r="R208" s="22"/>
      <c r="S208" s="22"/>
    </row>
    <row r="209">
      <c r="A209" s="22"/>
      <c r="B209" s="22"/>
      <c r="C209" s="22"/>
      <c r="D209" s="22"/>
      <c r="E209" s="22"/>
      <c r="F209" s="22"/>
      <c r="G209" s="22"/>
      <c r="H209" s="22"/>
      <c r="I209" s="22"/>
      <c r="J209" s="22"/>
      <c r="K209" s="22"/>
      <c r="L209" s="22"/>
      <c r="M209" s="22"/>
      <c r="N209" s="22"/>
      <c r="O209" s="22"/>
      <c r="P209" s="22"/>
      <c r="Q209" s="22"/>
      <c r="R209" s="22"/>
      <c r="S209" s="22"/>
    </row>
    <row r="210">
      <c r="A210" s="22"/>
      <c r="B210" s="22"/>
      <c r="C210" s="22"/>
      <c r="D210" s="22"/>
      <c r="E210" s="22"/>
      <c r="F210" s="22"/>
      <c r="G210" s="22"/>
      <c r="H210" s="22"/>
      <c r="I210" s="22"/>
      <c r="J210" s="22"/>
      <c r="K210" s="22"/>
      <c r="L210" s="22"/>
      <c r="M210" s="22"/>
      <c r="N210" s="22"/>
      <c r="O210" s="22"/>
      <c r="P210" s="22"/>
      <c r="Q210" s="22"/>
      <c r="R210" s="22"/>
      <c r="S210" s="22"/>
    </row>
    <row r="211">
      <c r="A211" s="22"/>
      <c r="B211" s="22"/>
      <c r="C211" s="22"/>
      <c r="D211" s="22"/>
      <c r="E211" s="22"/>
      <c r="F211" s="22"/>
      <c r="G211" s="22"/>
      <c r="H211" s="22"/>
      <c r="I211" s="22"/>
      <c r="J211" s="22"/>
      <c r="K211" s="22"/>
      <c r="L211" s="22"/>
      <c r="M211" s="22"/>
      <c r="N211" s="22"/>
      <c r="O211" s="22"/>
      <c r="P211" s="22"/>
      <c r="Q211" s="22"/>
      <c r="R211" s="22"/>
      <c r="S211" s="22"/>
    </row>
    <row r="212">
      <c r="A212" s="22"/>
      <c r="B212" s="22"/>
      <c r="C212" s="22"/>
      <c r="D212" s="22"/>
      <c r="E212" s="22"/>
      <c r="F212" s="22"/>
      <c r="G212" s="22"/>
      <c r="H212" s="22"/>
      <c r="I212" s="22"/>
      <c r="J212" s="22"/>
      <c r="K212" s="22"/>
      <c r="L212" s="22"/>
      <c r="M212" s="22"/>
      <c r="N212" s="22"/>
      <c r="O212" s="22"/>
      <c r="P212" s="22"/>
      <c r="Q212" s="22"/>
      <c r="R212" s="22"/>
      <c r="S212" s="22"/>
    </row>
    <row r="213">
      <c r="A213" s="22"/>
      <c r="B213" s="22"/>
      <c r="C213" s="22"/>
      <c r="D213" s="22"/>
      <c r="E213" s="22"/>
      <c r="F213" s="22"/>
      <c r="G213" s="22"/>
      <c r="H213" s="22"/>
      <c r="I213" s="22"/>
      <c r="J213" s="22"/>
      <c r="K213" s="22"/>
      <c r="L213" s="22"/>
      <c r="M213" s="22"/>
      <c r="N213" s="22"/>
      <c r="O213" s="22"/>
      <c r="P213" s="22"/>
      <c r="Q213" s="22"/>
      <c r="R213" s="22"/>
      <c r="S213" s="22"/>
    </row>
    <row r="214">
      <c r="A214" s="22"/>
      <c r="B214" s="22"/>
      <c r="C214" s="22"/>
      <c r="D214" s="22"/>
      <c r="E214" s="22"/>
      <c r="F214" s="22"/>
      <c r="G214" s="22"/>
      <c r="H214" s="22"/>
      <c r="I214" s="22"/>
      <c r="J214" s="22"/>
      <c r="K214" s="22"/>
      <c r="L214" s="22"/>
      <c r="M214" s="22"/>
      <c r="N214" s="22"/>
      <c r="O214" s="22"/>
      <c r="P214" s="22"/>
      <c r="Q214" s="22"/>
      <c r="R214" s="22"/>
      <c r="S214" s="22"/>
    </row>
    <row r="215">
      <c r="A215" s="22"/>
      <c r="B215" s="22"/>
      <c r="C215" s="22"/>
      <c r="D215" s="22"/>
      <c r="E215" s="22"/>
      <c r="F215" s="22"/>
      <c r="G215" s="22"/>
      <c r="H215" s="22"/>
      <c r="I215" s="22"/>
      <c r="J215" s="22"/>
      <c r="K215" s="22"/>
      <c r="L215" s="22"/>
      <c r="M215" s="22"/>
      <c r="N215" s="22"/>
      <c r="O215" s="22"/>
      <c r="P215" s="22"/>
      <c r="Q215" s="22"/>
      <c r="R215" s="22"/>
      <c r="S215" s="22"/>
    </row>
    <row r="216">
      <c r="A216" s="22"/>
      <c r="B216" s="22"/>
      <c r="C216" s="22"/>
      <c r="D216" s="22"/>
      <c r="E216" s="22"/>
      <c r="F216" s="22"/>
      <c r="G216" s="22"/>
      <c r="H216" s="22"/>
      <c r="I216" s="22"/>
      <c r="J216" s="22"/>
      <c r="K216" s="22"/>
      <c r="L216" s="22"/>
      <c r="M216" s="22"/>
      <c r="N216" s="22"/>
      <c r="O216" s="22"/>
      <c r="P216" s="22"/>
      <c r="Q216" s="22"/>
      <c r="R216" s="22"/>
      <c r="S216" s="22"/>
    </row>
    <row r="217">
      <c r="A217" s="22"/>
      <c r="B217" s="22"/>
      <c r="C217" s="22"/>
      <c r="D217" s="22"/>
      <c r="E217" s="22"/>
      <c r="F217" s="22"/>
      <c r="G217" s="22"/>
      <c r="H217" s="22"/>
      <c r="I217" s="22"/>
      <c r="J217" s="22"/>
      <c r="K217" s="22"/>
      <c r="L217" s="22"/>
      <c r="M217" s="22"/>
      <c r="N217" s="22"/>
      <c r="O217" s="22"/>
      <c r="P217" s="22"/>
      <c r="Q217" s="22"/>
      <c r="R217" s="22"/>
      <c r="S217" s="22"/>
    </row>
    <row r="218">
      <c r="A218" s="22"/>
      <c r="B218" s="22"/>
      <c r="C218" s="22"/>
      <c r="D218" s="22"/>
      <c r="E218" s="22"/>
      <c r="F218" s="22"/>
      <c r="G218" s="22"/>
      <c r="H218" s="22"/>
      <c r="I218" s="22"/>
      <c r="J218" s="22"/>
      <c r="K218" s="22"/>
      <c r="L218" s="22"/>
      <c r="M218" s="22"/>
      <c r="N218" s="22"/>
      <c r="O218" s="22"/>
      <c r="P218" s="22"/>
      <c r="Q218" s="22"/>
      <c r="R218" s="22"/>
      <c r="S218" s="22"/>
    </row>
    <row r="219">
      <c r="A219" s="22"/>
      <c r="B219" s="22"/>
      <c r="C219" s="22"/>
      <c r="D219" s="22"/>
      <c r="E219" s="22"/>
      <c r="F219" s="22"/>
      <c r="G219" s="22"/>
      <c r="H219" s="22"/>
      <c r="I219" s="22"/>
      <c r="J219" s="22"/>
      <c r="K219" s="22"/>
      <c r="L219" s="22"/>
      <c r="M219" s="22"/>
      <c r="N219" s="22"/>
      <c r="O219" s="22"/>
      <c r="P219" s="22"/>
      <c r="Q219" s="22"/>
      <c r="R219" s="22"/>
      <c r="S219" s="22"/>
    </row>
    <row r="220">
      <c r="A220" s="22"/>
      <c r="B220" s="22"/>
      <c r="C220" s="22"/>
      <c r="D220" s="22"/>
      <c r="E220" s="22"/>
      <c r="F220" s="22"/>
      <c r="G220" s="22"/>
      <c r="H220" s="22"/>
      <c r="I220" s="22"/>
      <c r="J220" s="22"/>
      <c r="K220" s="22"/>
      <c r="L220" s="22"/>
      <c r="M220" s="22"/>
      <c r="N220" s="22"/>
      <c r="O220" s="22"/>
      <c r="P220" s="22"/>
      <c r="Q220" s="22"/>
      <c r="R220" s="22"/>
      <c r="S220" s="22"/>
    </row>
    <row r="221">
      <c r="A221" s="22"/>
      <c r="B221" s="22"/>
      <c r="C221" s="22"/>
      <c r="D221" s="22"/>
      <c r="E221" s="22"/>
      <c r="F221" s="22"/>
      <c r="G221" s="22"/>
      <c r="H221" s="22"/>
      <c r="I221" s="22"/>
      <c r="J221" s="22"/>
      <c r="K221" s="22"/>
      <c r="L221" s="22"/>
      <c r="M221" s="22"/>
      <c r="N221" s="22"/>
      <c r="O221" s="22"/>
      <c r="P221" s="22"/>
      <c r="Q221" s="22"/>
      <c r="R221" s="22"/>
      <c r="S221" s="22"/>
    </row>
    <row r="222">
      <c r="A222" s="22"/>
      <c r="B222" s="22"/>
      <c r="C222" s="22"/>
      <c r="D222" s="22"/>
      <c r="E222" s="22"/>
      <c r="F222" s="22"/>
      <c r="G222" s="22"/>
      <c r="H222" s="22"/>
      <c r="I222" s="22"/>
      <c r="J222" s="22"/>
      <c r="K222" s="22"/>
      <c r="L222" s="22"/>
      <c r="M222" s="22"/>
      <c r="N222" s="22"/>
      <c r="O222" s="22"/>
      <c r="P222" s="22"/>
      <c r="Q222" s="22"/>
      <c r="R222" s="22"/>
      <c r="S222" s="22"/>
    </row>
    <row r="223">
      <c r="A223" s="22"/>
      <c r="B223" s="22"/>
      <c r="C223" s="22"/>
      <c r="D223" s="22"/>
      <c r="E223" s="22"/>
      <c r="F223" s="22"/>
      <c r="G223" s="22"/>
      <c r="H223" s="22"/>
      <c r="I223" s="22"/>
      <c r="J223" s="22"/>
      <c r="K223" s="22"/>
      <c r="L223" s="22"/>
      <c r="M223" s="22"/>
      <c r="N223" s="22"/>
      <c r="O223" s="22"/>
      <c r="P223" s="22"/>
      <c r="Q223" s="22"/>
      <c r="R223" s="22"/>
      <c r="S223" s="22"/>
    </row>
    <row r="224">
      <c r="A224" s="22"/>
      <c r="B224" s="22"/>
      <c r="C224" s="22"/>
      <c r="D224" s="22"/>
      <c r="E224" s="22"/>
      <c r="F224" s="22"/>
      <c r="G224" s="22"/>
      <c r="H224" s="22"/>
      <c r="I224" s="22"/>
      <c r="J224" s="22"/>
      <c r="K224" s="22"/>
      <c r="L224" s="22"/>
      <c r="M224" s="22"/>
      <c r="N224" s="22"/>
      <c r="O224" s="22"/>
      <c r="P224" s="22"/>
      <c r="Q224" s="22"/>
      <c r="R224" s="22"/>
      <c r="S224" s="22"/>
    </row>
    <row r="225">
      <c r="A225" s="22"/>
      <c r="B225" s="22"/>
      <c r="C225" s="22"/>
      <c r="D225" s="22"/>
      <c r="E225" s="22"/>
      <c r="F225" s="22"/>
      <c r="G225" s="22"/>
      <c r="H225" s="22"/>
      <c r="I225" s="22"/>
      <c r="J225" s="22"/>
      <c r="K225" s="22"/>
      <c r="L225" s="22"/>
      <c r="M225" s="22"/>
      <c r="N225" s="22"/>
      <c r="O225" s="22"/>
      <c r="P225" s="22"/>
      <c r="Q225" s="22"/>
      <c r="R225" s="22"/>
      <c r="S225" s="22"/>
    </row>
    <row r="226">
      <c r="A226" s="22"/>
      <c r="B226" s="22"/>
      <c r="C226" s="22"/>
      <c r="D226" s="22"/>
      <c r="E226" s="22"/>
      <c r="F226" s="22"/>
      <c r="G226" s="22"/>
      <c r="H226" s="22"/>
      <c r="I226" s="22"/>
      <c r="J226" s="22"/>
      <c r="K226" s="22"/>
      <c r="L226" s="22"/>
      <c r="M226" s="22"/>
      <c r="N226" s="22"/>
      <c r="O226" s="22"/>
      <c r="P226" s="22"/>
      <c r="Q226" s="22"/>
      <c r="R226" s="22"/>
      <c r="S226" s="22"/>
    </row>
    <row r="227">
      <c r="A227" s="22"/>
      <c r="B227" s="22"/>
      <c r="C227" s="22"/>
      <c r="D227" s="22"/>
      <c r="E227" s="22"/>
      <c r="F227" s="22"/>
      <c r="G227" s="22"/>
      <c r="H227" s="22"/>
      <c r="I227" s="22"/>
      <c r="J227" s="22"/>
      <c r="K227" s="22"/>
      <c r="L227" s="22"/>
      <c r="M227" s="22"/>
      <c r="N227" s="22"/>
      <c r="O227" s="22"/>
      <c r="P227" s="22"/>
      <c r="Q227" s="22"/>
      <c r="R227" s="22"/>
      <c r="S227" s="22"/>
    </row>
    <row r="228">
      <c r="A228" s="22"/>
      <c r="B228" s="22"/>
      <c r="C228" s="22"/>
      <c r="D228" s="22"/>
      <c r="E228" s="22"/>
      <c r="F228" s="22"/>
      <c r="G228" s="22"/>
      <c r="H228" s="22"/>
      <c r="I228" s="22"/>
      <c r="J228" s="22"/>
      <c r="K228" s="22"/>
      <c r="L228" s="22"/>
      <c r="M228" s="22"/>
      <c r="N228" s="22"/>
      <c r="O228" s="22"/>
      <c r="P228" s="22"/>
      <c r="Q228" s="22"/>
      <c r="R228" s="22"/>
      <c r="S228" s="22"/>
    </row>
    <row r="229">
      <c r="A229" s="22"/>
      <c r="B229" s="22"/>
      <c r="C229" s="22"/>
      <c r="D229" s="22"/>
      <c r="E229" s="22"/>
      <c r="F229" s="22"/>
      <c r="G229" s="22"/>
      <c r="H229" s="22"/>
      <c r="I229" s="22"/>
      <c r="J229" s="22"/>
      <c r="K229" s="22"/>
      <c r="L229" s="22"/>
      <c r="M229" s="22"/>
      <c r="N229" s="22"/>
      <c r="O229" s="22"/>
      <c r="P229" s="22"/>
      <c r="Q229" s="22"/>
      <c r="R229" s="22"/>
      <c r="S229" s="22"/>
    </row>
    <row r="230">
      <c r="A230" s="22"/>
      <c r="B230" s="22"/>
      <c r="C230" s="22"/>
      <c r="D230" s="22"/>
      <c r="E230" s="22"/>
      <c r="F230" s="22"/>
      <c r="G230" s="22"/>
      <c r="H230" s="22"/>
      <c r="I230" s="22"/>
      <c r="J230" s="22"/>
      <c r="K230" s="22"/>
      <c r="L230" s="22"/>
      <c r="M230" s="22"/>
      <c r="N230" s="22"/>
      <c r="O230" s="22"/>
      <c r="P230" s="22"/>
      <c r="Q230" s="22"/>
      <c r="R230" s="22"/>
      <c r="S230" s="22"/>
    </row>
    <row r="231">
      <c r="A231" s="22"/>
      <c r="B231" s="22"/>
      <c r="C231" s="22"/>
      <c r="D231" s="22"/>
      <c r="E231" s="22"/>
      <c r="F231" s="22"/>
      <c r="G231" s="22"/>
      <c r="H231" s="22"/>
      <c r="I231" s="22"/>
      <c r="J231" s="22"/>
      <c r="K231" s="22"/>
      <c r="L231" s="22"/>
      <c r="M231" s="22"/>
      <c r="N231" s="22"/>
      <c r="O231" s="22"/>
      <c r="P231" s="22"/>
      <c r="Q231" s="22"/>
      <c r="R231" s="22"/>
      <c r="S231" s="22"/>
    </row>
    <row r="232">
      <c r="A232" s="22"/>
      <c r="B232" s="22"/>
      <c r="C232" s="22"/>
      <c r="D232" s="22"/>
      <c r="E232" s="22"/>
      <c r="F232" s="22"/>
      <c r="G232" s="22"/>
      <c r="H232" s="22"/>
      <c r="I232" s="22"/>
      <c r="J232" s="22"/>
      <c r="K232" s="22"/>
      <c r="L232" s="22"/>
      <c r="M232" s="22"/>
      <c r="N232" s="22"/>
      <c r="O232" s="22"/>
      <c r="P232" s="22"/>
      <c r="Q232" s="22"/>
      <c r="R232" s="22"/>
      <c r="S232" s="22"/>
    </row>
    <row r="233">
      <c r="A233" s="22"/>
      <c r="B233" s="22"/>
      <c r="C233" s="22"/>
      <c r="D233" s="22"/>
      <c r="E233" s="22"/>
      <c r="F233" s="22"/>
      <c r="G233" s="22"/>
      <c r="H233" s="22"/>
      <c r="I233" s="22"/>
      <c r="J233" s="22"/>
      <c r="K233" s="22"/>
      <c r="L233" s="22"/>
      <c r="M233" s="22"/>
      <c r="N233" s="22"/>
      <c r="O233" s="22"/>
      <c r="P233" s="22"/>
      <c r="Q233" s="22"/>
      <c r="R233" s="22"/>
      <c r="S233" s="22"/>
    </row>
    <row r="234">
      <c r="A234" s="22"/>
      <c r="B234" s="22"/>
      <c r="C234" s="22"/>
      <c r="D234" s="22"/>
      <c r="E234" s="22"/>
      <c r="F234" s="22"/>
      <c r="G234" s="22"/>
      <c r="H234" s="22"/>
      <c r="I234" s="22"/>
      <c r="J234" s="22"/>
      <c r="K234" s="22"/>
      <c r="L234" s="22"/>
      <c r="M234" s="22"/>
      <c r="N234" s="22"/>
      <c r="O234" s="22"/>
      <c r="P234" s="22"/>
      <c r="Q234" s="22"/>
      <c r="R234" s="22"/>
      <c r="S234" s="22"/>
    </row>
    <row r="235">
      <c r="A235" s="22"/>
      <c r="B235" s="22"/>
      <c r="C235" s="22"/>
      <c r="D235" s="22"/>
      <c r="E235" s="22"/>
      <c r="F235" s="22"/>
      <c r="G235" s="22"/>
      <c r="H235" s="22"/>
      <c r="I235" s="22"/>
      <c r="J235" s="22"/>
      <c r="K235" s="22"/>
      <c r="L235" s="22"/>
      <c r="M235" s="22"/>
      <c r="N235" s="22"/>
      <c r="O235" s="22"/>
      <c r="P235" s="22"/>
      <c r="Q235" s="22"/>
      <c r="R235" s="22"/>
      <c r="S235" s="22"/>
    </row>
    <row r="236">
      <c r="A236" s="22"/>
      <c r="B236" s="22"/>
      <c r="C236" s="22"/>
      <c r="D236" s="22"/>
      <c r="E236" s="22"/>
      <c r="F236" s="22"/>
      <c r="G236" s="22"/>
      <c r="H236" s="22"/>
      <c r="I236" s="22"/>
      <c r="J236" s="22"/>
      <c r="K236" s="22"/>
      <c r="L236" s="22"/>
      <c r="M236" s="22"/>
      <c r="N236" s="22"/>
      <c r="O236" s="22"/>
      <c r="P236" s="22"/>
      <c r="Q236" s="22"/>
      <c r="R236" s="22"/>
      <c r="S236" s="22"/>
    </row>
    <row r="237">
      <c r="A237" s="22"/>
      <c r="B237" s="22"/>
      <c r="C237" s="22"/>
      <c r="D237" s="22"/>
      <c r="E237" s="22"/>
      <c r="F237" s="22"/>
      <c r="G237" s="22"/>
      <c r="H237" s="22"/>
      <c r="I237" s="22"/>
      <c r="J237" s="22"/>
      <c r="K237" s="22"/>
      <c r="L237" s="22"/>
      <c r="M237" s="22"/>
      <c r="N237" s="22"/>
      <c r="O237" s="22"/>
      <c r="P237" s="22"/>
      <c r="Q237" s="22"/>
      <c r="R237" s="22"/>
      <c r="S237" s="22"/>
    </row>
    <row r="238">
      <c r="A238" s="22"/>
      <c r="B238" s="22"/>
      <c r="C238" s="22"/>
      <c r="D238" s="22"/>
      <c r="E238" s="22"/>
      <c r="F238" s="22"/>
      <c r="G238" s="22"/>
      <c r="H238" s="22"/>
      <c r="I238" s="22"/>
      <c r="J238" s="22"/>
      <c r="K238" s="22"/>
      <c r="L238" s="22"/>
      <c r="M238" s="22"/>
      <c r="N238" s="22"/>
      <c r="O238" s="22"/>
      <c r="P238" s="22"/>
      <c r="Q238" s="22"/>
      <c r="R238" s="22"/>
      <c r="S238" s="22"/>
    </row>
    <row r="239">
      <c r="A239" s="22"/>
      <c r="B239" s="22"/>
      <c r="C239" s="22"/>
      <c r="D239" s="22"/>
      <c r="E239" s="22"/>
      <c r="F239" s="22"/>
      <c r="G239" s="22"/>
      <c r="H239" s="22"/>
      <c r="I239" s="22"/>
      <c r="J239" s="22"/>
      <c r="K239" s="22"/>
      <c r="L239" s="22"/>
      <c r="M239" s="22"/>
      <c r="N239" s="22"/>
      <c r="O239" s="22"/>
      <c r="P239" s="22"/>
      <c r="Q239" s="22"/>
      <c r="R239" s="22"/>
      <c r="S239" s="22"/>
    </row>
    <row r="240">
      <c r="A240" s="22"/>
      <c r="B240" s="22"/>
      <c r="C240" s="22"/>
      <c r="D240" s="22"/>
      <c r="E240" s="22"/>
      <c r="F240" s="22"/>
      <c r="G240" s="22"/>
      <c r="H240" s="22"/>
      <c r="I240" s="22"/>
      <c r="J240" s="22"/>
      <c r="K240" s="22"/>
      <c r="L240" s="22"/>
      <c r="M240" s="22"/>
      <c r="N240" s="22"/>
      <c r="O240" s="22"/>
      <c r="P240" s="22"/>
      <c r="Q240" s="22"/>
      <c r="R240" s="22"/>
      <c r="S240" s="22"/>
    </row>
    <row r="241">
      <c r="A241" s="22"/>
      <c r="B241" s="22"/>
      <c r="C241" s="22"/>
      <c r="D241" s="22"/>
      <c r="E241" s="22"/>
      <c r="F241" s="22"/>
      <c r="G241" s="22"/>
      <c r="H241" s="22"/>
      <c r="I241" s="22"/>
      <c r="J241" s="22"/>
      <c r="K241" s="22"/>
      <c r="L241" s="22"/>
      <c r="M241" s="22"/>
      <c r="N241" s="22"/>
      <c r="O241" s="22"/>
      <c r="P241" s="22"/>
      <c r="Q241" s="22"/>
      <c r="R241" s="22"/>
      <c r="S241" s="22"/>
    </row>
    <row r="242">
      <c r="A242" s="22"/>
      <c r="B242" s="22"/>
      <c r="C242" s="22"/>
      <c r="D242" s="22"/>
      <c r="E242" s="22"/>
      <c r="F242" s="22"/>
      <c r="G242" s="22"/>
      <c r="H242" s="22"/>
      <c r="I242" s="22"/>
      <c r="J242" s="22"/>
      <c r="K242" s="22"/>
      <c r="L242" s="22"/>
      <c r="M242" s="22"/>
      <c r="N242" s="22"/>
      <c r="O242" s="22"/>
      <c r="P242" s="22"/>
      <c r="Q242" s="22"/>
      <c r="R242" s="22"/>
      <c r="S242" s="22"/>
    </row>
    <row r="243">
      <c r="A243" s="22"/>
      <c r="B243" s="22"/>
      <c r="C243" s="22"/>
      <c r="D243" s="22"/>
      <c r="E243" s="22"/>
      <c r="F243" s="22"/>
      <c r="G243" s="22"/>
      <c r="H243" s="22"/>
      <c r="I243" s="22"/>
      <c r="J243" s="22"/>
      <c r="K243" s="22"/>
      <c r="L243" s="22"/>
      <c r="M243" s="22"/>
      <c r="N243" s="22"/>
      <c r="O243" s="22"/>
      <c r="P243" s="22"/>
      <c r="Q243" s="22"/>
      <c r="R243" s="22"/>
      <c r="S243" s="22"/>
    </row>
    <row r="244">
      <c r="A244" s="22"/>
      <c r="B244" s="22"/>
      <c r="C244" s="22"/>
      <c r="D244" s="22"/>
      <c r="E244" s="22"/>
      <c r="F244" s="22"/>
      <c r="G244" s="22"/>
      <c r="H244" s="22"/>
      <c r="I244" s="22"/>
      <c r="J244" s="22"/>
      <c r="K244" s="22"/>
      <c r="L244" s="22"/>
      <c r="M244" s="22"/>
      <c r="N244" s="22"/>
      <c r="O244" s="22"/>
      <c r="P244" s="22"/>
      <c r="Q244" s="22"/>
      <c r="R244" s="22"/>
      <c r="S244" s="22"/>
    </row>
    <row r="245">
      <c r="A245" s="22"/>
      <c r="B245" s="22"/>
      <c r="C245" s="22"/>
      <c r="D245" s="22"/>
      <c r="E245" s="22"/>
      <c r="F245" s="22"/>
      <c r="G245" s="22"/>
      <c r="H245" s="22"/>
      <c r="I245" s="22"/>
      <c r="J245" s="22"/>
      <c r="K245" s="22"/>
      <c r="L245" s="22"/>
      <c r="M245" s="22"/>
      <c r="N245" s="22"/>
      <c r="O245" s="22"/>
      <c r="P245" s="22"/>
      <c r="Q245" s="22"/>
      <c r="R245" s="22"/>
      <c r="S245" s="22"/>
    </row>
    <row r="246">
      <c r="A246" s="22"/>
      <c r="B246" s="22"/>
      <c r="C246" s="22"/>
      <c r="D246" s="22"/>
      <c r="E246" s="22"/>
      <c r="F246" s="22"/>
      <c r="G246" s="22"/>
      <c r="H246" s="22"/>
      <c r="I246" s="22"/>
      <c r="J246" s="22"/>
      <c r="K246" s="22"/>
      <c r="L246" s="22"/>
      <c r="M246" s="22"/>
      <c r="N246" s="22"/>
      <c r="O246" s="22"/>
      <c r="P246" s="22"/>
      <c r="Q246" s="22"/>
      <c r="R246" s="22"/>
      <c r="S246" s="22"/>
    </row>
    <row r="247">
      <c r="A247" s="22"/>
      <c r="B247" s="22"/>
      <c r="C247" s="22"/>
      <c r="D247" s="22"/>
      <c r="E247" s="22"/>
      <c r="F247" s="22"/>
      <c r="G247" s="22"/>
      <c r="H247" s="22"/>
      <c r="I247" s="22"/>
      <c r="J247" s="22"/>
      <c r="K247" s="22"/>
      <c r="L247" s="22"/>
      <c r="M247" s="22"/>
      <c r="N247" s="22"/>
      <c r="O247" s="22"/>
      <c r="P247" s="22"/>
      <c r="Q247" s="22"/>
      <c r="R247" s="22"/>
      <c r="S247" s="22"/>
    </row>
    <row r="248">
      <c r="A248" s="22"/>
      <c r="B248" s="22"/>
      <c r="C248" s="22"/>
      <c r="D248" s="22"/>
      <c r="E248" s="22"/>
      <c r="F248" s="22"/>
      <c r="G248" s="22"/>
      <c r="H248" s="22"/>
      <c r="I248" s="22"/>
      <c r="J248" s="22"/>
      <c r="K248" s="22"/>
      <c r="L248" s="22"/>
      <c r="M248" s="22"/>
      <c r="N248" s="22"/>
      <c r="O248" s="22"/>
      <c r="P248" s="22"/>
      <c r="Q248" s="22"/>
      <c r="R248" s="22"/>
      <c r="S248" s="22"/>
    </row>
    <row r="249">
      <c r="A249" s="22"/>
      <c r="B249" s="22"/>
      <c r="C249" s="22"/>
      <c r="D249" s="22"/>
      <c r="E249" s="22"/>
      <c r="F249" s="22"/>
      <c r="G249" s="22"/>
      <c r="H249" s="22"/>
      <c r="I249" s="22"/>
      <c r="J249" s="22"/>
      <c r="K249" s="22"/>
      <c r="L249" s="22"/>
      <c r="M249" s="22"/>
      <c r="N249" s="22"/>
      <c r="O249" s="22"/>
      <c r="P249" s="22"/>
      <c r="Q249" s="22"/>
      <c r="R249" s="22"/>
      <c r="S249" s="22"/>
    </row>
    <row r="250">
      <c r="A250" s="22"/>
      <c r="B250" s="22"/>
      <c r="C250" s="22"/>
      <c r="D250" s="22"/>
      <c r="E250" s="22"/>
      <c r="F250" s="22"/>
      <c r="G250" s="22"/>
      <c r="H250" s="22"/>
      <c r="I250" s="22"/>
      <c r="J250" s="22"/>
      <c r="K250" s="22"/>
      <c r="L250" s="22"/>
      <c r="M250" s="22"/>
      <c r="N250" s="22"/>
      <c r="O250" s="22"/>
      <c r="P250" s="22"/>
      <c r="Q250" s="22"/>
      <c r="R250" s="22"/>
      <c r="S250" s="22"/>
    </row>
    <row r="251">
      <c r="A251" s="22"/>
      <c r="B251" s="22"/>
      <c r="C251" s="22"/>
      <c r="D251" s="22"/>
      <c r="E251" s="22"/>
      <c r="F251" s="22"/>
      <c r="G251" s="22"/>
      <c r="H251" s="22"/>
      <c r="I251" s="22"/>
      <c r="J251" s="22"/>
      <c r="K251" s="22"/>
      <c r="L251" s="22"/>
      <c r="M251" s="22"/>
      <c r="N251" s="22"/>
      <c r="O251" s="22"/>
      <c r="P251" s="22"/>
      <c r="Q251" s="22"/>
      <c r="R251" s="22"/>
      <c r="S251" s="22"/>
    </row>
    <row r="252">
      <c r="A252" s="22"/>
      <c r="B252" s="22"/>
      <c r="C252" s="22"/>
      <c r="D252" s="22"/>
      <c r="E252" s="22"/>
      <c r="F252" s="22"/>
      <c r="G252" s="22"/>
      <c r="H252" s="22"/>
      <c r="I252" s="22"/>
      <c r="J252" s="22"/>
      <c r="K252" s="22"/>
      <c r="L252" s="22"/>
      <c r="M252" s="22"/>
      <c r="N252" s="22"/>
      <c r="O252" s="22"/>
      <c r="P252" s="22"/>
      <c r="Q252" s="22"/>
      <c r="R252" s="22"/>
      <c r="S252" s="22"/>
    </row>
    <row r="253">
      <c r="A253" s="22"/>
      <c r="B253" s="22"/>
      <c r="C253" s="22"/>
      <c r="D253" s="22"/>
      <c r="E253" s="22"/>
      <c r="F253" s="22"/>
      <c r="G253" s="22"/>
      <c r="H253" s="22"/>
      <c r="I253" s="22"/>
      <c r="J253" s="22"/>
      <c r="K253" s="22"/>
      <c r="L253" s="22"/>
      <c r="M253" s="22"/>
      <c r="N253" s="22"/>
      <c r="O253" s="22"/>
      <c r="P253" s="22"/>
      <c r="Q253" s="22"/>
      <c r="R253" s="22"/>
      <c r="S253" s="22"/>
    </row>
    <row r="254">
      <c r="A254" s="22"/>
      <c r="B254" s="22"/>
      <c r="C254" s="22"/>
      <c r="D254" s="22"/>
      <c r="E254" s="22"/>
      <c r="F254" s="22"/>
      <c r="G254" s="22"/>
      <c r="H254" s="22"/>
      <c r="I254" s="22"/>
      <c r="J254" s="22"/>
      <c r="K254" s="22"/>
      <c r="L254" s="22"/>
      <c r="M254" s="22"/>
      <c r="N254" s="22"/>
      <c r="O254" s="22"/>
      <c r="P254" s="22"/>
      <c r="Q254" s="22"/>
      <c r="R254" s="22"/>
      <c r="S254" s="22"/>
    </row>
    <row r="255">
      <c r="A255" s="22"/>
      <c r="B255" s="22"/>
      <c r="C255" s="22"/>
      <c r="D255" s="22"/>
      <c r="E255" s="22"/>
      <c r="F255" s="22"/>
      <c r="G255" s="22"/>
      <c r="H255" s="22"/>
      <c r="I255" s="22"/>
      <c r="J255" s="22"/>
      <c r="K255" s="22"/>
      <c r="L255" s="22"/>
      <c r="M255" s="22"/>
      <c r="N255" s="22"/>
      <c r="O255" s="22"/>
      <c r="P255" s="22"/>
      <c r="Q255" s="22"/>
      <c r="R255" s="22"/>
      <c r="S255" s="22"/>
    </row>
    <row r="256">
      <c r="A256" s="22"/>
      <c r="B256" s="22"/>
      <c r="C256" s="22"/>
      <c r="D256" s="22"/>
      <c r="E256" s="22"/>
      <c r="F256" s="22"/>
      <c r="G256" s="22"/>
      <c r="H256" s="22"/>
      <c r="I256" s="22"/>
      <c r="J256" s="22"/>
      <c r="K256" s="22"/>
      <c r="L256" s="22"/>
      <c r="M256" s="22"/>
      <c r="N256" s="22"/>
      <c r="O256" s="22"/>
      <c r="P256" s="22"/>
      <c r="Q256" s="22"/>
      <c r="R256" s="22"/>
      <c r="S256" s="22"/>
    </row>
    <row r="257">
      <c r="A257" s="22"/>
      <c r="B257" s="22"/>
      <c r="C257" s="22"/>
      <c r="D257" s="22"/>
      <c r="E257" s="22"/>
      <c r="F257" s="22"/>
      <c r="G257" s="22"/>
      <c r="H257" s="22"/>
      <c r="I257" s="22"/>
      <c r="J257" s="22"/>
      <c r="K257" s="22"/>
      <c r="L257" s="22"/>
      <c r="M257" s="22"/>
      <c r="N257" s="22"/>
      <c r="O257" s="22"/>
      <c r="P257" s="22"/>
      <c r="Q257" s="22"/>
      <c r="R257" s="22"/>
      <c r="S257" s="22"/>
    </row>
    <row r="258">
      <c r="A258" s="22"/>
      <c r="B258" s="22"/>
      <c r="C258" s="22"/>
      <c r="D258" s="22"/>
      <c r="E258" s="22"/>
      <c r="F258" s="22"/>
      <c r="G258" s="22"/>
      <c r="H258" s="22"/>
      <c r="I258" s="22"/>
      <c r="J258" s="22"/>
      <c r="K258" s="22"/>
      <c r="L258" s="22"/>
      <c r="M258" s="22"/>
      <c r="N258" s="22"/>
      <c r="O258" s="22"/>
      <c r="P258" s="22"/>
      <c r="Q258" s="22"/>
      <c r="R258" s="22"/>
      <c r="S258" s="22"/>
    </row>
    <row r="259">
      <c r="A259" s="22"/>
      <c r="B259" s="22"/>
      <c r="C259" s="22"/>
      <c r="D259" s="22"/>
      <c r="E259" s="22"/>
      <c r="F259" s="22"/>
      <c r="G259" s="22"/>
      <c r="H259" s="22"/>
      <c r="I259" s="22"/>
      <c r="J259" s="22"/>
      <c r="K259" s="22"/>
      <c r="L259" s="22"/>
      <c r="M259" s="22"/>
      <c r="N259" s="22"/>
      <c r="O259" s="22"/>
      <c r="P259" s="22"/>
      <c r="Q259" s="22"/>
      <c r="R259" s="22"/>
      <c r="S259" s="22"/>
    </row>
    <row r="260">
      <c r="A260" s="22"/>
      <c r="B260" s="22"/>
      <c r="C260" s="22"/>
      <c r="D260" s="22"/>
      <c r="E260" s="22"/>
      <c r="F260" s="22"/>
      <c r="G260" s="22"/>
      <c r="H260" s="22"/>
      <c r="I260" s="22"/>
      <c r="J260" s="22"/>
      <c r="K260" s="22"/>
      <c r="L260" s="22"/>
      <c r="M260" s="22"/>
      <c r="N260" s="22"/>
      <c r="O260" s="22"/>
      <c r="P260" s="22"/>
      <c r="Q260" s="22"/>
      <c r="R260" s="22"/>
      <c r="S260" s="22"/>
    </row>
    <row r="261">
      <c r="A261" s="22"/>
      <c r="B261" s="22"/>
      <c r="C261" s="22"/>
      <c r="D261" s="22"/>
      <c r="E261" s="22"/>
      <c r="F261" s="22"/>
      <c r="G261" s="22"/>
      <c r="H261" s="22"/>
      <c r="I261" s="22"/>
      <c r="J261" s="22"/>
      <c r="K261" s="22"/>
      <c r="L261" s="22"/>
      <c r="M261" s="22"/>
      <c r="N261" s="22"/>
      <c r="O261" s="22"/>
      <c r="P261" s="22"/>
      <c r="Q261" s="22"/>
      <c r="R261" s="22"/>
      <c r="S261" s="22"/>
    </row>
    <row r="262">
      <c r="A262" s="22"/>
      <c r="B262" s="22"/>
      <c r="C262" s="22"/>
      <c r="D262" s="22"/>
      <c r="E262" s="22"/>
      <c r="F262" s="22"/>
      <c r="G262" s="22"/>
      <c r="H262" s="22"/>
      <c r="I262" s="22"/>
      <c r="J262" s="22"/>
      <c r="K262" s="22"/>
      <c r="L262" s="22"/>
      <c r="M262" s="22"/>
      <c r="N262" s="22"/>
      <c r="O262" s="22"/>
      <c r="P262" s="22"/>
      <c r="Q262" s="22"/>
      <c r="R262" s="22"/>
      <c r="S262" s="22"/>
    </row>
    <row r="263">
      <c r="A263" s="22"/>
      <c r="B263" s="22"/>
      <c r="C263" s="22"/>
      <c r="D263" s="22"/>
      <c r="E263" s="22"/>
      <c r="F263" s="22"/>
      <c r="G263" s="22"/>
      <c r="H263" s="22"/>
      <c r="I263" s="22"/>
      <c r="J263" s="22"/>
      <c r="K263" s="22"/>
      <c r="L263" s="22"/>
      <c r="M263" s="22"/>
      <c r="N263" s="22"/>
      <c r="O263" s="22"/>
      <c r="P263" s="22"/>
      <c r="Q263" s="22"/>
      <c r="R263" s="22"/>
      <c r="S263" s="22"/>
    </row>
    <row r="264">
      <c r="A264" s="22"/>
      <c r="B264" s="22"/>
      <c r="C264" s="22"/>
      <c r="D264" s="22"/>
      <c r="E264" s="22"/>
      <c r="F264" s="22"/>
      <c r="G264" s="22"/>
      <c r="H264" s="22"/>
      <c r="I264" s="22"/>
      <c r="J264" s="22"/>
      <c r="K264" s="22"/>
      <c r="L264" s="22"/>
      <c r="M264" s="22"/>
      <c r="N264" s="22"/>
      <c r="O264" s="22"/>
      <c r="P264" s="22"/>
      <c r="Q264" s="22"/>
      <c r="R264" s="22"/>
      <c r="S264" s="22"/>
    </row>
    <row r="265">
      <c r="A265" s="22"/>
      <c r="B265" s="22"/>
      <c r="C265" s="22"/>
      <c r="D265" s="22"/>
      <c r="E265" s="22"/>
      <c r="F265" s="22"/>
      <c r="G265" s="22"/>
      <c r="H265" s="22"/>
      <c r="I265" s="22"/>
      <c r="J265" s="22"/>
      <c r="K265" s="22"/>
      <c r="L265" s="22"/>
      <c r="M265" s="22"/>
      <c r="N265" s="22"/>
      <c r="O265" s="22"/>
      <c r="P265" s="22"/>
      <c r="Q265" s="22"/>
      <c r="R265" s="22"/>
      <c r="S265" s="22"/>
    </row>
    <row r="266">
      <c r="A266" s="22"/>
      <c r="B266" s="22"/>
      <c r="C266" s="22"/>
      <c r="D266" s="22"/>
      <c r="E266" s="22"/>
      <c r="F266" s="22"/>
      <c r="G266" s="22"/>
      <c r="H266" s="22"/>
      <c r="I266" s="22"/>
      <c r="J266" s="22"/>
      <c r="K266" s="22"/>
      <c r="L266" s="22"/>
      <c r="M266" s="22"/>
      <c r="N266" s="22"/>
      <c r="O266" s="22"/>
      <c r="P266" s="22"/>
      <c r="Q266" s="22"/>
      <c r="R266" s="22"/>
      <c r="S266" s="22"/>
    </row>
    <row r="267">
      <c r="A267" s="22"/>
      <c r="B267" s="22"/>
      <c r="C267" s="22"/>
      <c r="D267" s="22"/>
      <c r="E267" s="22"/>
      <c r="F267" s="22"/>
      <c r="G267" s="22"/>
      <c r="H267" s="22"/>
      <c r="I267" s="22"/>
      <c r="J267" s="22"/>
      <c r="K267" s="22"/>
      <c r="L267" s="22"/>
      <c r="M267" s="22"/>
      <c r="N267" s="22"/>
      <c r="O267" s="22"/>
      <c r="P267" s="22"/>
      <c r="Q267" s="22"/>
      <c r="R267" s="22"/>
      <c r="S267" s="22"/>
    </row>
    <row r="268">
      <c r="A268" s="22"/>
      <c r="B268" s="22"/>
      <c r="C268" s="22"/>
      <c r="D268" s="22"/>
      <c r="E268" s="22"/>
      <c r="F268" s="22"/>
      <c r="G268" s="22"/>
      <c r="H268" s="22"/>
      <c r="I268" s="22"/>
      <c r="J268" s="22"/>
      <c r="K268" s="22"/>
      <c r="L268" s="22"/>
      <c r="M268" s="22"/>
      <c r="N268" s="22"/>
      <c r="O268" s="22"/>
      <c r="P268" s="22"/>
      <c r="Q268" s="22"/>
      <c r="R268" s="22"/>
      <c r="S268" s="22"/>
    </row>
    <row r="269">
      <c r="A269" s="22"/>
      <c r="B269" s="22"/>
      <c r="C269" s="22"/>
      <c r="D269" s="22"/>
      <c r="E269" s="22"/>
      <c r="F269" s="22"/>
      <c r="G269" s="22"/>
      <c r="H269" s="22"/>
      <c r="I269" s="22"/>
      <c r="J269" s="22"/>
      <c r="K269" s="22"/>
      <c r="L269" s="22"/>
      <c r="M269" s="22"/>
      <c r="N269" s="22"/>
      <c r="O269" s="22"/>
      <c r="P269" s="22"/>
      <c r="Q269" s="22"/>
      <c r="R269" s="22"/>
      <c r="S269" s="22"/>
    </row>
    <row r="270">
      <c r="A270" s="22"/>
      <c r="B270" s="22"/>
      <c r="C270" s="22"/>
      <c r="D270" s="22"/>
      <c r="E270" s="22"/>
      <c r="F270" s="22"/>
      <c r="G270" s="22"/>
      <c r="H270" s="22"/>
      <c r="I270" s="22"/>
      <c r="J270" s="22"/>
      <c r="K270" s="22"/>
      <c r="L270" s="22"/>
      <c r="M270" s="22"/>
      <c r="N270" s="22"/>
      <c r="O270" s="22"/>
      <c r="P270" s="22"/>
      <c r="Q270" s="22"/>
      <c r="R270" s="22"/>
      <c r="S270" s="22"/>
    </row>
    <row r="271">
      <c r="A271" s="22"/>
      <c r="B271" s="22"/>
      <c r="C271" s="22"/>
      <c r="D271" s="22"/>
      <c r="E271" s="22"/>
      <c r="F271" s="22"/>
      <c r="G271" s="22"/>
      <c r="H271" s="22"/>
      <c r="I271" s="22"/>
      <c r="J271" s="22"/>
      <c r="K271" s="22"/>
      <c r="L271" s="22"/>
      <c r="M271" s="22"/>
      <c r="N271" s="22"/>
      <c r="O271" s="22"/>
      <c r="P271" s="22"/>
      <c r="Q271" s="22"/>
      <c r="R271" s="22"/>
      <c r="S271" s="22"/>
    </row>
    <row r="272">
      <c r="A272" s="22"/>
      <c r="B272" s="22"/>
      <c r="C272" s="22"/>
      <c r="D272" s="22"/>
      <c r="E272" s="22"/>
      <c r="F272" s="22"/>
      <c r="G272" s="22"/>
      <c r="H272" s="22"/>
      <c r="I272" s="22"/>
      <c r="J272" s="22"/>
      <c r="K272" s="22"/>
      <c r="L272" s="22"/>
      <c r="M272" s="22"/>
      <c r="N272" s="22"/>
      <c r="O272" s="22"/>
      <c r="P272" s="22"/>
      <c r="Q272" s="22"/>
      <c r="R272" s="22"/>
      <c r="S272" s="22"/>
    </row>
    <row r="273">
      <c r="A273" s="22"/>
      <c r="B273" s="22"/>
      <c r="C273" s="22"/>
      <c r="D273" s="22"/>
      <c r="E273" s="22"/>
      <c r="F273" s="22"/>
      <c r="G273" s="22"/>
      <c r="H273" s="22"/>
      <c r="I273" s="22"/>
      <c r="J273" s="22"/>
      <c r="K273" s="22"/>
      <c r="L273" s="22"/>
      <c r="M273" s="22"/>
      <c r="N273" s="22"/>
      <c r="O273" s="22"/>
      <c r="P273" s="22"/>
      <c r="Q273" s="22"/>
      <c r="R273" s="22"/>
      <c r="S273" s="22"/>
    </row>
    <row r="274">
      <c r="A274" s="22"/>
      <c r="B274" s="22"/>
      <c r="C274" s="22"/>
      <c r="D274" s="22"/>
      <c r="E274" s="22"/>
      <c r="F274" s="22"/>
      <c r="G274" s="22"/>
      <c r="H274" s="22"/>
      <c r="I274" s="22"/>
      <c r="J274" s="22"/>
      <c r="K274" s="22"/>
      <c r="L274" s="22"/>
      <c r="M274" s="22"/>
      <c r="N274" s="22"/>
      <c r="O274" s="22"/>
      <c r="P274" s="22"/>
      <c r="Q274" s="22"/>
      <c r="R274" s="22"/>
      <c r="S274" s="22"/>
    </row>
    <row r="275">
      <c r="A275" s="22"/>
      <c r="B275" s="22"/>
      <c r="C275" s="22"/>
      <c r="D275" s="22"/>
      <c r="E275" s="22"/>
      <c r="F275" s="22"/>
      <c r="G275" s="22"/>
      <c r="H275" s="22"/>
      <c r="I275" s="22"/>
      <c r="J275" s="22"/>
      <c r="K275" s="22"/>
      <c r="L275" s="22"/>
      <c r="M275" s="22"/>
      <c r="N275" s="22"/>
      <c r="O275" s="22"/>
      <c r="P275" s="22"/>
      <c r="Q275" s="22"/>
      <c r="R275" s="22"/>
      <c r="S275" s="22"/>
    </row>
    <row r="276">
      <c r="A276" s="22"/>
      <c r="B276" s="22"/>
      <c r="C276" s="22"/>
      <c r="D276" s="22"/>
      <c r="E276" s="22"/>
      <c r="F276" s="22"/>
      <c r="G276" s="22"/>
      <c r="H276" s="22"/>
      <c r="I276" s="22"/>
      <c r="J276" s="22"/>
      <c r="K276" s="22"/>
      <c r="L276" s="22"/>
      <c r="M276" s="22"/>
      <c r="N276" s="22"/>
      <c r="O276" s="22"/>
      <c r="P276" s="22"/>
      <c r="Q276" s="22"/>
      <c r="R276" s="22"/>
      <c r="S276" s="22"/>
    </row>
    <row r="277">
      <c r="A277" s="22"/>
      <c r="B277" s="22"/>
      <c r="C277" s="22"/>
      <c r="D277" s="22"/>
      <c r="E277" s="22"/>
      <c r="F277" s="22"/>
      <c r="G277" s="22"/>
      <c r="H277" s="22"/>
      <c r="I277" s="22"/>
      <c r="J277" s="22"/>
      <c r="K277" s="22"/>
      <c r="L277" s="22"/>
      <c r="M277" s="22"/>
      <c r="N277" s="22"/>
      <c r="O277" s="22"/>
      <c r="P277" s="22"/>
      <c r="Q277" s="22"/>
      <c r="R277" s="22"/>
      <c r="S277" s="22"/>
    </row>
    <row r="278">
      <c r="A278" s="22"/>
      <c r="B278" s="22"/>
      <c r="C278" s="22"/>
      <c r="D278" s="22"/>
      <c r="E278" s="22"/>
      <c r="F278" s="22"/>
      <c r="G278" s="22"/>
      <c r="H278" s="22"/>
      <c r="I278" s="22"/>
      <c r="J278" s="22"/>
      <c r="K278" s="22"/>
      <c r="L278" s="22"/>
      <c r="M278" s="22"/>
      <c r="N278" s="22"/>
      <c r="O278" s="22"/>
      <c r="P278" s="22"/>
      <c r="Q278" s="22"/>
      <c r="R278" s="22"/>
      <c r="S278" s="22"/>
    </row>
    <row r="279">
      <c r="A279" s="22"/>
      <c r="B279" s="22"/>
      <c r="C279" s="22"/>
      <c r="D279" s="22"/>
      <c r="E279" s="22"/>
      <c r="F279" s="22"/>
      <c r="G279" s="22"/>
      <c r="H279" s="22"/>
      <c r="I279" s="22"/>
      <c r="J279" s="22"/>
      <c r="K279" s="22"/>
      <c r="L279" s="22"/>
      <c r="M279" s="22"/>
      <c r="N279" s="22"/>
      <c r="O279" s="22"/>
      <c r="P279" s="22"/>
      <c r="Q279" s="22"/>
      <c r="R279" s="22"/>
      <c r="S279" s="22"/>
    </row>
    <row r="280">
      <c r="A280" s="22"/>
      <c r="B280" s="22"/>
      <c r="C280" s="22"/>
      <c r="D280" s="22"/>
      <c r="E280" s="22"/>
      <c r="F280" s="22"/>
      <c r="G280" s="22"/>
      <c r="H280" s="22"/>
      <c r="I280" s="22"/>
      <c r="J280" s="22"/>
      <c r="K280" s="22"/>
      <c r="L280" s="22"/>
      <c r="M280" s="22"/>
      <c r="N280" s="22"/>
      <c r="O280" s="22"/>
      <c r="P280" s="22"/>
      <c r="Q280" s="22"/>
      <c r="R280" s="22"/>
      <c r="S280" s="22"/>
    </row>
    <row r="281">
      <c r="A281" s="22"/>
      <c r="B281" s="22"/>
      <c r="C281" s="22"/>
      <c r="D281" s="22"/>
      <c r="E281" s="22"/>
      <c r="F281" s="22"/>
      <c r="G281" s="22"/>
      <c r="H281" s="22"/>
      <c r="I281" s="22"/>
      <c r="J281" s="22"/>
      <c r="K281" s="22"/>
      <c r="L281" s="22"/>
      <c r="M281" s="22"/>
      <c r="N281" s="22"/>
      <c r="O281" s="22"/>
      <c r="P281" s="22"/>
      <c r="Q281" s="22"/>
      <c r="R281" s="22"/>
      <c r="S281" s="22"/>
    </row>
    <row r="282">
      <c r="A282" s="22"/>
      <c r="B282" s="22"/>
      <c r="C282" s="22"/>
      <c r="D282" s="22"/>
      <c r="E282" s="22"/>
      <c r="F282" s="22"/>
      <c r="G282" s="22"/>
      <c r="H282" s="22"/>
      <c r="I282" s="22"/>
      <c r="J282" s="22"/>
      <c r="K282" s="22"/>
      <c r="L282" s="22"/>
      <c r="M282" s="22"/>
      <c r="N282" s="22"/>
      <c r="O282" s="22"/>
      <c r="P282" s="22"/>
      <c r="Q282" s="22"/>
      <c r="R282" s="22"/>
      <c r="S282" s="22"/>
    </row>
    <row r="283">
      <c r="A283" s="22"/>
      <c r="B283" s="22"/>
      <c r="C283" s="22"/>
      <c r="D283" s="22"/>
      <c r="E283" s="22"/>
      <c r="F283" s="22"/>
      <c r="G283" s="22"/>
      <c r="H283" s="22"/>
      <c r="I283" s="22"/>
      <c r="J283" s="22"/>
      <c r="K283" s="22"/>
      <c r="L283" s="22"/>
      <c r="M283" s="22"/>
      <c r="N283" s="22"/>
      <c r="O283" s="22"/>
      <c r="P283" s="22"/>
      <c r="Q283" s="22"/>
      <c r="R283" s="22"/>
      <c r="S283" s="22"/>
    </row>
    <row r="284">
      <c r="A284" s="22"/>
      <c r="B284" s="22"/>
      <c r="C284" s="22"/>
      <c r="D284" s="22"/>
      <c r="E284" s="22"/>
      <c r="F284" s="22"/>
      <c r="G284" s="22"/>
      <c r="H284" s="22"/>
      <c r="I284" s="22"/>
      <c r="J284" s="22"/>
      <c r="K284" s="22"/>
      <c r="L284" s="22"/>
      <c r="M284" s="22"/>
      <c r="N284" s="22"/>
      <c r="O284" s="22"/>
      <c r="P284" s="22"/>
      <c r="Q284" s="22"/>
      <c r="R284" s="22"/>
      <c r="S284" s="22"/>
    </row>
    <row r="285">
      <c r="A285" s="22"/>
      <c r="B285" s="22"/>
      <c r="C285" s="22"/>
      <c r="D285" s="22"/>
      <c r="E285" s="22"/>
      <c r="F285" s="22"/>
      <c r="G285" s="22"/>
      <c r="H285" s="22"/>
      <c r="I285" s="22"/>
      <c r="J285" s="22"/>
      <c r="K285" s="22"/>
      <c r="L285" s="22"/>
      <c r="M285" s="22"/>
      <c r="N285" s="22"/>
      <c r="O285" s="22"/>
      <c r="P285" s="22"/>
      <c r="Q285" s="22"/>
      <c r="R285" s="22"/>
      <c r="S285" s="22"/>
    </row>
    <row r="286">
      <c r="A286" s="22"/>
      <c r="B286" s="22"/>
      <c r="C286" s="22"/>
      <c r="D286" s="22"/>
      <c r="E286" s="22"/>
      <c r="F286" s="22"/>
      <c r="G286" s="22"/>
      <c r="H286" s="22"/>
      <c r="I286" s="22"/>
      <c r="J286" s="22"/>
      <c r="K286" s="22"/>
      <c r="L286" s="22"/>
      <c r="M286" s="22"/>
      <c r="N286" s="22"/>
      <c r="O286" s="22"/>
      <c r="P286" s="22"/>
      <c r="Q286" s="22"/>
      <c r="R286" s="22"/>
      <c r="S286" s="22"/>
    </row>
    <row r="287">
      <c r="A287" s="22"/>
      <c r="B287" s="22"/>
      <c r="C287" s="22"/>
      <c r="D287" s="22"/>
      <c r="E287" s="22"/>
      <c r="F287" s="22"/>
      <c r="G287" s="22"/>
      <c r="H287" s="22"/>
      <c r="I287" s="22"/>
      <c r="J287" s="22"/>
      <c r="K287" s="22"/>
      <c r="L287" s="22"/>
      <c r="M287" s="22"/>
      <c r="N287" s="22"/>
      <c r="O287" s="22"/>
      <c r="P287" s="22"/>
      <c r="Q287" s="22"/>
      <c r="R287" s="22"/>
      <c r="S287" s="22"/>
    </row>
    <row r="288">
      <c r="A288" s="22"/>
      <c r="B288" s="22"/>
      <c r="C288" s="22"/>
      <c r="D288" s="22"/>
      <c r="E288" s="22"/>
      <c r="F288" s="22"/>
      <c r="G288" s="22"/>
      <c r="H288" s="22"/>
      <c r="I288" s="22"/>
      <c r="J288" s="22"/>
      <c r="K288" s="22"/>
      <c r="L288" s="22"/>
      <c r="M288" s="22"/>
      <c r="N288" s="22"/>
      <c r="O288" s="22"/>
      <c r="P288" s="22"/>
      <c r="Q288" s="22"/>
      <c r="R288" s="22"/>
      <c r="S288" s="22"/>
    </row>
    <row r="289">
      <c r="A289" s="22"/>
      <c r="B289" s="22"/>
      <c r="C289" s="22"/>
      <c r="D289" s="22"/>
      <c r="E289" s="22"/>
      <c r="F289" s="22"/>
      <c r="G289" s="22"/>
      <c r="H289" s="22"/>
      <c r="I289" s="22"/>
      <c r="J289" s="22"/>
      <c r="K289" s="22"/>
      <c r="L289" s="22"/>
      <c r="M289" s="22"/>
      <c r="N289" s="22"/>
      <c r="O289" s="22"/>
      <c r="P289" s="22"/>
      <c r="Q289" s="22"/>
      <c r="R289" s="22"/>
      <c r="S289" s="22"/>
    </row>
    <row r="290">
      <c r="A290" s="22"/>
      <c r="B290" s="22"/>
      <c r="C290" s="22"/>
      <c r="D290" s="22"/>
      <c r="E290" s="22"/>
      <c r="F290" s="22"/>
      <c r="G290" s="22"/>
      <c r="H290" s="22"/>
      <c r="I290" s="22"/>
      <c r="J290" s="22"/>
      <c r="K290" s="22"/>
      <c r="L290" s="22"/>
      <c r="M290" s="22"/>
      <c r="N290" s="22"/>
      <c r="O290" s="22"/>
      <c r="P290" s="22"/>
      <c r="Q290" s="22"/>
      <c r="R290" s="22"/>
      <c r="S290" s="22"/>
    </row>
    <row r="291">
      <c r="A291" s="22"/>
      <c r="B291" s="22"/>
      <c r="C291" s="22"/>
      <c r="D291" s="22"/>
      <c r="E291" s="22"/>
      <c r="F291" s="22"/>
      <c r="G291" s="22"/>
      <c r="H291" s="22"/>
      <c r="I291" s="22"/>
      <c r="J291" s="22"/>
      <c r="K291" s="22"/>
      <c r="L291" s="22"/>
      <c r="M291" s="22"/>
      <c r="N291" s="22"/>
      <c r="O291" s="22"/>
      <c r="P291" s="22"/>
      <c r="Q291" s="22"/>
      <c r="R291" s="22"/>
      <c r="S291" s="22"/>
    </row>
    <row r="292">
      <c r="A292" s="22"/>
      <c r="B292" s="22"/>
      <c r="C292" s="22"/>
      <c r="D292" s="22"/>
      <c r="E292" s="22"/>
      <c r="F292" s="22"/>
      <c r="G292" s="22"/>
      <c r="H292" s="22"/>
      <c r="I292" s="22"/>
      <c r="J292" s="22"/>
      <c r="K292" s="22"/>
      <c r="L292" s="22"/>
      <c r="M292" s="22"/>
      <c r="N292" s="22"/>
      <c r="O292" s="22"/>
      <c r="P292" s="22"/>
      <c r="Q292" s="22"/>
      <c r="R292" s="22"/>
      <c r="S292" s="22"/>
    </row>
    <row r="293">
      <c r="A293" s="22"/>
      <c r="B293" s="22"/>
      <c r="C293" s="22"/>
      <c r="D293" s="22"/>
      <c r="E293" s="22"/>
      <c r="F293" s="22"/>
      <c r="G293" s="22"/>
      <c r="H293" s="22"/>
      <c r="I293" s="22"/>
      <c r="J293" s="22"/>
      <c r="K293" s="22"/>
      <c r="L293" s="22"/>
      <c r="M293" s="22"/>
      <c r="N293" s="22"/>
      <c r="O293" s="22"/>
      <c r="P293" s="22"/>
      <c r="Q293" s="22"/>
      <c r="R293" s="22"/>
      <c r="S293" s="22"/>
    </row>
    <row r="294">
      <c r="A294" s="22"/>
      <c r="B294" s="22"/>
      <c r="C294" s="22"/>
      <c r="D294" s="22"/>
      <c r="E294" s="22"/>
      <c r="F294" s="22"/>
      <c r="G294" s="22"/>
      <c r="H294" s="22"/>
      <c r="I294" s="22"/>
      <c r="J294" s="22"/>
      <c r="K294" s="22"/>
      <c r="L294" s="22"/>
      <c r="M294" s="22"/>
      <c r="N294" s="22"/>
      <c r="O294" s="22"/>
      <c r="P294" s="22"/>
      <c r="Q294" s="22"/>
      <c r="R294" s="22"/>
      <c r="S294" s="22"/>
    </row>
    <row r="295">
      <c r="A295" s="22"/>
      <c r="B295" s="22"/>
      <c r="C295" s="22"/>
      <c r="D295" s="22"/>
      <c r="E295" s="22"/>
      <c r="F295" s="22"/>
      <c r="G295" s="22"/>
      <c r="H295" s="22"/>
      <c r="I295" s="22"/>
      <c r="J295" s="22"/>
      <c r="K295" s="22"/>
      <c r="L295" s="22"/>
      <c r="M295" s="22"/>
      <c r="N295" s="22"/>
      <c r="O295" s="22"/>
      <c r="P295" s="22"/>
      <c r="Q295" s="22"/>
      <c r="R295" s="22"/>
      <c r="S295" s="22"/>
    </row>
    <row r="296">
      <c r="A296" s="22"/>
      <c r="B296" s="22"/>
      <c r="C296" s="22"/>
      <c r="D296" s="22"/>
      <c r="E296" s="22"/>
      <c r="F296" s="22"/>
      <c r="G296" s="22"/>
      <c r="H296" s="22"/>
      <c r="I296" s="22"/>
      <c r="J296" s="22"/>
      <c r="K296" s="22"/>
      <c r="L296" s="22"/>
      <c r="M296" s="22"/>
      <c r="N296" s="22"/>
      <c r="O296" s="22"/>
      <c r="P296" s="22"/>
      <c r="Q296" s="22"/>
      <c r="R296" s="22"/>
      <c r="S296" s="22"/>
    </row>
    <row r="297">
      <c r="A297" s="22"/>
      <c r="B297" s="22"/>
      <c r="C297" s="22"/>
      <c r="D297" s="22"/>
      <c r="E297" s="22"/>
      <c r="F297" s="22"/>
      <c r="G297" s="22"/>
      <c r="H297" s="22"/>
      <c r="I297" s="22"/>
      <c r="J297" s="22"/>
      <c r="K297" s="22"/>
      <c r="L297" s="22"/>
      <c r="M297" s="22"/>
      <c r="N297" s="22"/>
      <c r="O297" s="22"/>
      <c r="P297" s="22"/>
      <c r="Q297" s="22"/>
      <c r="R297" s="22"/>
      <c r="S297" s="22"/>
    </row>
    <row r="298">
      <c r="A298" s="22"/>
      <c r="B298" s="22"/>
      <c r="C298" s="22"/>
      <c r="D298" s="22"/>
      <c r="E298" s="22"/>
      <c r="F298" s="22"/>
      <c r="G298" s="22"/>
      <c r="H298" s="22"/>
      <c r="I298" s="22"/>
      <c r="J298" s="22"/>
      <c r="K298" s="22"/>
      <c r="L298" s="22"/>
      <c r="M298" s="22"/>
      <c r="N298" s="22"/>
      <c r="O298" s="22"/>
      <c r="P298" s="22"/>
      <c r="Q298" s="22"/>
      <c r="R298" s="22"/>
      <c r="S298" s="22"/>
    </row>
    <row r="299">
      <c r="A299" s="22"/>
      <c r="B299" s="22"/>
      <c r="C299" s="22"/>
      <c r="D299" s="22"/>
      <c r="E299" s="22"/>
      <c r="F299" s="22"/>
      <c r="G299" s="22"/>
      <c r="H299" s="22"/>
      <c r="I299" s="22"/>
      <c r="J299" s="22"/>
      <c r="K299" s="22"/>
      <c r="L299" s="22"/>
      <c r="M299" s="22"/>
      <c r="N299" s="22"/>
      <c r="O299" s="22"/>
      <c r="P299" s="22"/>
      <c r="Q299" s="22"/>
      <c r="R299" s="22"/>
      <c r="S299" s="22"/>
    </row>
    <row r="300">
      <c r="A300" s="22"/>
      <c r="B300" s="22"/>
      <c r="C300" s="22"/>
      <c r="D300" s="22"/>
      <c r="E300" s="22"/>
      <c r="F300" s="22"/>
      <c r="G300" s="22"/>
      <c r="H300" s="22"/>
      <c r="I300" s="22"/>
      <c r="J300" s="22"/>
      <c r="K300" s="22"/>
      <c r="L300" s="22"/>
      <c r="M300" s="22"/>
      <c r="N300" s="22"/>
      <c r="O300" s="22"/>
      <c r="P300" s="22"/>
      <c r="Q300" s="22"/>
      <c r="R300" s="22"/>
      <c r="S300" s="22"/>
    </row>
    <row r="301">
      <c r="A301" s="22"/>
      <c r="B301" s="22"/>
      <c r="C301" s="22"/>
      <c r="D301" s="22"/>
      <c r="E301" s="22"/>
      <c r="F301" s="22"/>
      <c r="G301" s="22"/>
      <c r="H301" s="22"/>
      <c r="I301" s="22"/>
      <c r="J301" s="22"/>
      <c r="K301" s="22"/>
      <c r="L301" s="22"/>
      <c r="M301" s="22"/>
      <c r="N301" s="22"/>
      <c r="O301" s="22"/>
      <c r="P301" s="22"/>
      <c r="Q301" s="22"/>
      <c r="R301" s="22"/>
      <c r="S301" s="22"/>
    </row>
    <row r="302">
      <c r="A302" s="22"/>
      <c r="B302" s="22"/>
      <c r="C302" s="22"/>
      <c r="D302" s="22"/>
      <c r="E302" s="22"/>
      <c r="F302" s="22"/>
      <c r="G302" s="22"/>
      <c r="H302" s="22"/>
      <c r="I302" s="22"/>
      <c r="J302" s="22"/>
      <c r="K302" s="22"/>
      <c r="L302" s="22"/>
      <c r="M302" s="22"/>
      <c r="N302" s="22"/>
      <c r="O302" s="22"/>
      <c r="P302" s="22"/>
      <c r="Q302" s="22"/>
      <c r="R302" s="22"/>
      <c r="S302" s="22"/>
    </row>
    <row r="303">
      <c r="A303" s="22"/>
      <c r="B303" s="22"/>
      <c r="C303" s="22"/>
      <c r="D303" s="22"/>
      <c r="E303" s="22"/>
      <c r="F303" s="22"/>
      <c r="G303" s="22"/>
      <c r="H303" s="22"/>
      <c r="I303" s="22"/>
      <c r="J303" s="22"/>
      <c r="K303" s="22"/>
      <c r="L303" s="22"/>
      <c r="M303" s="22"/>
      <c r="N303" s="22"/>
      <c r="O303" s="22"/>
      <c r="P303" s="22"/>
      <c r="Q303" s="22"/>
      <c r="R303" s="22"/>
      <c r="S303" s="22"/>
    </row>
    <row r="304">
      <c r="A304" s="22"/>
      <c r="B304" s="22"/>
      <c r="C304" s="22"/>
      <c r="D304" s="22"/>
      <c r="E304" s="22"/>
      <c r="F304" s="22"/>
      <c r="G304" s="22"/>
      <c r="H304" s="22"/>
      <c r="I304" s="22"/>
      <c r="J304" s="22"/>
      <c r="K304" s="22"/>
      <c r="L304" s="22"/>
      <c r="M304" s="22"/>
      <c r="N304" s="22"/>
      <c r="O304" s="22"/>
      <c r="P304" s="22"/>
      <c r="Q304" s="22"/>
      <c r="R304" s="22"/>
      <c r="S304" s="22"/>
    </row>
    <row r="305">
      <c r="A305" s="22"/>
      <c r="B305" s="22"/>
      <c r="C305" s="22"/>
      <c r="D305" s="22"/>
      <c r="E305" s="22"/>
      <c r="F305" s="22"/>
      <c r="G305" s="22"/>
      <c r="H305" s="22"/>
      <c r="I305" s="22"/>
      <c r="J305" s="22"/>
      <c r="K305" s="22"/>
      <c r="L305" s="22"/>
      <c r="M305" s="22"/>
      <c r="N305" s="22"/>
      <c r="O305" s="22"/>
      <c r="P305" s="22"/>
      <c r="Q305" s="22"/>
      <c r="R305" s="22"/>
      <c r="S305" s="22"/>
    </row>
    <row r="306">
      <c r="A306" s="22"/>
      <c r="B306" s="22"/>
      <c r="C306" s="22"/>
      <c r="D306" s="22"/>
      <c r="E306" s="22"/>
      <c r="F306" s="22"/>
      <c r="G306" s="22"/>
      <c r="H306" s="22"/>
      <c r="I306" s="22"/>
      <c r="J306" s="22"/>
      <c r="K306" s="22"/>
      <c r="L306" s="22"/>
      <c r="M306" s="22"/>
      <c r="N306" s="22"/>
      <c r="O306" s="22"/>
      <c r="P306" s="22"/>
      <c r="Q306" s="22"/>
      <c r="R306" s="22"/>
      <c r="S306" s="22"/>
    </row>
    <row r="307">
      <c r="A307" s="22"/>
      <c r="B307" s="22"/>
      <c r="C307" s="22"/>
      <c r="D307" s="22"/>
      <c r="E307" s="22"/>
      <c r="F307" s="22"/>
      <c r="G307" s="22"/>
      <c r="H307" s="22"/>
      <c r="I307" s="22"/>
      <c r="J307" s="22"/>
      <c r="K307" s="22"/>
      <c r="L307" s="22"/>
      <c r="M307" s="22"/>
      <c r="N307" s="22"/>
      <c r="O307" s="22"/>
      <c r="P307" s="22"/>
      <c r="Q307" s="22"/>
      <c r="R307" s="22"/>
      <c r="S307" s="22"/>
    </row>
    <row r="308">
      <c r="A308" s="22"/>
      <c r="B308" s="22"/>
      <c r="C308" s="22"/>
      <c r="D308" s="22"/>
      <c r="E308" s="22"/>
      <c r="F308" s="22"/>
      <c r="G308" s="22"/>
      <c r="H308" s="22"/>
      <c r="I308" s="22"/>
      <c r="J308" s="22"/>
      <c r="K308" s="22"/>
      <c r="L308" s="22"/>
      <c r="M308" s="22"/>
      <c r="N308" s="22"/>
      <c r="O308" s="22"/>
      <c r="P308" s="22"/>
      <c r="Q308" s="22"/>
      <c r="R308" s="22"/>
      <c r="S308" s="22"/>
    </row>
    <row r="309">
      <c r="A309" s="22"/>
      <c r="B309" s="22"/>
      <c r="C309" s="22"/>
      <c r="D309" s="22"/>
      <c r="E309" s="22"/>
      <c r="F309" s="22"/>
      <c r="G309" s="22"/>
      <c r="H309" s="22"/>
      <c r="I309" s="22"/>
      <c r="J309" s="22"/>
      <c r="K309" s="22"/>
      <c r="L309" s="22"/>
      <c r="M309" s="22"/>
      <c r="N309" s="22"/>
      <c r="O309" s="22"/>
      <c r="P309" s="22"/>
      <c r="Q309" s="22"/>
      <c r="R309" s="22"/>
      <c r="S309" s="22"/>
    </row>
    <row r="310">
      <c r="A310" s="22"/>
      <c r="B310" s="22"/>
      <c r="C310" s="22"/>
      <c r="D310" s="22"/>
      <c r="E310" s="22"/>
      <c r="F310" s="22"/>
      <c r="G310" s="22"/>
      <c r="H310" s="22"/>
      <c r="I310" s="22"/>
      <c r="J310" s="22"/>
      <c r="K310" s="22"/>
      <c r="L310" s="22"/>
      <c r="M310" s="22"/>
      <c r="N310" s="22"/>
      <c r="O310" s="22"/>
      <c r="P310" s="22"/>
      <c r="Q310" s="22"/>
      <c r="R310" s="22"/>
      <c r="S310" s="22"/>
    </row>
    <row r="311">
      <c r="A311" s="22"/>
      <c r="B311" s="22"/>
      <c r="C311" s="22"/>
      <c r="D311" s="22"/>
      <c r="E311" s="22"/>
      <c r="F311" s="22"/>
      <c r="G311" s="22"/>
      <c r="H311" s="22"/>
      <c r="I311" s="22"/>
      <c r="J311" s="22"/>
      <c r="K311" s="22"/>
      <c r="L311" s="22"/>
      <c r="M311" s="22"/>
      <c r="N311" s="22"/>
      <c r="O311" s="22"/>
      <c r="P311" s="22"/>
      <c r="Q311" s="22"/>
      <c r="R311" s="22"/>
      <c r="S311" s="22"/>
    </row>
    <row r="312">
      <c r="A312" s="22"/>
      <c r="B312" s="22"/>
      <c r="C312" s="22"/>
      <c r="D312" s="22"/>
      <c r="E312" s="22"/>
      <c r="F312" s="22"/>
      <c r="G312" s="22"/>
      <c r="H312" s="22"/>
      <c r="I312" s="22"/>
      <c r="J312" s="22"/>
      <c r="K312" s="22"/>
      <c r="L312" s="22"/>
      <c r="M312" s="22"/>
      <c r="N312" s="22"/>
      <c r="O312" s="22"/>
      <c r="P312" s="22"/>
      <c r="Q312" s="22"/>
      <c r="R312" s="22"/>
      <c r="S312" s="22"/>
    </row>
    <row r="313">
      <c r="A313" s="22"/>
      <c r="B313" s="22"/>
      <c r="C313" s="22"/>
      <c r="D313" s="22"/>
      <c r="E313" s="22"/>
      <c r="F313" s="22"/>
      <c r="G313" s="22"/>
      <c r="H313" s="22"/>
      <c r="I313" s="22"/>
      <c r="J313" s="22"/>
      <c r="K313" s="22"/>
      <c r="L313" s="22"/>
      <c r="M313" s="22"/>
      <c r="N313" s="22"/>
      <c r="O313" s="22"/>
      <c r="P313" s="22"/>
      <c r="Q313" s="22"/>
      <c r="R313" s="22"/>
      <c r="S313" s="22"/>
    </row>
    <row r="314">
      <c r="A314" s="22"/>
      <c r="B314" s="22"/>
      <c r="C314" s="22"/>
      <c r="D314" s="22"/>
      <c r="E314" s="22"/>
      <c r="F314" s="22"/>
      <c r="G314" s="22"/>
      <c r="H314" s="22"/>
      <c r="I314" s="22"/>
      <c r="J314" s="22"/>
      <c r="K314" s="22"/>
      <c r="L314" s="22"/>
      <c r="M314" s="22"/>
      <c r="N314" s="22"/>
      <c r="O314" s="22"/>
      <c r="P314" s="22"/>
      <c r="Q314" s="22"/>
      <c r="R314" s="22"/>
      <c r="S314" s="22"/>
    </row>
    <row r="315">
      <c r="A315" s="22"/>
      <c r="B315" s="22"/>
      <c r="C315" s="22"/>
      <c r="D315" s="22"/>
      <c r="E315" s="22"/>
      <c r="F315" s="22"/>
      <c r="G315" s="22"/>
      <c r="H315" s="22"/>
      <c r="I315" s="22"/>
      <c r="J315" s="22"/>
      <c r="K315" s="22"/>
      <c r="L315" s="22"/>
      <c r="M315" s="22"/>
      <c r="N315" s="22"/>
      <c r="O315" s="22"/>
      <c r="P315" s="22"/>
      <c r="Q315" s="22"/>
      <c r="R315" s="22"/>
      <c r="S315" s="22"/>
    </row>
    <row r="316">
      <c r="A316" s="22"/>
      <c r="B316" s="22"/>
      <c r="C316" s="22"/>
      <c r="D316" s="22"/>
      <c r="E316" s="22"/>
      <c r="F316" s="22"/>
      <c r="G316" s="22"/>
      <c r="H316" s="22"/>
      <c r="I316" s="22"/>
      <c r="J316" s="22"/>
      <c r="K316" s="22"/>
      <c r="L316" s="22"/>
      <c r="M316" s="22"/>
      <c r="N316" s="22"/>
      <c r="O316" s="22"/>
      <c r="P316" s="22"/>
      <c r="Q316" s="22"/>
      <c r="R316" s="22"/>
      <c r="S316" s="22"/>
    </row>
    <row r="317">
      <c r="A317" s="22"/>
      <c r="B317" s="22"/>
      <c r="C317" s="22"/>
      <c r="D317" s="22"/>
      <c r="E317" s="22"/>
      <c r="F317" s="22"/>
      <c r="G317" s="22"/>
      <c r="H317" s="22"/>
      <c r="I317" s="22"/>
      <c r="J317" s="22"/>
      <c r="K317" s="22"/>
      <c r="L317" s="22"/>
      <c r="M317" s="22"/>
      <c r="N317" s="22"/>
      <c r="O317" s="22"/>
      <c r="P317" s="22"/>
      <c r="Q317" s="22"/>
      <c r="R317" s="22"/>
      <c r="S317" s="22"/>
    </row>
    <row r="318">
      <c r="A318" s="22"/>
      <c r="B318" s="22"/>
      <c r="C318" s="22"/>
      <c r="D318" s="22"/>
      <c r="E318" s="22"/>
      <c r="F318" s="22"/>
      <c r="G318" s="22"/>
      <c r="H318" s="22"/>
      <c r="I318" s="22"/>
      <c r="J318" s="22"/>
      <c r="K318" s="22"/>
      <c r="L318" s="22"/>
      <c r="M318" s="22"/>
      <c r="N318" s="22"/>
      <c r="O318" s="22"/>
      <c r="P318" s="22"/>
      <c r="Q318" s="22"/>
      <c r="R318" s="22"/>
      <c r="S318" s="22"/>
    </row>
    <row r="319">
      <c r="A319" s="22"/>
      <c r="B319" s="22"/>
      <c r="C319" s="22"/>
      <c r="D319" s="22"/>
      <c r="E319" s="22"/>
      <c r="F319" s="22"/>
      <c r="G319" s="22"/>
      <c r="H319" s="22"/>
      <c r="I319" s="22"/>
      <c r="J319" s="22"/>
      <c r="K319" s="22"/>
      <c r="L319" s="22"/>
      <c r="M319" s="22"/>
      <c r="N319" s="22"/>
      <c r="O319" s="22"/>
      <c r="P319" s="22"/>
      <c r="Q319" s="22"/>
      <c r="R319" s="22"/>
      <c r="S319" s="22"/>
    </row>
    <row r="320">
      <c r="A320" s="22"/>
      <c r="B320" s="22"/>
      <c r="C320" s="22"/>
      <c r="D320" s="22"/>
      <c r="E320" s="22"/>
      <c r="F320" s="22"/>
      <c r="G320" s="22"/>
      <c r="H320" s="22"/>
      <c r="I320" s="22"/>
      <c r="J320" s="22"/>
      <c r="K320" s="22"/>
      <c r="L320" s="22"/>
      <c r="M320" s="22"/>
      <c r="N320" s="22"/>
      <c r="O320" s="22"/>
      <c r="P320" s="22"/>
      <c r="Q320" s="22"/>
      <c r="R320" s="22"/>
      <c r="S320" s="22"/>
    </row>
    <row r="321">
      <c r="A321" s="22"/>
      <c r="B321" s="22"/>
      <c r="C321" s="22"/>
      <c r="D321" s="22"/>
      <c r="E321" s="22"/>
      <c r="F321" s="22"/>
      <c r="G321" s="22"/>
      <c r="H321" s="22"/>
      <c r="I321" s="22"/>
      <c r="J321" s="22"/>
      <c r="K321" s="22"/>
      <c r="L321" s="22"/>
      <c r="M321" s="22"/>
      <c r="N321" s="22"/>
      <c r="O321" s="22"/>
      <c r="P321" s="22"/>
      <c r="Q321" s="22"/>
      <c r="R321" s="22"/>
      <c r="S321" s="22"/>
    </row>
    <row r="322">
      <c r="A322" s="22"/>
      <c r="B322" s="22"/>
      <c r="C322" s="22"/>
      <c r="D322" s="22"/>
      <c r="E322" s="22"/>
      <c r="F322" s="22"/>
      <c r="G322" s="22"/>
      <c r="H322" s="22"/>
      <c r="I322" s="22"/>
      <c r="J322" s="22"/>
      <c r="K322" s="22"/>
      <c r="L322" s="22"/>
      <c r="M322" s="22"/>
      <c r="N322" s="22"/>
      <c r="O322" s="22"/>
      <c r="P322" s="22"/>
      <c r="Q322" s="22"/>
      <c r="R322" s="22"/>
      <c r="S322" s="22"/>
    </row>
    <row r="323">
      <c r="A323" s="22"/>
      <c r="B323" s="22"/>
      <c r="C323" s="22"/>
      <c r="D323" s="22"/>
      <c r="E323" s="22"/>
      <c r="F323" s="22"/>
      <c r="G323" s="22"/>
      <c r="H323" s="22"/>
      <c r="I323" s="22"/>
      <c r="J323" s="22"/>
      <c r="K323" s="22"/>
      <c r="L323" s="22"/>
      <c r="M323" s="22"/>
      <c r="N323" s="22"/>
      <c r="O323" s="22"/>
      <c r="P323" s="22"/>
      <c r="Q323" s="22"/>
      <c r="R323" s="22"/>
      <c r="S323" s="22"/>
    </row>
    <row r="324">
      <c r="A324" s="22"/>
      <c r="B324" s="22"/>
      <c r="C324" s="22"/>
      <c r="D324" s="22"/>
      <c r="E324" s="22"/>
      <c r="F324" s="22"/>
      <c r="G324" s="22"/>
      <c r="H324" s="22"/>
      <c r="I324" s="22"/>
      <c r="J324" s="22"/>
      <c r="K324" s="22"/>
      <c r="L324" s="22"/>
      <c r="M324" s="22"/>
      <c r="N324" s="22"/>
      <c r="O324" s="22"/>
      <c r="P324" s="22"/>
      <c r="Q324" s="22"/>
      <c r="R324" s="22"/>
      <c r="S324" s="22"/>
    </row>
    <row r="325">
      <c r="A325" s="22"/>
      <c r="B325" s="22"/>
      <c r="C325" s="22"/>
      <c r="D325" s="22"/>
      <c r="E325" s="22"/>
      <c r="F325" s="22"/>
      <c r="G325" s="22"/>
      <c r="H325" s="22"/>
      <c r="I325" s="22"/>
      <c r="J325" s="22"/>
      <c r="K325" s="22"/>
      <c r="L325" s="22"/>
      <c r="M325" s="22"/>
      <c r="N325" s="22"/>
      <c r="O325" s="22"/>
      <c r="P325" s="22"/>
      <c r="Q325" s="22"/>
      <c r="R325" s="22"/>
      <c r="S325" s="22"/>
    </row>
    <row r="326">
      <c r="A326" s="22"/>
      <c r="B326" s="22"/>
      <c r="C326" s="22"/>
      <c r="D326" s="22"/>
      <c r="E326" s="22"/>
      <c r="F326" s="22"/>
      <c r="G326" s="22"/>
      <c r="H326" s="22"/>
      <c r="I326" s="22"/>
      <c r="J326" s="22"/>
      <c r="K326" s="22"/>
      <c r="L326" s="22"/>
      <c r="M326" s="22"/>
      <c r="N326" s="22"/>
      <c r="O326" s="22"/>
      <c r="P326" s="22"/>
      <c r="Q326" s="22"/>
      <c r="R326" s="22"/>
      <c r="S326" s="22"/>
    </row>
    <row r="327">
      <c r="A327" s="22"/>
      <c r="B327" s="22"/>
      <c r="C327" s="22"/>
      <c r="D327" s="22"/>
      <c r="E327" s="22"/>
      <c r="F327" s="22"/>
      <c r="G327" s="22"/>
      <c r="H327" s="22"/>
      <c r="I327" s="22"/>
      <c r="J327" s="22"/>
      <c r="K327" s="22"/>
      <c r="L327" s="22"/>
      <c r="M327" s="22"/>
      <c r="N327" s="22"/>
      <c r="O327" s="22"/>
      <c r="P327" s="22"/>
      <c r="Q327" s="22"/>
      <c r="R327" s="22"/>
      <c r="S327" s="22"/>
    </row>
    <row r="328">
      <c r="A328" s="22"/>
      <c r="B328" s="22"/>
      <c r="C328" s="22"/>
      <c r="D328" s="22"/>
      <c r="E328" s="22"/>
      <c r="F328" s="22"/>
      <c r="G328" s="22"/>
      <c r="H328" s="22"/>
      <c r="I328" s="22"/>
      <c r="J328" s="22"/>
      <c r="K328" s="22"/>
      <c r="L328" s="22"/>
      <c r="M328" s="22"/>
      <c r="N328" s="22"/>
      <c r="O328" s="22"/>
      <c r="P328" s="22"/>
      <c r="Q328" s="22"/>
      <c r="R328" s="22"/>
      <c r="S328" s="22"/>
    </row>
    <row r="329">
      <c r="A329" s="22"/>
      <c r="B329" s="22"/>
      <c r="C329" s="22"/>
      <c r="D329" s="22"/>
      <c r="E329" s="22"/>
      <c r="F329" s="22"/>
      <c r="G329" s="22"/>
      <c r="H329" s="22"/>
      <c r="I329" s="22"/>
      <c r="J329" s="22"/>
      <c r="K329" s="22"/>
      <c r="L329" s="22"/>
      <c r="M329" s="22"/>
      <c r="N329" s="22"/>
      <c r="O329" s="22"/>
      <c r="P329" s="22"/>
      <c r="Q329" s="22"/>
      <c r="R329" s="22"/>
      <c r="S329" s="22"/>
    </row>
    <row r="330">
      <c r="A330" s="22"/>
      <c r="B330" s="22"/>
      <c r="C330" s="22"/>
      <c r="D330" s="22"/>
      <c r="E330" s="22"/>
      <c r="F330" s="22"/>
      <c r="G330" s="22"/>
      <c r="H330" s="22"/>
      <c r="I330" s="22"/>
      <c r="J330" s="22"/>
      <c r="K330" s="22"/>
      <c r="L330" s="22"/>
      <c r="M330" s="22"/>
      <c r="N330" s="22"/>
      <c r="O330" s="22"/>
      <c r="P330" s="22"/>
      <c r="Q330" s="22"/>
      <c r="R330" s="22"/>
      <c r="S330" s="22"/>
    </row>
    <row r="331">
      <c r="A331" s="22"/>
      <c r="B331" s="22"/>
      <c r="C331" s="22"/>
      <c r="D331" s="22"/>
      <c r="E331" s="22"/>
      <c r="F331" s="22"/>
      <c r="G331" s="22"/>
      <c r="H331" s="22"/>
      <c r="I331" s="22"/>
      <c r="J331" s="22"/>
      <c r="K331" s="22"/>
      <c r="L331" s="22"/>
      <c r="M331" s="22"/>
      <c r="N331" s="22"/>
      <c r="O331" s="22"/>
      <c r="P331" s="22"/>
      <c r="Q331" s="22"/>
      <c r="R331" s="22"/>
      <c r="S331" s="22"/>
    </row>
    <row r="332">
      <c r="A332" s="22"/>
      <c r="B332" s="22"/>
      <c r="C332" s="22"/>
      <c r="D332" s="22"/>
      <c r="E332" s="22"/>
      <c r="F332" s="22"/>
      <c r="G332" s="22"/>
      <c r="H332" s="22"/>
      <c r="I332" s="22"/>
      <c r="J332" s="22"/>
      <c r="K332" s="22"/>
      <c r="L332" s="22"/>
      <c r="M332" s="22"/>
      <c r="N332" s="22"/>
      <c r="O332" s="22"/>
      <c r="P332" s="22"/>
      <c r="Q332" s="22"/>
      <c r="R332" s="22"/>
      <c r="S332" s="22"/>
    </row>
    <row r="333">
      <c r="A333" s="22"/>
      <c r="B333" s="22"/>
      <c r="C333" s="22"/>
      <c r="D333" s="22"/>
      <c r="E333" s="22"/>
      <c r="F333" s="22"/>
      <c r="G333" s="22"/>
      <c r="H333" s="22"/>
      <c r="I333" s="22"/>
      <c r="J333" s="22"/>
      <c r="K333" s="22"/>
      <c r="L333" s="22"/>
      <c r="M333" s="22"/>
      <c r="N333" s="22"/>
      <c r="O333" s="22"/>
      <c r="P333" s="22"/>
      <c r="Q333" s="22"/>
      <c r="R333" s="22"/>
      <c r="S333" s="22"/>
    </row>
    <row r="334">
      <c r="A334" s="22"/>
      <c r="B334" s="22"/>
      <c r="C334" s="22"/>
      <c r="D334" s="22"/>
      <c r="E334" s="22"/>
      <c r="F334" s="22"/>
      <c r="G334" s="22"/>
      <c r="H334" s="22"/>
      <c r="I334" s="22"/>
      <c r="J334" s="22"/>
      <c r="K334" s="22"/>
      <c r="L334" s="22"/>
      <c r="M334" s="22"/>
      <c r="N334" s="22"/>
      <c r="O334" s="22"/>
      <c r="P334" s="22"/>
      <c r="Q334" s="22"/>
      <c r="R334" s="22"/>
      <c r="S334" s="22"/>
    </row>
    <row r="335">
      <c r="A335" s="22"/>
      <c r="B335" s="22"/>
      <c r="C335" s="22"/>
      <c r="D335" s="22"/>
      <c r="E335" s="22"/>
      <c r="F335" s="22"/>
      <c r="G335" s="22"/>
      <c r="H335" s="22"/>
      <c r="I335" s="22"/>
      <c r="J335" s="22"/>
      <c r="K335" s="22"/>
      <c r="L335" s="22"/>
      <c r="M335" s="22"/>
      <c r="N335" s="22"/>
      <c r="O335" s="22"/>
      <c r="P335" s="22"/>
      <c r="Q335" s="22"/>
      <c r="R335" s="22"/>
      <c r="S335" s="22"/>
    </row>
    <row r="336">
      <c r="A336" s="22"/>
      <c r="B336" s="22"/>
      <c r="C336" s="22"/>
      <c r="D336" s="22"/>
      <c r="E336" s="22"/>
      <c r="F336" s="22"/>
      <c r="G336" s="22"/>
      <c r="H336" s="22"/>
      <c r="I336" s="22"/>
      <c r="J336" s="22"/>
      <c r="K336" s="22"/>
      <c r="L336" s="22"/>
      <c r="M336" s="22"/>
      <c r="N336" s="22"/>
      <c r="O336" s="22"/>
      <c r="P336" s="22"/>
      <c r="Q336" s="22"/>
      <c r="R336" s="22"/>
      <c r="S336" s="22"/>
    </row>
    <row r="337">
      <c r="A337" s="22"/>
      <c r="B337" s="22"/>
      <c r="C337" s="22"/>
      <c r="D337" s="22"/>
      <c r="E337" s="22"/>
      <c r="F337" s="22"/>
      <c r="G337" s="22"/>
      <c r="H337" s="22"/>
      <c r="I337" s="22"/>
      <c r="J337" s="22"/>
      <c r="K337" s="22"/>
      <c r="L337" s="22"/>
      <c r="M337" s="22"/>
      <c r="N337" s="22"/>
      <c r="O337" s="22"/>
      <c r="P337" s="22"/>
      <c r="Q337" s="22"/>
      <c r="R337" s="22"/>
      <c r="S337" s="22"/>
    </row>
    <row r="338">
      <c r="A338" s="22"/>
      <c r="B338" s="22"/>
      <c r="C338" s="22"/>
      <c r="D338" s="22"/>
      <c r="E338" s="22"/>
      <c r="F338" s="22"/>
      <c r="G338" s="22"/>
      <c r="H338" s="22"/>
      <c r="I338" s="22"/>
      <c r="J338" s="22"/>
      <c r="K338" s="22"/>
      <c r="L338" s="22"/>
      <c r="M338" s="22"/>
      <c r="N338" s="22"/>
      <c r="O338" s="22"/>
      <c r="P338" s="22"/>
      <c r="Q338" s="22"/>
      <c r="R338" s="22"/>
      <c r="S338" s="22"/>
    </row>
    <row r="339">
      <c r="A339" s="22"/>
      <c r="B339" s="22"/>
      <c r="C339" s="22"/>
      <c r="D339" s="22"/>
      <c r="E339" s="22"/>
      <c r="F339" s="22"/>
      <c r="G339" s="22"/>
      <c r="H339" s="22"/>
      <c r="I339" s="22"/>
      <c r="J339" s="22"/>
      <c r="K339" s="22"/>
      <c r="L339" s="22"/>
      <c r="M339" s="22"/>
      <c r="N339" s="22"/>
      <c r="O339" s="22"/>
      <c r="P339" s="22"/>
      <c r="Q339" s="22"/>
      <c r="R339" s="22"/>
      <c r="S339" s="22"/>
    </row>
    <row r="340">
      <c r="A340" s="22"/>
      <c r="B340" s="22"/>
      <c r="C340" s="22"/>
      <c r="D340" s="22"/>
      <c r="E340" s="22"/>
      <c r="F340" s="22"/>
      <c r="G340" s="22"/>
      <c r="H340" s="22"/>
      <c r="I340" s="22"/>
      <c r="J340" s="22"/>
      <c r="K340" s="22"/>
      <c r="L340" s="22"/>
      <c r="M340" s="22"/>
      <c r="N340" s="22"/>
      <c r="O340" s="22"/>
      <c r="P340" s="22"/>
      <c r="Q340" s="22"/>
      <c r="R340" s="22"/>
      <c r="S340" s="22"/>
    </row>
    <row r="341">
      <c r="A341" s="22"/>
      <c r="B341" s="22"/>
      <c r="C341" s="22"/>
      <c r="D341" s="22"/>
      <c r="E341" s="22"/>
      <c r="F341" s="22"/>
      <c r="G341" s="22"/>
      <c r="H341" s="22"/>
      <c r="I341" s="22"/>
      <c r="J341" s="22"/>
      <c r="K341" s="22"/>
      <c r="L341" s="22"/>
      <c r="M341" s="22"/>
      <c r="N341" s="22"/>
      <c r="O341" s="22"/>
      <c r="P341" s="22"/>
      <c r="Q341" s="22"/>
      <c r="R341" s="22"/>
      <c r="S341" s="22"/>
    </row>
    <row r="342">
      <c r="A342" s="22"/>
      <c r="B342" s="22"/>
      <c r="C342" s="22"/>
      <c r="D342" s="22"/>
      <c r="E342" s="22"/>
      <c r="F342" s="22"/>
      <c r="G342" s="22"/>
      <c r="H342" s="22"/>
      <c r="I342" s="22"/>
      <c r="J342" s="22"/>
      <c r="K342" s="22"/>
      <c r="L342" s="22"/>
      <c r="M342" s="22"/>
      <c r="N342" s="22"/>
      <c r="O342" s="22"/>
      <c r="P342" s="22"/>
      <c r="Q342" s="22"/>
      <c r="R342" s="22"/>
      <c r="S342" s="22"/>
    </row>
    <row r="343">
      <c r="A343" s="22"/>
      <c r="B343" s="22"/>
      <c r="C343" s="22"/>
      <c r="D343" s="22"/>
      <c r="E343" s="22"/>
      <c r="F343" s="22"/>
      <c r="G343" s="22"/>
      <c r="H343" s="22"/>
      <c r="I343" s="22"/>
      <c r="J343" s="22"/>
      <c r="K343" s="22"/>
      <c r="L343" s="22"/>
      <c r="M343" s="22"/>
      <c r="N343" s="22"/>
      <c r="O343" s="22"/>
      <c r="P343" s="22"/>
      <c r="Q343" s="22"/>
      <c r="R343" s="22"/>
      <c r="S343" s="22"/>
    </row>
    <row r="344">
      <c r="A344" s="22"/>
      <c r="B344" s="22"/>
      <c r="C344" s="22"/>
      <c r="D344" s="22"/>
      <c r="E344" s="22"/>
      <c r="F344" s="22"/>
      <c r="G344" s="22"/>
      <c r="H344" s="22"/>
      <c r="I344" s="22"/>
      <c r="J344" s="22"/>
      <c r="K344" s="22"/>
      <c r="L344" s="22"/>
      <c r="M344" s="22"/>
      <c r="N344" s="22"/>
      <c r="O344" s="22"/>
      <c r="P344" s="22"/>
      <c r="Q344" s="22"/>
      <c r="R344" s="22"/>
      <c r="S344" s="22"/>
    </row>
    <row r="345">
      <c r="A345" s="22"/>
      <c r="B345" s="22"/>
      <c r="C345" s="22"/>
      <c r="D345" s="22"/>
      <c r="E345" s="22"/>
      <c r="F345" s="22"/>
      <c r="G345" s="22"/>
      <c r="H345" s="22"/>
      <c r="I345" s="22"/>
      <c r="J345" s="22"/>
      <c r="K345" s="22"/>
      <c r="L345" s="22"/>
      <c r="M345" s="22"/>
      <c r="N345" s="22"/>
      <c r="O345" s="22"/>
      <c r="P345" s="22"/>
      <c r="Q345" s="22"/>
      <c r="R345" s="22"/>
      <c r="S345" s="22"/>
    </row>
    <row r="346">
      <c r="A346" s="22"/>
      <c r="B346" s="22"/>
      <c r="C346" s="22"/>
      <c r="D346" s="22"/>
      <c r="E346" s="22"/>
      <c r="F346" s="22"/>
      <c r="G346" s="22"/>
      <c r="H346" s="22"/>
      <c r="I346" s="22"/>
      <c r="J346" s="22"/>
      <c r="K346" s="22"/>
      <c r="L346" s="22"/>
      <c r="M346" s="22"/>
      <c r="N346" s="22"/>
      <c r="O346" s="22"/>
      <c r="P346" s="22"/>
      <c r="Q346" s="22"/>
      <c r="R346" s="22"/>
      <c r="S346" s="22"/>
    </row>
    <row r="347">
      <c r="A347" s="22"/>
      <c r="B347" s="22"/>
      <c r="C347" s="22"/>
      <c r="D347" s="22"/>
      <c r="E347" s="22"/>
      <c r="F347" s="22"/>
      <c r="G347" s="22"/>
      <c r="H347" s="22"/>
      <c r="I347" s="22"/>
      <c r="J347" s="22"/>
      <c r="K347" s="22"/>
      <c r="L347" s="22"/>
      <c r="M347" s="22"/>
      <c r="N347" s="22"/>
      <c r="O347" s="22"/>
      <c r="P347" s="22"/>
      <c r="Q347" s="22"/>
      <c r="R347" s="22"/>
      <c r="S347" s="22"/>
    </row>
    <row r="348">
      <c r="A348" s="22"/>
      <c r="B348" s="22"/>
      <c r="C348" s="22"/>
      <c r="D348" s="22"/>
      <c r="E348" s="22"/>
      <c r="F348" s="22"/>
      <c r="G348" s="22"/>
      <c r="H348" s="22"/>
      <c r="I348" s="22"/>
      <c r="J348" s="22"/>
      <c r="K348" s="22"/>
      <c r="L348" s="22"/>
      <c r="M348" s="22"/>
      <c r="N348" s="22"/>
      <c r="O348" s="22"/>
      <c r="P348" s="22"/>
      <c r="Q348" s="22"/>
      <c r="R348" s="22"/>
      <c r="S348" s="22"/>
    </row>
    <row r="349">
      <c r="A349" s="22"/>
      <c r="B349" s="22"/>
      <c r="C349" s="22"/>
      <c r="D349" s="22"/>
      <c r="E349" s="22"/>
      <c r="F349" s="22"/>
      <c r="G349" s="22"/>
      <c r="H349" s="22"/>
      <c r="I349" s="22"/>
      <c r="J349" s="22"/>
      <c r="K349" s="22"/>
      <c r="L349" s="22"/>
      <c r="M349" s="22"/>
      <c r="N349" s="22"/>
      <c r="O349" s="22"/>
      <c r="P349" s="22"/>
      <c r="Q349" s="22"/>
      <c r="R349" s="22"/>
      <c r="S349" s="22"/>
    </row>
    <row r="350">
      <c r="A350" s="22"/>
      <c r="B350" s="22"/>
      <c r="C350" s="22"/>
      <c r="D350" s="22"/>
      <c r="E350" s="22"/>
      <c r="F350" s="22"/>
      <c r="G350" s="22"/>
      <c r="H350" s="22"/>
      <c r="I350" s="22"/>
      <c r="J350" s="22"/>
      <c r="K350" s="22"/>
      <c r="L350" s="22"/>
      <c r="M350" s="22"/>
      <c r="N350" s="22"/>
      <c r="O350" s="22"/>
      <c r="P350" s="22"/>
      <c r="Q350" s="22"/>
      <c r="R350" s="22"/>
      <c r="S350" s="22"/>
    </row>
    <row r="351">
      <c r="A351" s="22"/>
      <c r="B351" s="22"/>
      <c r="C351" s="22"/>
      <c r="D351" s="22"/>
      <c r="E351" s="22"/>
      <c r="F351" s="22"/>
      <c r="G351" s="22"/>
      <c r="H351" s="22"/>
      <c r="I351" s="22"/>
      <c r="J351" s="22"/>
      <c r="K351" s="22"/>
      <c r="L351" s="22"/>
      <c r="M351" s="22"/>
      <c r="N351" s="22"/>
      <c r="O351" s="22"/>
      <c r="P351" s="22"/>
      <c r="Q351" s="22"/>
      <c r="R351" s="22"/>
      <c r="S351" s="22"/>
    </row>
    <row r="352">
      <c r="A352" s="22"/>
      <c r="B352" s="22"/>
      <c r="C352" s="22"/>
      <c r="D352" s="22"/>
      <c r="E352" s="22"/>
      <c r="F352" s="22"/>
      <c r="G352" s="22"/>
      <c r="H352" s="22"/>
      <c r="I352" s="22"/>
      <c r="J352" s="22"/>
      <c r="K352" s="22"/>
      <c r="L352" s="22"/>
      <c r="M352" s="22"/>
      <c r="N352" s="22"/>
      <c r="O352" s="22"/>
      <c r="P352" s="22"/>
      <c r="Q352" s="22"/>
      <c r="R352" s="22"/>
      <c r="S352" s="22"/>
    </row>
    <row r="353">
      <c r="A353" s="22"/>
      <c r="B353" s="22"/>
      <c r="C353" s="22"/>
      <c r="D353" s="22"/>
      <c r="E353" s="22"/>
      <c r="F353" s="22"/>
      <c r="G353" s="22"/>
      <c r="H353" s="22"/>
      <c r="I353" s="22"/>
      <c r="J353" s="22"/>
      <c r="K353" s="22"/>
      <c r="L353" s="22"/>
      <c r="M353" s="22"/>
      <c r="N353" s="22"/>
      <c r="O353" s="22"/>
      <c r="P353" s="22"/>
      <c r="Q353" s="22"/>
      <c r="R353" s="22"/>
      <c r="S353" s="22"/>
    </row>
    <row r="354">
      <c r="A354" s="22"/>
      <c r="B354" s="22"/>
      <c r="C354" s="22"/>
      <c r="D354" s="22"/>
      <c r="E354" s="22"/>
      <c r="F354" s="22"/>
      <c r="G354" s="22"/>
      <c r="H354" s="22"/>
      <c r="I354" s="22"/>
      <c r="J354" s="22"/>
      <c r="K354" s="22"/>
      <c r="L354" s="22"/>
      <c r="M354" s="22"/>
      <c r="N354" s="22"/>
      <c r="O354" s="22"/>
      <c r="P354" s="22"/>
      <c r="Q354" s="22"/>
      <c r="R354" s="22"/>
      <c r="S354" s="22"/>
    </row>
    <row r="355">
      <c r="A355" s="22"/>
      <c r="B355" s="22"/>
      <c r="C355" s="22"/>
      <c r="D355" s="22"/>
      <c r="E355" s="22"/>
      <c r="F355" s="22"/>
      <c r="G355" s="22"/>
      <c r="H355" s="22"/>
      <c r="I355" s="22"/>
      <c r="J355" s="22"/>
      <c r="K355" s="22"/>
      <c r="L355" s="22"/>
      <c r="M355" s="22"/>
      <c r="N355" s="22"/>
      <c r="O355" s="22"/>
      <c r="P355" s="22"/>
      <c r="Q355" s="22"/>
      <c r="R355" s="22"/>
      <c r="S355" s="22"/>
    </row>
    <row r="356">
      <c r="A356" s="22"/>
      <c r="B356" s="22"/>
      <c r="C356" s="22"/>
      <c r="D356" s="22"/>
      <c r="E356" s="22"/>
      <c r="F356" s="22"/>
      <c r="G356" s="22"/>
      <c r="H356" s="22"/>
      <c r="I356" s="22"/>
      <c r="J356" s="22"/>
      <c r="K356" s="22"/>
      <c r="L356" s="22"/>
      <c r="M356" s="22"/>
      <c r="N356" s="22"/>
      <c r="O356" s="22"/>
      <c r="P356" s="22"/>
      <c r="Q356" s="22"/>
      <c r="R356" s="22"/>
      <c r="S356" s="22"/>
    </row>
    <row r="357">
      <c r="A357" s="22"/>
      <c r="B357" s="22"/>
      <c r="C357" s="22"/>
      <c r="D357" s="22"/>
      <c r="E357" s="22"/>
      <c r="F357" s="22"/>
      <c r="G357" s="22"/>
      <c r="H357" s="22"/>
      <c r="I357" s="22"/>
      <c r="J357" s="22"/>
      <c r="K357" s="22"/>
      <c r="L357" s="22"/>
      <c r="M357" s="22"/>
      <c r="N357" s="22"/>
      <c r="O357" s="22"/>
      <c r="P357" s="22"/>
      <c r="Q357" s="22"/>
      <c r="R357" s="22"/>
      <c r="S357" s="22"/>
    </row>
    <row r="358">
      <c r="A358" s="22"/>
      <c r="B358" s="22"/>
      <c r="C358" s="22"/>
      <c r="D358" s="22"/>
      <c r="E358" s="22"/>
      <c r="F358" s="22"/>
      <c r="G358" s="22"/>
      <c r="H358" s="22"/>
      <c r="I358" s="22"/>
      <c r="J358" s="22"/>
      <c r="K358" s="22"/>
      <c r="L358" s="22"/>
      <c r="M358" s="22"/>
      <c r="N358" s="22"/>
      <c r="O358" s="22"/>
      <c r="P358" s="22"/>
      <c r="Q358" s="22"/>
      <c r="R358" s="22"/>
      <c r="S358" s="22"/>
    </row>
    <row r="359">
      <c r="A359" s="22"/>
      <c r="B359" s="22"/>
      <c r="C359" s="22"/>
      <c r="D359" s="22"/>
      <c r="E359" s="22"/>
      <c r="F359" s="22"/>
      <c r="G359" s="22"/>
      <c r="H359" s="22"/>
      <c r="I359" s="22"/>
      <c r="J359" s="22"/>
      <c r="K359" s="22"/>
      <c r="L359" s="22"/>
      <c r="M359" s="22"/>
      <c r="N359" s="22"/>
      <c r="O359" s="22"/>
      <c r="P359" s="22"/>
      <c r="Q359" s="22"/>
      <c r="R359" s="22"/>
      <c r="S359" s="22"/>
    </row>
    <row r="360">
      <c r="A360" s="22"/>
      <c r="B360" s="22"/>
      <c r="C360" s="22"/>
      <c r="D360" s="22"/>
      <c r="E360" s="22"/>
      <c r="F360" s="22"/>
      <c r="G360" s="22"/>
      <c r="H360" s="22"/>
      <c r="I360" s="22"/>
      <c r="J360" s="22"/>
      <c r="K360" s="22"/>
      <c r="L360" s="22"/>
      <c r="M360" s="22"/>
      <c r="N360" s="22"/>
      <c r="O360" s="22"/>
      <c r="P360" s="22"/>
      <c r="Q360" s="22"/>
      <c r="R360" s="22"/>
      <c r="S360" s="22"/>
    </row>
    <row r="361">
      <c r="A361" s="22"/>
      <c r="B361" s="22"/>
      <c r="C361" s="22"/>
      <c r="D361" s="22"/>
      <c r="E361" s="22"/>
      <c r="F361" s="22"/>
      <c r="G361" s="22"/>
      <c r="H361" s="22"/>
      <c r="I361" s="22"/>
      <c r="J361" s="22"/>
      <c r="K361" s="22"/>
      <c r="L361" s="22"/>
      <c r="M361" s="22"/>
      <c r="N361" s="22"/>
      <c r="O361" s="22"/>
      <c r="P361" s="22"/>
      <c r="Q361" s="22"/>
      <c r="R361" s="22"/>
      <c r="S361" s="22"/>
    </row>
    <row r="362">
      <c r="A362" s="22"/>
      <c r="B362" s="22"/>
      <c r="C362" s="22"/>
      <c r="D362" s="22"/>
      <c r="E362" s="22"/>
      <c r="F362" s="22"/>
      <c r="G362" s="22"/>
      <c r="H362" s="22"/>
      <c r="I362" s="22"/>
      <c r="J362" s="22"/>
      <c r="K362" s="22"/>
      <c r="L362" s="22"/>
      <c r="M362" s="22"/>
      <c r="N362" s="22"/>
      <c r="O362" s="22"/>
      <c r="P362" s="22"/>
      <c r="Q362" s="22"/>
      <c r="R362" s="22"/>
      <c r="S362" s="22"/>
    </row>
    <row r="363">
      <c r="A363" s="22"/>
      <c r="B363" s="22"/>
      <c r="C363" s="22"/>
      <c r="D363" s="22"/>
      <c r="E363" s="22"/>
      <c r="F363" s="22"/>
      <c r="G363" s="22"/>
      <c r="H363" s="22"/>
      <c r="I363" s="22"/>
      <c r="J363" s="22"/>
      <c r="K363" s="22"/>
      <c r="L363" s="22"/>
      <c r="M363" s="22"/>
      <c r="N363" s="22"/>
      <c r="O363" s="22"/>
      <c r="P363" s="22"/>
      <c r="Q363" s="22"/>
      <c r="R363" s="22"/>
      <c r="S363" s="22"/>
    </row>
    <row r="364">
      <c r="A364" s="22"/>
      <c r="B364" s="22"/>
      <c r="C364" s="22"/>
      <c r="D364" s="22"/>
      <c r="E364" s="22"/>
      <c r="F364" s="22"/>
      <c r="G364" s="22"/>
      <c r="H364" s="22"/>
      <c r="I364" s="22"/>
      <c r="J364" s="22"/>
      <c r="K364" s="22"/>
      <c r="L364" s="22"/>
      <c r="M364" s="22"/>
      <c r="N364" s="22"/>
      <c r="O364" s="22"/>
      <c r="P364" s="22"/>
      <c r="Q364" s="22"/>
      <c r="R364" s="22"/>
      <c r="S364" s="22"/>
    </row>
    <row r="365">
      <c r="A365" s="22"/>
      <c r="B365" s="22"/>
      <c r="C365" s="22"/>
      <c r="D365" s="22"/>
      <c r="E365" s="22"/>
      <c r="F365" s="22"/>
      <c r="G365" s="22"/>
      <c r="H365" s="22"/>
      <c r="I365" s="22"/>
      <c r="J365" s="22"/>
      <c r="K365" s="22"/>
      <c r="L365" s="22"/>
      <c r="M365" s="22"/>
      <c r="N365" s="22"/>
      <c r="O365" s="22"/>
      <c r="P365" s="22"/>
      <c r="Q365" s="22"/>
      <c r="R365" s="22"/>
      <c r="S365" s="22"/>
    </row>
    <row r="366">
      <c r="A366" s="22"/>
      <c r="B366" s="22"/>
      <c r="C366" s="22"/>
      <c r="D366" s="22"/>
      <c r="E366" s="22"/>
      <c r="F366" s="22"/>
      <c r="G366" s="22"/>
      <c r="H366" s="22"/>
      <c r="I366" s="22"/>
      <c r="J366" s="22"/>
      <c r="K366" s="22"/>
      <c r="L366" s="22"/>
      <c r="M366" s="22"/>
      <c r="N366" s="22"/>
      <c r="O366" s="22"/>
      <c r="P366" s="22"/>
      <c r="Q366" s="22"/>
      <c r="R366" s="22"/>
      <c r="S366" s="22"/>
    </row>
    <row r="367">
      <c r="A367" s="22"/>
      <c r="B367" s="22"/>
      <c r="C367" s="22"/>
      <c r="D367" s="22"/>
      <c r="E367" s="22"/>
      <c r="F367" s="22"/>
      <c r="G367" s="22"/>
      <c r="H367" s="22"/>
      <c r="I367" s="22"/>
      <c r="J367" s="22"/>
      <c r="K367" s="22"/>
      <c r="L367" s="22"/>
      <c r="M367" s="22"/>
      <c r="N367" s="22"/>
      <c r="O367" s="22"/>
      <c r="P367" s="22"/>
      <c r="Q367" s="22"/>
      <c r="R367" s="22"/>
      <c r="S367" s="22"/>
    </row>
    <row r="368">
      <c r="A368" s="22"/>
      <c r="B368" s="22"/>
      <c r="C368" s="22"/>
      <c r="D368" s="22"/>
      <c r="E368" s="22"/>
      <c r="F368" s="22"/>
      <c r="G368" s="22"/>
      <c r="H368" s="22"/>
      <c r="I368" s="22"/>
      <c r="J368" s="22"/>
      <c r="K368" s="22"/>
      <c r="L368" s="22"/>
      <c r="M368" s="22"/>
      <c r="N368" s="22"/>
      <c r="O368" s="22"/>
      <c r="P368" s="22"/>
      <c r="Q368" s="22"/>
      <c r="R368" s="22"/>
      <c r="S368" s="22"/>
    </row>
    <row r="369">
      <c r="A369" s="22"/>
      <c r="B369" s="22"/>
      <c r="C369" s="22"/>
      <c r="D369" s="22"/>
      <c r="E369" s="22"/>
      <c r="F369" s="22"/>
      <c r="G369" s="22"/>
      <c r="H369" s="22"/>
      <c r="I369" s="22"/>
      <c r="J369" s="22"/>
      <c r="K369" s="22"/>
      <c r="L369" s="22"/>
      <c r="M369" s="22"/>
      <c r="N369" s="22"/>
      <c r="O369" s="22"/>
      <c r="P369" s="22"/>
      <c r="Q369" s="22"/>
      <c r="R369" s="22"/>
      <c r="S369" s="22"/>
    </row>
    <row r="370">
      <c r="A370" s="22"/>
      <c r="B370" s="22"/>
      <c r="C370" s="22"/>
      <c r="D370" s="22"/>
      <c r="E370" s="22"/>
      <c r="F370" s="22"/>
      <c r="G370" s="22"/>
      <c r="H370" s="22"/>
      <c r="I370" s="22"/>
      <c r="J370" s="22"/>
      <c r="K370" s="22"/>
      <c r="L370" s="22"/>
      <c r="M370" s="22"/>
      <c r="N370" s="22"/>
      <c r="O370" s="22"/>
      <c r="P370" s="22"/>
      <c r="Q370" s="22"/>
      <c r="R370" s="22"/>
      <c r="S370" s="22"/>
    </row>
    <row r="371">
      <c r="A371" s="22"/>
      <c r="B371" s="22"/>
      <c r="C371" s="22"/>
      <c r="D371" s="22"/>
      <c r="E371" s="22"/>
      <c r="F371" s="22"/>
      <c r="G371" s="22"/>
      <c r="H371" s="22"/>
      <c r="I371" s="22"/>
      <c r="J371" s="22"/>
      <c r="K371" s="22"/>
      <c r="L371" s="22"/>
      <c r="M371" s="22"/>
      <c r="N371" s="22"/>
      <c r="O371" s="22"/>
      <c r="P371" s="22"/>
      <c r="Q371" s="22"/>
      <c r="R371" s="22"/>
      <c r="S371" s="22"/>
    </row>
    <row r="372">
      <c r="A372" s="22"/>
      <c r="B372" s="22"/>
      <c r="C372" s="22"/>
      <c r="D372" s="22"/>
      <c r="E372" s="22"/>
      <c r="F372" s="22"/>
      <c r="G372" s="22"/>
      <c r="H372" s="22"/>
      <c r="I372" s="22"/>
      <c r="J372" s="22"/>
      <c r="K372" s="22"/>
      <c r="L372" s="22"/>
      <c r="M372" s="22"/>
      <c r="N372" s="22"/>
      <c r="O372" s="22"/>
      <c r="P372" s="22"/>
      <c r="Q372" s="22"/>
      <c r="R372" s="22"/>
      <c r="S372" s="22"/>
    </row>
    <row r="373">
      <c r="A373" s="22"/>
      <c r="B373" s="22"/>
      <c r="C373" s="22"/>
      <c r="D373" s="22"/>
      <c r="E373" s="22"/>
      <c r="F373" s="22"/>
      <c r="G373" s="22"/>
      <c r="H373" s="22"/>
      <c r="I373" s="22"/>
      <c r="J373" s="22"/>
      <c r="K373" s="22"/>
      <c r="L373" s="22"/>
      <c r="M373" s="22"/>
      <c r="N373" s="22"/>
      <c r="O373" s="22"/>
      <c r="P373" s="22"/>
      <c r="Q373" s="22"/>
      <c r="R373" s="22"/>
      <c r="S373" s="22"/>
    </row>
    <row r="374">
      <c r="A374" s="22"/>
      <c r="B374" s="22"/>
      <c r="C374" s="22"/>
      <c r="D374" s="22"/>
      <c r="E374" s="22"/>
      <c r="F374" s="22"/>
      <c r="G374" s="22"/>
      <c r="H374" s="22"/>
      <c r="I374" s="22"/>
      <c r="J374" s="22"/>
      <c r="K374" s="22"/>
      <c r="L374" s="22"/>
      <c r="M374" s="22"/>
      <c r="N374" s="22"/>
      <c r="O374" s="22"/>
      <c r="P374" s="22"/>
      <c r="Q374" s="22"/>
      <c r="R374" s="22"/>
      <c r="S374" s="22"/>
    </row>
    <row r="375">
      <c r="A375" s="22"/>
      <c r="B375" s="22"/>
      <c r="C375" s="22"/>
      <c r="D375" s="22"/>
      <c r="E375" s="22"/>
      <c r="F375" s="22"/>
      <c r="G375" s="22"/>
      <c r="H375" s="22"/>
      <c r="I375" s="22"/>
      <c r="J375" s="22"/>
      <c r="K375" s="22"/>
      <c r="L375" s="22"/>
      <c r="M375" s="22"/>
      <c r="N375" s="22"/>
      <c r="O375" s="22"/>
      <c r="P375" s="22"/>
      <c r="Q375" s="22"/>
      <c r="R375" s="22"/>
      <c r="S375" s="22"/>
    </row>
    <row r="376">
      <c r="A376" s="22"/>
      <c r="B376" s="22"/>
      <c r="C376" s="22"/>
      <c r="D376" s="22"/>
      <c r="E376" s="22"/>
      <c r="F376" s="22"/>
      <c r="G376" s="22"/>
      <c r="H376" s="22"/>
      <c r="I376" s="22"/>
      <c r="J376" s="22"/>
      <c r="K376" s="22"/>
      <c r="L376" s="22"/>
      <c r="M376" s="22"/>
      <c r="N376" s="22"/>
      <c r="O376" s="22"/>
      <c r="P376" s="22"/>
      <c r="Q376" s="22"/>
      <c r="R376" s="22"/>
      <c r="S376" s="22"/>
    </row>
    <row r="377">
      <c r="A377" s="22"/>
      <c r="B377" s="22"/>
      <c r="C377" s="22"/>
      <c r="D377" s="22"/>
      <c r="E377" s="22"/>
      <c r="F377" s="22"/>
      <c r="G377" s="22"/>
      <c r="H377" s="22"/>
      <c r="I377" s="22"/>
      <c r="J377" s="22"/>
      <c r="K377" s="22"/>
      <c r="L377" s="22"/>
      <c r="M377" s="22"/>
      <c r="N377" s="22"/>
      <c r="O377" s="22"/>
      <c r="P377" s="22"/>
      <c r="Q377" s="22"/>
      <c r="R377" s="22"/>
      <c r="S377" s="22"/>
    </row>
    <row r="378">
      <c r="A378" s="22"/>
      <c r="B378" s="22"/>
      <c r="C378" s="22"/>
      <c r="D378" s="22"/>
      <c r="E378" s="22"/>
      <c r="F378" s="22"/>
      <c r="G378" s="22"/>
      <c r="H378" s="22"/>
      <c r="I378" s="22"/>
      <c r="J378" s="22"/>
      <c r="K378" s="22"/>
      <c r="L378" s="22"/>
      <c r="M378" s="22"/>
      <c r="N378" s="22"/>
      <c r="O378" s="22"/>
      <c r="P378" s="22"/>
      <c r="Q378" s="22"/>
      <c r="R378" s="22"/>
      <c r="S378" s="22"/>
    </row>
    <row r="379">
      <c r="A379" s="22"/>
      <c r="B379" s="22"/>
      <c r="C379" s="22"/>
      <c r="D379" s="22"/>
      <c r="E379" s="22"/>
      <c r="F379" s="22"/>
      <c r="G379" s="22"/>
      <c r="H379" s="22"/>
      <c r="I379" s="22"/>
      <c r="J379" s="22"/>
      <c r="K379" s="22"/>
      <c r="L379" s="22"/>
      <c r="M379" s="22"/>
      <c r="N379" s="22"/>
      <c r="O379" s="22"/>
      <c r="P379" s="22"/>
      <c r="Q379" s="22"/>
      <c r="R379" s="22"/>
      <c r="S379" s="22"/>
    </row>
    <row r="380">
      <c r="A380" s="22"/>
      <c r="B380" s="22"/>
      <c r="C380" s="22"/>
      <c r="D380" s="22"/>
      <c r="E380" s="22"/>
      <c r="F380" s="22"/>
      <c r="G380" s="22"/>
      <c r="H380" s="22"/>
      <c r="I380" s="22"/>
      <c r="J380" s="22"/>
      <c r="K380" s="22"/>
      <c r="L380" s="22"/>
      <c r="M380" s="22"/>
      <c r="N380" s="22"/>
      <c r="O380" s="22"/>
      <c r="P380" s="22"/>
      <c r="Q380" s="22"/>
      <c r="R380" s="22"/>
      <c r="S380" s="22"/>
    </row>
    <row r="381">
      <c r="A381" s="22"/>
      <c r="B381" s="22"/>
      <c r="C381" s="22"/>
      <c r="D381" s="22"/>
      <c r="E381" s="22"/>
      <c r="F381" s="22"/>
      <c r="G381" s="22"/>
      <c r="H381" s="22"/>
      <c r="I381" s="22"/>
      <c r="J381" s="22"/>
      <c r="K381" s="22"/>
      <c r="L381" s="22"/>
      <c r="M381" s="22"/>
      <c r="N381" s="22"/>
      <c r="O381" s="22"/>
      <c r="P381" s="22"/>
      <c r="Q381" s="22"/>
      <c r="R381" s="22"/>
      <c r="S381" s="22"/>
    </row>
    <row r="382">
      <c r="A382" s="22"/>
      <c r="B382" s="22"/>
      <c r="C382" s="22"/>
      <c r="D382" s="22"/>
      <c r="E382" s="22"/>
      <c r="F382" s="22"/>
      <c r="G382" s="22"/>
      <c r="H382" s="22"/>
      <c r="I382" s="22"/>
      <c r="J382" s="22"/>
      <c r="K382" s="22"/>
      <c r="L382" s="22"/>
      <c r="M382" s="22"/>
      <c r="N382" s="22"/>
      <c r="O382" s="22"/>
      <c r="P382" s="22"/>
      <c r="Q382" s="22"/>
      <c r="R382" s="22"/>
      <c r="S382" s="22"/>
    </row>
    <row r="383">
      <c r="A383" s="22"/>
      <c r="B383" s="22"/>
      <c r="C383" s="22"/>
      <c r="D383" s="22"/>
      <c r="E383" s="22"/>
      <c r="F383" s="22"/>
      <c r="G383" s="22"/>
      <c r="H383" s="22"/>
      <c r="I383" s="22"/>
      <c r="J383" s="22"/>
      <c r="K383" s="22"/>
      <c r="L383" s="22"/>
      <c r="M383" s="22"/>
      <c r="N383" s="22"/>
      <c r="O383" s="22"/>
      <c r="P383" s="22"/>
      <c r="Q383" s="22"/>
      <c r="R383" s="22"/>
      <c r="S383" s="22"/>
    </row>
    <row r="384">
      <c r="A384" s="22"/>
      <c r="B384" s="22"/>
      <c r="C384" s="22"/>
      <c r="D384" s="22"/>
      <c r="E384" s="22"/>
      <c r="F384" s="22"/>
      <c r="G384" s="22"/>
      <c r="H384" s="22"/>
      <c r="I384" s="22"/>
      <c r="J384" s="22"/>
      <c r="K384" s="22"/>
      <c r="L384" s="22"/>
      <c r="M384" s="22"/>
      <c r="N384" s="22"/>
      <c r="O384" s="22"/>
      <c r="P384" s="22"/>
      <c r="Q384" s="22"/>
      <c r="R384" s="22"/>
      <c r="S384" s="22"/>
    </row>
    <row r="385">
      <c r="A385" s="22"/>
      <c r="B385" s="22"/>
      <c r="C385" s="22"/>
      <c r="D385" s="22"/>
      <c r="E385" s="22"/>
      <c r="F385" s="22"/>
      <c r="G385" s="22"/>
      <c r="H385" s="22"/>
      <c r="I385" s="22"/>
      <c r="J385" s="22"/>
      <c r="K385" s="22"/>
      <c r="L385" s="22"/>
      <c r="M385" s="22"/>
      <c r="N385" s="22"/>
      <c r="O385" s="22"/>
      <c r="P385" s="22"/>
      <c r="Q385" s="22"/>
      <c r="R385" s="22"/>
      <c r="S385" s="22"/>
    </row>
    <row r="386">
      <c r="A386" s="22"/>
      <c r="B386" s="22"/>
      <c r="C386" s="22"/>
      <c r="D386" s="22"/>
      <c r="E386" s="22"/>
      <c r="F386" s="22"/>
      <c r="G386" s="22"/>
      <c r="H386" s="22"/>
      <c r="I386" s="22"/>
      <c r="J386" s="22"/>
      <c r="K386" s="22"/>
      <c r="L386" s="22"/>
      <c r="M386" s="22"/>
      <c r="N386" s="22"/>
      <c r="O386" s="22"/>
      <c r="P386" s="22"/>
      <c r="Q386" s="22"/>
      <c r="R386" s="22"/>
      <c r="S386" s="22"/>
    </row>
    <row r="387">
      <c r="A387" s="22"/>
      <c r="B387" s="22"/>
      <c r="C387" s="22"/>
      <c r="D387" s="22"/>
      <c r="E387" s="22"/>
      <c r="F387" s="22"/>
      <c r="G387" s="22"/>
      <c r="H387" s="22"/>
      <c r="I387" s="22"/>
      <c r="J387" s="22"/>
      <c r="K387" s="22"/>
      <c r="L387" s="22"/>
      <c r="M387" s="22"/>
      <c r="N387" s="22"/>
      <c r="O387" s="22"/>
      <c r="P387" s="22"/>
      <c r="Q387" s="22"/>
      <c r="R387" s="22"/>
      <c r="S387" s="22"/>
    </row>
    <row r="388">
      <c r="A388" s="22"/>
      <c r="B388" s="22"/>
      <c r="C388" s="22"/>
      <c r="D388" s="22"/>
      <c r="E388" s="22"/>
      <c r="F388" s="22"/>
      <c r="G388" s="22"/>
      <c r="H388" s="22"/>
      <c r="I388" s="22"/>
      <c r="J388" s="22"/>
      <c r="K388" s="22"/>
      <c r="L388" s="22"/>
      <c r="M388" s="22"/>
      <c r="N388" s="22"/>
      <c r="O388" s="22"/>
      <c r="P388" s="22"/>
      <c r="Q388" s="22"/>
      <c r="R388" s="22"/>
      <c r="S388" s="22"/>
    </row>
    <row r="389">
      <c r="A389" s="22"/>
      <c r="B389" s="22"/>
      <c r="C389" s="22"/>
      <c r="D389" s="22"/>
      <c r="E389" s="22"/>
      <c r="F389" s="22"/>
      <c r="G389" s="22"/>
      <c r="H389" s="22"/>
      <c r="I389" s="22"/>
      <c r="J389" s="22"/>
      <c r="K389" s="22"/>
      <c r="L389" s="22"/>
      <c r="M389" s="22"/>
      <c r="N389" s="22"/>
      <c r="O389" s="22"/>
      <c r="P389" s="22"/>
      <c r="Q389" s="22"/>
      <c r="R389" s="22"/>
      <c r="S389" s="22"/>
    </row>
    <row r="390">
      <c r="A390" s="22"/>
      <c r="B390" s="22"/>
      <c r="C390" s="22"/>
      <c r="D390" s="22"/>
      <c r="E390" s="22"/>
      <c r="F390" s="22"/>
      <c r="G390" s="22"/>
      <c r="H390" s="22"/>
      <c r="I390" s="22"/>
      <c r="J390" s="22"/>
      <c r="K390" s="22"/>
      <c r="L390" s="22"/>
      <c r="M390" s="22"/>
      <c r="N390" s="22"/>
      <c r="O390" s="22"/>
      <c r="P390" s="22"/>
      <c r="Q390" s="22"/>
      <c r="R390" s="22"/>
      <c r="S390" s="22"/>
    </row>
    <row r="391">
      <c r="A391" s="22"/>
      <c r="B391" s="22"/>
      <c r="C391" s="22"/>
      <c r="D391" s="22"/>
      <c r="E391" s="22"/>
      <c r="F391" s="22"/>
      <c r="G391" s="22"/>
      <c r="H391" s="22"/>
      <c r="I391" s="22"/>
      <c r="J391" s="22"/>
      <c r="K391" s="22"/>
      <c r="L391" s="22"/>
      <c r="M391" s="22"/>
      <c r="N391" s="22"/>
      <c r="O391" s="22"/>
      <c r="P391" s="22"/>
      <c r="Q391" s="22"/>
      <c r="R391" s="22"/>
      <c r="S391" s="22"/>
    </row>
    <row r="392">
      <c r="A392" s="22"/>
      <c r="B392" s="22"/>
      <c r="C392" s="22"/>
      <c r="D392" s="22"/>
      <c r="E392" s="22"/>
      <c r="F392" s="22"/>
      <c r="G392" s="22"/>
      <c r="H392" s="22"/>
      <c r="I392" s="22"/>
      <c r="J392" s="22"/>
      <c r="K392" s="22"/>
      <c r="L392" s="22"/>
      <c r="M392" s="22"/>
      <c r="N392" s="22"/>
      <c r="O392" s="22"/>
      <c r="P392" s="22"/>
      <c r="Q392" s="22"/>
      <c r="R392" s="22"/>
      <c r="S392" s="22"/>
    </row>
    <row r="393">
      <c r="A393" s="22"/>
      <c r="B393" s="22"/>
      <c r="C393" s="22"/>
      <c r="D393" s="22"/>
      <c r="E393" s="22"/>
      <c r="F393" s="22"/>
      <c r="G393" s="22"/>
      <c r="H393" s="22"/>
      <c r="I393" s="22"/>
      <c r="J393" s="22"/>
      <c r="K393" s="22"/>
      <c r="L393" s="22"/>
      <c r="M393" s="22"/>
      <c r="N393" s="22"/>
      <c r="O393" s="22"/>
      <c r="P393" s="22"/>
      <c r="Q393" s="22"/>
      <c r="R393" s="22"/>
      <c r="S393" s="22"/>
    </row>
    <row r="394">
      <c r="A394" s="22"/>
      <c r="B394" s="22"/>
      <c r="C394" s="22"/>
      <c r="D394" s="22"/>
      <c r="E394" s="22"/>
      <c r="F394" s="22"/>
      <c r="G394" s="22"/>
      <c r="H394" s="22"/>
      <c r="I394" s="22"/>
      <c r="J394" s="22"/>
      <c r="K394" s="22"/>
      <c r="L394" s="22"/>
      <c r="M394" s="22"/>
      <c r="N394" s="22"/>
      <c r="O394" s="22"/>
      <c r="P394" s="22"/>
      <c r="Q394" s="22"/>
      <c r="R394" s="22"/>
      <c r="S394" s="22"/>
    </row>
    <row r="395">
      <c r="A395" s="22"/>
      <c r="B395" s="22"/>
      <c r="C395" s="22"/>
      <c r="D395" s="22"/>
      <c r="E395" s="22"/>
      <c r="F395" s="22"/>
      <c r="G395" s="22"/>
      <c r="H395" s="22"/>
      <c r="I395" s="22"/>
      <c r="J395" s="22"/>
      <c r="K395" s="22"/>
      <c r="L395" s="22"/>
      <c r="M395" s="22"/>
      <c r="N395" s="22"/>
      <c r="O395" s="22"/>
      <c r="P395" s="22"/>
      <c r="Q395" s="22"/>
      <c r="R395" s="22"/>
      <c r="S395" s="22"/>
    </row>
    <row r="396">
      <c r="A396" s="22"/>
      <c r="B396" s="22"/>
      <c r="C396" s="22"/>
      <c r="D396" s="22"/>
      <c r="E396" s="22"/>
      <c r="F396" s="22"/>
      <c r="G396" s="22"/>
      <c r="H396" s="22"/>
      <c r="I396" s="22"/>
      <c r="J396" s="22"/>
      <c r="K396" s="22"/>
      <c r="L396" s="22"/>
      <c r="M396" s="22"/>
      <c r="N396" s="22"/>
      <c r="O396" s="22"/>
      <c r="P396" s="22"/>
      <c r="Q396" s="22"/>
      <c r="R396" s="22"/>
      <c r="S396" s="22"/>
    </row>
    <row r="397">
      <c r="A397" s="22"/>
      <c r="B397" s="22"/>
      <c r="C397" s="22"/>
      <c r="D397" s="22"/>
      <c r="E397" s="22"/>
      <c r="F397" s="22"/>
      <c r="G397" s="22"/>
      <c r="H397" s="22"/>
      <c r="I397" s="22"/>
      <c r="J397" s="22"/>
      <c r="K397" s="22"/>
      <c r="L397" s="22"/>
      <c r="M397" s="22"/>
      <c r="N397" s="22"/>
      <c r="O397" s="22"/>
      <c r="P397" s="22"/>
      <c r="Q397" s="22"/>
      <c r="R397" s="22"/>
      <c r="S397" s="22"/>
    </row>
    <row r="398">
      <c r="A398" s="22"/>
      <c r="B398" s="22"/>
      <c r="C398" s="22"/>
      <c r="D398" s="22"/>
      <c r="E398" s="22"/>
      <c r="F398" s="22"/>
      <c r="G398" s="22"/>
      <c r="H398" s="22"/>
      <c r="I398" s="22"/>
      <c r="J398" s="22"/>
      <c r="K398" s="22"/>
      <c r="L398" s="22"/>
      <c r="M398" s="22"/>
      <c r="N398" s="22"/>
      <c r="O398" s="22"/>
      <c r="P398" s="22"/>
      <c r="Q398" s="22"/>
      <c r="R398" s="22"/>
      <c r="S398" s="22"/>
    </row>
    <row r="399">
      <c r="A399" s="22"/>
      <c r="B399" s="22"/>
      <c r="C399" s="22"/>
      <c r="D399" s="22"/>
      <c r="E399" s="22"/>
      <c r="F399" s="22"/>
      <c r="G399" s="22"/>
      <c r="H399" s="22"/>
      <c r="I399" s="22"/>
      <c r="J399" s="22"/>
      <c r="K399" s="22"/>
      <c r="L399" s="22"/>
      <c r="M399" s="22"/>
      <c r="N399" s="22"/>
      <c r="O399" s="22"/>
      <c r="P399" s="22"/>
      <c r="Q399" s="22"/>
      <c r="R399" s="22"/>
      <c r="S399" s="22"/>
    </row>
    <row r="400">
      <c r="A400" s="22"/>
      <c r="B400" s="22"/>
      <c r="C400" s="22"/>
      <c r="D400" s="22"/>
      <c r="E400" s="22"/>
      <c r="F400" s="22"/>
      <c r="G400" s="22"/>
      <c r="H400" s="22"/>
      <c r="I400" s="22"/>
      <c r="J400" s="22"/>
      <c r="K400" s="22"/>
      <c r="L400" s="22"/>
      <c r="M400" s="22"/>
      <c r="N400" s="22"/>
      <c r="O400" s="22"/>
      <c r="P400" s="22"/>
      <c r="Q400" s="22"/>
      <c r="R400" s="22"/>
      <c r="S400" s="22"/>
    </row>
    <row r="401">
      <c r="A401" s="22"/>
      <c r="B401" s="22"/>
      <c r="C401" s="22"/>
      <c r="D401" s="22"/>
      <c r="E401" s="22"/>
      <c r="F401" s="22"/>
      <c r="G401" s="22"/>
      <c r="H401" s="22"/>
      <c r="I401" s="22"/>
      <c r="J401" s="22"/>
      <c r="K401" s="22"/>
      <c r="L401" s="22"/>
      <c r="M401" s="22"/>
      <c r="N401" s="22"/>
      <c r="O401" s="22"/>
      <c r="P401" s="22"/>
      <c r="Q401" s="22"/>
      <c r="R401" s="22"/>
      <c r="S401" s="22"/>
    </row>
    <row r="402">
      <c r="A402" s="22"/>
      <c r="B402" s="22"/>
      <c r="C402" s="22"/>
      <c r="D402" s="22"/>
      <c r="E402" s="22"/>
      <c r="F402" s="22"/>
      <c r="G402" s="22"/>
      <c r="H402" s="22"/>
      <c r="I402" s="22"/>
      <c r="J402" s="22"/>
      <c r="K402" s="22"/>
      <c r="L402" s="22"/>
      <c r="M402" s="22"/>
      <c r="N402" s="22"/>
      <c r="O402" s="22"/>
      <c r="P402" s="22"/>
      <c r="Q402" s="22"/>
      <c r="R402" s="22"/>
      <c r="S402" s="22"/>
    </row>
    <row r="403">
      <c r="A403" s="22"/>
      <c r="B403" s="22"/>
      <c r="C403" s="22"/>
      <c r="D403" s="22"/>
      <c r="E403" s="22"/>
      <c r="F403" s="22"/>
      <c r="G403" s="22"/>
      <c r="H403" s="22"/>
      <c r="I403" s="22"/>
      <c r="J403" s="22"/>
      <c r="K403" s="22"/>
      <c r="L403" s="22"/>
      <c r="M403" s="22"/>
      <c r="N403" s="22"/>
      <c r="O403" s="22"/>
      <c r="P403" s="22"/>
      <c r="Q403" s="22"/>
      <c r="R403" s="22"/>
      <c r="S403" s="22"/>
    </row>
    <row r="404">
      <c r="A404" s="22"/>
      <c r="B404" s="22"/>
      <c r="C404" s="22"/>
      <c r="D404" s="22"/>
      <c r="E404" s="22"/>
      <c r="F404" s="22"/>
      <c r="G404" s="22"/>
      <c r="H404" s="22"/>
      <c r="I404" s="22"/>
      <c r="J404" s="22"/>
      <c r="K404" s="22"/>
      <c r="L404" s="22"/>
      <c r="M404" s="22"/>
      <c r="N404" s="22"/>
      <c r="O404" s="22"/>
      <c r="P404" s="22"/>
      <c r="Q404" s="22"/>
      <c r="R404" s="22"/>
      <c r="S404" s="22"/>
    </row>
    <row r="405">
      <c r="A405" s="22"/>
      <c r="B405" s="22"/>
      <c r="C405" s="22"/>
      <c r="D405" s="22"/>
      <c r="E405" s="22"/>
      <c r="F405" s="22"/>
      <c r="G405" s="22"/>
      <c r="H405" s="22"/>
      <c r="I405" s="22"/>
      <c r="J405" s="22"/>
      <c r="K405" s="22"/>
      <c r="L405" s="22"/>
      <c r="M405" s="22"/>
      <c r="N405" s="22"/>
      <c r="O405" s="22"/>
      <c r="P405" s="22"/>
      <c r="Q405" s="22"/>
      <c r="R405" s="22"/>
      <c r="S405" s="22"/>
    </row>
    <row r="406">
      <c r="A406" s="22"/>
      <c r="B406" s="22"/>
      <c r="C406" s="22"/>
      <c r="D406" s="22"/>
      <c r="E406" s="22"/>
      <c r="F406" s="22"/>
      <c r="G406" s="22"/>
      <c r="H406" s="22"/>
      <c r="I406" s="22"/>
      <c r="J406" s="22"/>
      <c r="K406" s="22"/>
      <c r="L406" s="22"/>
      <c r="M406" s="22"/>
      <c r="N406" s="22"/>
      <c r="O406" s="22"/>
      <c r="P406" s="22"/>
      <c r="Q406" s="22"/>
      <c r="R406" s="22"/>
      <c r="S406" s="22"/>
    </row>
    <row r="407">
      <c r="A407" s="22"/>
      <c r="B407" s="22"/>
      <c r="C407" s="22"/>
      <c r="D407" s="22"/>
      <c r="E407" s="22"/>
      <c r="F407" s="22"/>
      <c r="G407" s="22"/>
      <c r="H407" s="22"/>
      <c r="I407" s="22"/>
      <c r="J407" s="22"/>
      <c r="K407" s="22"/>
      <c r="L407" s="22"/>
      <c r="M407" s="22"/>
      <c r="N407" s="22"/>
      <c r="O407" s="22"/>
      <c r="P407" s="22"/>
      <c r="Q407" s="22"/>
      <c r="R407" s="22"/>
      <c r="S407" s="22"/>
    </row>
    <row r="408">
      <c r="A408" s="22"/>
      <c r="B408" s="22"/>
      <c r="C408" s="22"/>
      <c r="D408" s="22"/>
      <c r="E408" s="22"/>
      <c r="F408" s="22"/>
      <c r="G408" s="22"/>
      <c r="H408" s="22"/>
      <c r="I408" s="22"/>
      <c r="J408" s="22"/>
      <c r="K408" s="22"/>
      <c r="L408" s="22"/>
      <c r="M408" s="22"/>
      <c r="N408" s="22"/>
      <c r="O408" s="22"/>
      <c r="P408" s="22"/>
      <c r="Q408" s="22"/>
      <c r="R408" s="22"/>
      <c r="S408" s="22"/>
    </row>
    <row r="409">
      <c r="A409" s="22"/>
      <c r="B409" s="22"/>
      <c r="C409" s="22"/>
      <c r="D409" s="22"/>
      <c r="E409" s="22"/>
      <c r="F409" s="22"/>
      <c r="G409" s="22"/>
      <c r="H409" s="22"/>
      <c r="I409" s="22"/>
      <c r="J409" s="22"/>
      <c r="K409" s="22"/>
      <c r="L409" s="22"/>
      <c r="M409" s="22"/>
      <c r="N409" s="22"/>
      <c r="O409" s="22"/>
      <c r="P409" s="22"/>
      <c r="Q409" s="22"/>
      <c r="R409" s="22"/>
      <c r="S409" s="22"/>
    </row>
    <row r="410">
      <c r="A410" s="22"/>
      <c r="B410" s="22"/>
      <c r="C410" s="22"/>
      <c r="D410" s="22"/>
      <c r="E410" s="22"/>
      <c r="F410" s="22"/>
      <c r="G410" s="22"/>
      <c r="H410" s="22"/>
      <c r="I410" s="22"/>
      <c r="J410" s="22"/>
      <c r="K410" s="22"/>
      <c r="L410" s="22"/>
      <c r="M410" s="22"/>
      <c r="N410" s="22"/>
      <c r="O410" s="22"/>
      <c r="P410" s="22"/>
      <c r="Q410" s="22"/>
      <c r="R410" s="22"/>
      <c r="S410" s="22"/>
    </row>
    <row r="411">
      <c r="A411" s="22"/>
      <c r="B411" s="22"/>
      <c r="C411" s="22"/>
      <c r="D411" s="22"/>
      <c r="E411" s="22"/>
      <c r="F411" s="22"/>
      <c r="G411" s="22"/>
      <c r="H411" s="22"/>
      <c r="I411" s="22"/>
      <c r="J411" s="22"/>
      <c r="K411" s="22"/>
      <c r="L411" s="22"/>
      <c r="M411" s="22"/>
      <c r="N411" s="22"/>
      <c r="O411" s="22"/>
      <c r="P411" s="22"/>
      <c r="Q411" s="22"/>
      <c r="R411" s="22"/>
      <c r="S411" s="22"/>
    </row>
    <row r="412">
      <c r="A412" s="22"/>
      <c r="B412" s="22"/>
      <c r="C412" s="22"/>
      <c r="D412" s="22"/>
      <c r="E412" s="22"/>
      <c r="F412" s="22"/>
      <c r="G412" s="22"/>
      <c r="H412" s="22"/>
      <c r="I412" s="22"/>
      <c r="J412" s="22"/>
      <c r="K412" s="22"/>
      <c r="L412" s="22"/>
      <c r="M412" s="22"/>
      <c r="N412" s="22"/>
      <c r="O412" s="22"/>
      <c r="P412" s="22"/>
      <c r="Q412" s="22"/>
      <c r="R412" s="22"/>
      <c r="S412" s="22"/>
    </row>
    <row r="413">
      <c r="A413" s="22"/>
      <c r="B413" s="22"/>
      <c r="C413" s="22"/>
      <c r="D413" s="22"/>
      <c r="E413" s="22"/>
      <c r="F413" s="22"/>
      <c r="G413" s="22"/>
      <c r="H413" s="22"/>
      <c r="I413" s="22"/>
      <c r="J413" s="22"/>
      <c r="K413" s="22"/>
      <c r="L413" s="22"/>
      <c r="M413" s="22"/>
      <c r="N413" s="22"/>
      <c r="O413" s="22"/>
      <c r="P413" s="22"/>
      <c r="Q413" s="22"/>
      <c r="R413" s="22"/>
      <c r="S413" s="22"/>
    </row>
    <row r="414">
      <c r="A414" s="22"/>
      <c r="B414" s="22"/>
      <c r="C414" s="22"/>
      <c r="D414" s="22"/>
      <c r="E414" s="22"/>
      <c r="F414" s="22"/>
      <c r="G414" s="22"/>
      <c r="H414" s="22"/>
      <c r="I414" s="22"/>
      <c r="J414" s="22"/>
      <c r="K414" s="22"/>
      <c r="L414" s="22"/>
      <c r="M414" s="22"/>
      <c r="N414" s="22"/>
      <c r="O414" s="22"/>
      <c r="P414" s="22"/>
      <c r="Q414" s="22"/>
      <c r="R414" s="22"/>
      <c r="S414" s="22"/>
    </row>
    <row r="415">
      <c r="A415" s="22"/>
      <c r="B415" s="22"/>
      <c r="C415" s="22"/>
      <c r="D415" s="22"/>
      <c r="E415" s="22"/>
      <c r="F415" s="22"/>
      <c r="G415" s="22"/>
      <c r="H415" s="22"/>
      <c r="I415" s="22"/>
      <c r="J415" s="22"/>
      <c r="K415" s="22"/>
      <c r="L415" s="22"/>
      <c r="M415" s="22"/>
      <c r="N415" s="22"/>
      <c r="O415" s="22"/>
      <c r="P415" s="22"/>
      <c r="Q415" s="22"/>
      <c r="R415" s="22"/>
      <c r="S415" s="22"/>
    </row>
    <row r="416">
      <c r="A416" s="22"/>
      <c r="B416" s="22"/>
      <c r="C416" s="22"/>
      <c r="D416" s="22"/>
      <c r="E416" s="22"/>
      <c r="F416" s="22"/>
      <c r="G416" s="22"/>
      <c r="H416" s="22"/>
      <c r="I416" s="22"/>
      <c r="J416" s="22"/>
      <c r="K416" s="22"/>
      <c r="L416" s="22"/>
      <c r="M416" s="22"/>
      <c r="N416" s="22"/>
      <c r="O416" s="22"/>
      <c r="P416" s="22"/>
      <c r="Q416" s="22"/>
      <c r="R416" s="22"/>
      <c r="S416" s="22"/>
    </row>
    <row r="417">
      <c r="A417" s="22"/>
      <c r="B417" s="22"/>
      <c r="C417" s="22"/>
      <c r="D417" s="22"/>
      <c r="E417" s="22"/>
      <c r="F417" s="22"/>
      <c r="G417" s="22"/>
      <c r="H417" s="22"/>
      <c r="I417" s="22"/>
      <c r="J417" s="22"/>
      <c r="K417" s="22"/>
      <c r="L417" s="22"/>
      <c r="M417" s="22"/>
      <c r="N417" s="22"/>
      <c r="O417" s="22"/>
      <c r="P417" s="22"/>
      <c r="Q417" s="22"/>
      <c r="R417" s="22"/>
      <c r="S417" s="22"/>
    </row>
    <row r="418">
      <c r="A418" s="22"/>
      <c r="B418" s="22"/>
      <c r="C418" s="22"/>
      <c r="D418" s="22"/>
      <c r="E418" s="22"/>
      <c r="F418" s="22"/>
      <c r="G418" s="22"/>
      <c r="H418" s="22"/>
      <c r="I418" s="22"/>
      <c r="J418" s="22"/>
      <c r="K418" s="22"/>
      <c r="L418" s="22"/>
      <c r="M418" s="22"/>
      <c r="N418" s="22"/>
      <c r="O418" s="22"/>
      <c r="P418" s="22"/>
      <c r="Q418" s="22"/>
      <c r="R418" s="22"/>
      <c r="S418" s="22"/>
    </row>
    <row r="419">
      <c r="A419" s="22"/>
      <c r="B419" s="22"/>
      <c r="C419" s="22"/>
      <c r="D419" s="22"/>
      <c r="E419" s="22"/>
      <c r="F419" s="22"/>
      <c r="G419" s="22"/>
      <c r="H419" s="22"/>
      <c r="I419" s="22"/>
      <c r="J419" s="22"/>
      <c r="K419" s="22"/>
      <c r="L419" s="22"/>
      <c r="M419" s="22"/>
      <c r="N419" s="22"/>
      <c r="O419" s="22"/>
      <c r="P419" s="22"/>
      <c r="Q419" s="22"/>
      <c r="R419" s="22"/>
      <c r="S419" s="22"/>
    </row>
    <row r="420">
      <c r="A420" s="22"/>
      <c r="B420" s="22"/>
      <c r="C420" s="22"/>
      <c r="D420" s="22"/>
      <c r="E420" s="22"/>
      <c r="F420" s="22"/>
      <c r="G420" s="22"/>
      <c r="H420" s="22"/>
      <c r="I420" s="22"/>
      <c r="J420" s="22"/>
      <c r="K420" s="22"/>
      <c r="L420" s="22"/>
      <c r="M420" s="22"/>
      <c r="N420" s="22"/>
      <c r="O420" s="22"/>
      <c r="P420" s="22"/>
      <c r="Q420" s="22"/>
      <c r="R420" s="22"/>
      <c r="S420" s="22"/>
    </row>
    <row r="421">
      <c r="A421" s="22"/>
      <c r="B421" s="22"/>
      <c r="C421" s="22"/>
      <c r="D421" s="22"/>
      <c r="E421" s="22"/>
      <c r="F421" s="22"/>
      <c r="G421" s="22"/>
      <c r="H421" s="22"/>
      <c r="I421" s="22"/>
      <c r="J421" s="22"/>
      <c r="K421" s="22"/>
      <c r="L421" s="22"/>
      <c r="M421" s="22"/>
      <c r="N421" s="22"/>
      <c r="O421" s="22"/>
      <c r="P421" s="22"/>
      <c r="Q421" s="22"/>
      <c r="R421" s="22"/>
      <c r="S421" s="22"/>
    </row>
    <row r="422">
      <c r="A422" s="22"/>
      <c r="B422" s="22"/>
      <c r="C422" s="22"/>
      <c r="D422" s="22"/>
      <c r="E422" s="22"/>
      <c r="F422" s="22"/>
      <c r="G422" s="22"/>
      <c r="H422" s="22"/>
      <c r="I422" s="22"/>
      <c r="J422" s="22"/>
      <c r="K422" s="22"/>
      <c r="L422" s="22"/>
      <c r="M422" s="22"/>
      <c r="N422" s="22"/>
      <c r="O422" s="22"/>
      <c r="P422" s="22"/>
      <c r="Q422" s="22"/>
      <c r="R422" s="22"/>
      <c r="S422" s="22"/>
    </row>
    <row r="423">
      <c r="A423" s="22"/>
      <c r="B423" s="22"/>
      <c r="C423" s="22"/>
      <c r="D423" s="22"/>
      <c r="E423" s="22"/>
      <c r="F423" s="22"/>
      <c r="G423" s="22"/>
      <c r="H423" s="22"/>
      <c r="I423" s="22"/>
      <c r="J423" s="22"/>
      <c r="K423" s="22"/>
      <c r="L423" s="22"/>
      <c r="M423" s="22"/>
      <c r="N423" s="22"/>
      <c r="O423" s="22"/>
      <c r="P423" s="22"/>
      <c r="Q423" s="22"/>
      <c r="R423" s="22"/>
      <c r="S423" s="22"/>
    </row>
    <row r="424">
      <c r="A424" s="22"/>
      <c r="B424" s="22"/>
      <c r="C424" s="22"/>
      <c r="D424" s="22"/>
      <c r="E424" s="22"/>
      <c r="F424" s="22"/>
      <c r="G424" s="22"/>
      <c r="H424" s="22"/>
      <c r="I424" s="22"/>
      <c r="J424" s="22"/>
      <c r="K424" s="22"/>
      <c r="L424" s="22"/>
      <c r="M424" s="22"/>
      <c r="N424" s="22"/>
      <c r="O424" s="22"/>
      <c r="P424" s="22"/>
      <c r="Q424" s="22"/>
      <c r="R424" s="22"/>
      <c r="S424" s="22"/>
    </row>
    <row r="425">
      <c r="A425" s="22"/>
      <c r="B425" s="22"/>
      <c r="C425" s="22"/>
      <c r="D425" s="22"/>
      <c r="E425" s="22"/>
      <c r="F425" s="22"/>
      <c r="G425" s="22"/>
      <c r="H425" s="22"/>
      <c r="I425" s="22"/>
      <c r="J425" s="22"/>
      <c r="K425" s="22"/>
      <c r="L425" s="22"/>
      <c r="M425" s="22"/>
      <c r="N425" s="22"/>
      <c r="O425" s="22"/>
      <c r="P425" s="22"/>
      <c r="Q425" s="22"/>
      <c r="R425" s="22"/>
      <c r="S425" s="22"/>
    </row>
    <row r="426">
      <c r="A426" s="22"/>
      <c r="B426" s="22"/>
      <c r="C426" s="22"/>
      <c r="D426" s="22"/>
      <c r="E426" s="22"/>
      <c r="F426" s="22"/>
      <c r="G426" s="22"/>
      <c r="H426" s="22"/>
      <c r="I426" s="22"/>
      <c r="J426" s="22"/>
      <c r="K426" s="22"/>
      <c r="L426" s="22"/>
      <c r="M426" s="22"/>
      <c r="N426" s="22"/>
      <c r="O426" s="22"/>
      <c r="P426" s="22"/>
      <c r="Q426" s="22"/>
      <c r="R426" s="22"/>
      <c r="S426" s="22"/>
    </row>
    <row r="427">
      <c r="A427" s="22"/>
      <c r="B427" s="22"/>
      <c r="C427" s="22"/>
      <c r="D427" s="22"/>
      <c r="E427" s="22"/>
      <c r="F427" s="22"/>
      <c r="G427" s="22"/>
      <c r="H427" s="22"/>
      <c r="I427" s="22"/>
      <c r="J427" s="22"/>
      <c r="K427" s="22"/>
      <c r="L427" s="22"/>
      <c r="M427" s="22"/>
      <c r="N427" s="22"/>
      <c r="O427" s="22"/>
      <c r="P427" s="22"/>
      <c r="Q427" s="22"/>
      <c r="R427" s="22"/>
      <c r="S427" s="22"/>
    </row>
    <row r="428">
      <c r="A428" s="22"/>
      <c r="B428" s="22"/>
      <c r="C428" s="22"/>
      <c r="D428" s="22"/>
      <c r="E428" s="22"/>
      <c r="F428" s="22"/>
      <c r="G428" s="22"/>
      <c r="H428" s="22"/>
      <c r="I428" s="22"/>
      <c r="J428" s="22"/>
      <c r="K428" s="22"/>
      <c r="L428" s="22"/>
      <c r="M428" s="22"/>
      <c r="N428" s="22"/>
      <c r="O428" s="22"/>
      <c r="P428" s="22"/>
      <c r="Q428" s="22"/>
      <c r="R428" s="22"/>
      <c r="S428" s="22"/>
    </row>
    <row r="429">
      <c r="A429" s="22"/>
      <c r="B429" s="22"/>
      <c r="C429" s="22"/>
      <c r="D429" s="22"/>
      <c r="E429" s="22"/>
      <c r="F429" s="22"/>
      <c r="G429" s="22"/>
      <c r="H429" s="22"/>
      <c r="I429" s="22"/>
      <c r="J429" s="22"/>
      <c r="K429" s="22"/>
      <c r="L429" s="22"/>
      <c r="M429" s="22"/>
      <c r="N429" s="22"/>
      <c r="O429" s="22"/>
      <c r="P429" s="22"/>
      <c r="Q429" s="22"/>
      <c r="R429" s="22"/>
      <c r="S429" s="22"/>
    </row>
    <row r="430">
      <c r="A430" s="22"/>
      <c r="B430" s="22"/>
      <c r="C430" s="22"/>
      <c r="D430" s="22"/>
      <c r="E430" s="22"/>
      <c r="F430" s="22"/>
      <c r="G430" s="22"/>
      <c r="H430" s="22"/>
      <c r="I430" s="22"/>
      <c r="J430" s="22"/>
      <c r="K430" s="22"/>
      <c r="L430" s="22"/>
      <c r="M430" s="22"/>
      <c r="N430" s="22"/>
      <c r="O430" s="22"/>
      <c r="P430" s="22"/>
      <c r="Q430" s="22"/>
      <c r="R430" s="22"/>
      <c r="S430" s="22"/>
    </row>
    <row r="431">
      <c r="A431" s="22"/>
      <c r="B431" s="22"/>
      <c r="C431" s="22"/>
      <c r="D431" s="22"/>
      <c r="E431" s="22"/>
      <c r="F431" s="22"/>
      <c r="G431" s="22"/>
      <c r="H431" s="22"/>
      <c r="I431" s="22"/>
      <c r="J431" s="22"/>
      <c r="K431" s="22"/>
      <c r="L431" s="22"/>
      <c r="M431" s="22"/>
      <c r="N431" s="22"/>
      <c r="O431" s="22"/>
      <c r="P431" s="22"/>
      <c r="Q431" s="22"/>
      <c r="R431" s="22"/>
      <c r="S431" s="22"/>
    </row>
    <row r="432">
      <c r="A432" s="22"/>
      <c r="B432" s="22"/>
      <c r="C432" s="22"/>
      <c r="D432" s="22"/>
      <c r="E432" s="22"/>
      <c r="F432" s="22"/>
      <c r="G432" s="22"/>
      <c r="H432" s="22"/>
      <c r="I432" s="22"/>
      <c r="J432" s="22"/>
      <c r="K432" s="22"/>
      <c r="L432" s="22"/>
      <c r="M432" s="22"/>
      <c r="N432" s="22"/>
      <c r="O432" s="22"/>
      <c r="P432" s="22"/>
      <c r="Q432" s="22"/>
      <c r="R432" s="22"/>
      <c r="S432" s="22"/>
    </row>
    <row r="433">
      <c r="A433" s="22"/>
      <c r="B433" s="22"/>
      <c r="C433" s="22"/>
      <c r="D433" s="22"/>
      <c r="E433" s="22"/>
      <c r="F433" s="22"/>
      <c r="G433" s="22"/>
      <c r="H433" s="22"/>
      <c r="I433" s="22"/>
      <c r="J433" s="22"/>
      <c r="K433" s="22"/>
      <c r="L433" s="22"/>
      <c r="M433" s="22"/>
      <c r="N433" s="22"/>
      <c r="O433" s="22"/>
      <c r="P433" s="22"/>
      <c r="Q433" s="22"/>
      <c r="R433" s="22"/>
      <c r="S433" s="22"/>
    </row>
    <row r="434">
      <c r="A434" s="22"/>
      <c r="B434" s="22"/>
      <c r="C434" s="22"/>
      <c r="D434" s="22"/>
      <c r="E434" s="22"/>
      <c r="F434" s="22"/>
      <c r="G434" s="22"/>
      <c r="H434" s="22"/>
      <c r="I434" s="22"/>
      <c r="J434" s="22"/>
      <c r="K434" s="22"/>
      <c r="L434" s="22"/>
      <c r="M434" s="22"/>
      <c r="N434" s="22"/>
      <c r="O434" s="22"/>
      <c r="P434" s="22"/>
      <c r="Q434" s="22"/>
      <c r="R434" s="22"/>
      <c r="S434" s="22"/>
    </row>
    <row r="435">
      <c r="A435" s="22"/>
      <c r="B435" s="22"/>
      <c r="C435" s="22"/>
      <c r="D435" s="22"/>
      <c r="E435" s="22"/>
      <c r="F435" s="22"/>
      <c r="G435" s="22"/>
      <c r="H435" s="22"/>
      <c r="I435" s="22"/>
      <c r="J435" s="22"/>
      <c r="K435" s="22"/>
      <c r="L435" s="22"/>
      <c r="M435" s="22"/>
      <c r="N435" s="22"/>
      <c r="O435" s="22"/>
      <c r="P435" s="22"/>
      <c r="Q435" s="22"/>
      <c r="R435" s="22"/>
      <c r="S435" s="22"/>
    </row>
    <row r="436">
      <c r="A436" s="22"/>
      <c r="B436" s="22"/>
      <c r="C436" s="22"/>
      <c r="D436" s="22"/>
      <c r="E436" s="22"/>
      <c r="F436" s="22"/>
      <c r="G436" s="22"/>
      <c r="H436" s="22"/>
      <c r="I436" s="22"/>
      <c r="J436" s="22"/>
      <c r="K436" s="22"/>
      <c r="L436" s="22"/>
      <c r="M436" s="22"/>
      <c r="N436" s="22"/>
      <c r="O436" s="22"/>
      <c r="P436" s="22"/>
      <c r="Q436" s="22"/>
      <c r="R436" s="22"/>
      <c r="S436" s="22"/>
    </row>
    <row r="437">
      <c r="A437" s="22"/>
      <c r="B437" s="22"/>
      <c r="C437" s="22"/>
      <c r="D437" s="22"/>
      <c r="E437" s="22"/>
      <c r="F437" s="22"/>
      <c r="G437" s="22"/>
      <c r="H437" s="22"/>
      <c r="I437" s="22"/>
      <c r="J437" s="22"/>
      <c r="K437" s="22"/>
      <c r="L437" s="22"/>
      <c r="M437" s="22"/>
      <c r="N437" s="22"/>
      <c r="O437" s="22"/>
      <c r="P437" s="22"/>
      <c r="Q437" s="22"/>
      <c r="R437" s="22"/>
      <c r="S437" s="22"/>
    </row>
    <row r="438">
      <c r="A438" s="22"/>
      <c r="B438" s="22"/>
      <c r="C438" s="22"/>
      <c r="D438" s="22"/>
      <c r="E438" s="22"/>
      <c r="F438" s="22"/>
      <c r="G438" s="22"/>
      <c r="H438" s="22"/>
      <c r="I438" s="22"/>
      <c r="J438" s="22"/>
      <c r="K438" s="22"/>
      <c r="L438" s="22"/>
      <c r="M438" s="22"/>
      <c r="N438" s="22"/>
      <c r="O438" s="22"/>
      <c r="P438" s="22"/>
      <c r="Q438" s="22"/>
      <c r="R438" s="22"/>
      <c r="S438" s="22"/>
    </row>
    <row r="439">
      <c r="A439" s="22"/>
      <c r="B439" s="22"/>
      <c r="C439" s="22"/>
      <c r="D439" s="22"/>
      <c r="E439" s="22"/>
      <c r="F439" s="22"/>
      <c r="G439" s="22"/>
      <c r="H439" s="22"/>
      <c r="I439" s="22"/>
      <c r="J439" s="22"/>
      <c r="K439" s="22"/>
      <c r="L439" s="22"/>
      <c r="M439" s="22"/>
      <c r="N439" s="22"/>
      <c r="O439" s="22"/>
      <c r="P439" s="22"/>
      <c r="Q439" s="22"/>
      <c r="R439" s="22"/>
      <c r="S439" s="22"/>
    </row>
    <row r="440">
      <c r="A440" s="22"/>
      <c r="B440" s="22"/>
      <c r="C440" s="22"/>
      <c r="D440" s="22"/>
      <c r="E440" s="22"/>
      <c r="F440" s="22"/>
      <c r="G440" s="22"/>
      <c r="H440" s="22"/>
      <c r="I440" s="22"/>
      <c r="J440" s="22"/>
      <c r="K440" s="22"/>
      <c r="L440" s="22"/>
      <c r="M440" s="22"/>
      <c r="N440" s="22"/>
      <c r="O440" s="22"/>
      <c r="P440" s="22"/>
      <c r="Q440" s="22"/>
      <c r="R440" s="22"/>
      <c r="S440" s="22"/>
    </row>
    <row r="441">
      <c r="A441" s="22"/>
      <c r="B441" s="22"/>
      <c r="C441" s="22"/>
      <c r="D441" s="22"/>
      <c r="E441" s="22"/>
      <c r="F441" s="22"/>
      <c r="G441" s="22"/>
      <c r="H441" s="22"/>
      <c r="I441" s="22"/>
      <c r="J441" s="22"/>
      <c r="K441" s="22"/>
      <c r="L441" s="22"/>
      <c r="M441" s="22"/>
      <c r="N441" s="22"/>
      <c r="O441" s="22"/>
      <c r="P441" s="22"/>
      <c r="Q441" s="22"/>
      <c r="R441" s="22"/>
      <c r="S441" s="22"/>
    </row>
    <row r="442">
      <c r="A442" s="22"/>
      <c r="B442" s="22"/>
      <c r="C442" s="22"/>
      <c r="D442" s="22"/>
      <c r="E442" s="22"/>
      <c r="F442" s="22"/>
      <c r="G442" s="22"/>
      <c r="H442" s="22"/>
      <c r="I442" s="22"/>
      <c r="J442" s="22"/>
      <c r="K442" s="22"/>
      <c r="L442" s="22"/>
      <c r="M442" s="22"/>
      <c r="N442" s="22"/>
      <c r="O442" s="22"/>
      <c r="P442" s="22"/>
      <c r="Q442" s="22"/>
      <c r="R442" s="22"/>
      <c r="S442" s="22"/>
    </row>
    <row r="443">
      <c r="A443" s="22"/>
      <c r="B443" s="22"/>
      <c r="C443" s="22"/>
      <c r="D443" s="22"/>
      <c r="E443" s="22"/>
      <c r="F443" s="22"/>
      <c r="G443" s="22"/>
      <c r="H443" s="22"/>
      <c r="I443" s="22"/>
      <c r="J443" s="22"/>
      <c r="K443" s="22"/>
      <c r="L443" s="22"/>
      <c r="M443" s="22"/>
      <c r="N443" s="22"/>
      <c r="O443" s="22"/>
      <c r="P443" s="22"/>
      <c r="Q443" s="22"/>
      <c r="R443" s="22"/>
      <c r="S443" s="22"/>
    </row>
    <row r="444">
      <c r="A444" s="22"/>
      <c r="B444" s="22"/>
      <c r="C444" s="22"/>
      <c r="D444" s="22"/>
      <c r="E444" s="22"/>
      <c r="F444" s="22"/>
      <c r="G444" s="22"/>
      <c r="H444" s="22"/>
      <c r="I444" s="22"/>
      <c r="J444" s="22"/>
      <c r="K444" s="22"/>
      <c r="L444" s="22"/>
      <c r="M444" s="22"/>
      <c r="N444" s="22"/>
      <c r="O444" s="22"/>
      <c r="P444" s="22"/>
      <c r="Q444" s="22"/>
      <c r="R444" s="22"/>
      <c r="S444" s="22"/>
    </row>
    <row r="445">
      <c r="A445" s="22"/>
      <c r="B445" s="22"/>
      <c r="C445" s="22"/>
      <c r="D445" s="22"/>
      <c r="E445" s="22"/>
      <c r="F445" s="22"/>
      <c r="G445" s="22"/>
      <c r="H445" s="22"/>
      <c r="I445" s="22"/>
      <c r="J445" s="22"/>
      <c r="K445" s="22"/>
      <c r="L445" s="22"/>
      <c r="M445" s="22"/>
      <c r="N445" s="22"/>
      <c r="O445" s="22"/>
      <c r="P445" s="22"/>
      <c r="Q445" s="22"/>
      <c r="R445" s="22"/>
      <c r="S445" s="22"/>
    </row>
    <row r="446">
      <c r="A446" s="22"/>
      <c r="B446" s="22"/>
      <c r="C446" s="22"/>
      <c r="D446" s="22"/>
      <c r="E446" s="22"/>
      <c r="F446" s="22"/>
      <c r="G446" s="22"/>
      <c r="H446" s="22"/>
      <c r="I446" s="22"/>
      <c r="J446" s="22"/>
      <c r="K446" s="22"/>
      <c r="L446" s="22"/>
      <c r="M446" s="22"/>
      <c r="N446" s="22"/>
      <c r="O446" s="22"/>
      <c r="P446" s="22"/>
      <c r="Q446" s="22"/>
      <c r="R446" s="22"/>
      <c r="S446" s="22"/>
    </row>
    <row r="447">
      <c r="A447" s="22"/>
      <c r="B447" s="22"/>
      <c r="C447" s="22"/>
      <c r="D447" s="22"/>
      <c r="E447" s="22"/>
      <c r="F447" s="22"/>
      <c r="G447" s="22"/>
      <c r="H447" s="22"/>
      <c r="I447" s="22"/>
      <c r="J447" s="22"/>
      <c r="K447" s="22"/>
      <c r="L447" s="22"/>
      <c r="M447" s="22"/>
      <c r="N447" s="22"/>
      <c r="O447" s="22"/>
      <c r="P447" s="22"/>
      <c r="Q447" s="22"/>
      <c r="R447" s="22"/>
      <c r="S447" s="22"/>
    </row>
    <row r="448">
      <c r="A448" s="22"/>
      <c r="B448" s="22"/>
      <c r="C448" s="22"/>
      <c r="D448" s="22"/>
      <c r="E448" s="22"/>
      <c r="F448" s="22"/>
      <c r="G448" s="22"/>
      <c r="H448" s="22"/>
      <c r="I448" s="22"/>
      <c r="J448" s="22"/>
      <c r="K448" s="22"/>
      <c r="L448" s="22"/>
      <c r="M448" s="22"/>
      <c r="N448" s="22"/>
      <c r="O448" s="22"/>
      <c r="P448" s="22"/>
      <c r="Q448" s="22"/>
      <c r="R448" s="22"/>
      <c r="S448" s="22"/>
    </row>
    <row r="449">
      <c r="A449" s="22"/>
      <c r="B449" s="22"/>
      <c r="C449" s="22"/>
      <c r="D449" s="22"/>
      <c r="E449" s="22"/>
      <c r="F449" s="22"/>
      <c r="G449" s="22"/>
      <c r="H449" s="22"/>
      <c r="I449" s="22"/>
      <c r="J449" s="22"/>
      <c r="K449" s="22"/>
      <c r="L449" s="22"/>
      <c r="M449" s="22"/>
      <c r="N449" s="22"/>
      <c r="O449" s="22"/>
      <c r="P449" s="22"/>
      <c r="Q449" s="22"/>
      <c r="R449" s="22"/>
      <c r="S449" s="22"/>
    </row>
    <row r="450">
      <c r="A450" s="22"/>
      <c r="B450" s="22"/>
      <c r="C450" s="22"/>
      <c r="D450" s="22"/>
      <c r="E450" s="22"/>
      <c r="F450" s="22"/>
      <c r="G450" s="22"/>
      <c r="H450" s="22"/>
      <c r="I450" s="22"/>
      <c r="J450" s="22"/>
      <c r="K450" s="22"/>
      <c r="L450" s="22"/>
      <c r="M450" s="22"/>
      <c r="N450" s="22"/>
      <c r="O450" s="22"/>
      <c r="P450" s="22"/>
      <c r="Q450" s="22"/>
      <c r="R450" s="22"/>
      <c r="S450" s="22"/>
    </row>
    <row r="451">
      <c r="A451" s="22"/>
      <c r="B451" s="22"/>
      <c r="C451" s="22"/>
      <c r="D451" s="22"/>
      <c r="E451" s="22"/>
      <c r="F451" s="22"/>
      <c r="G451" s="22"/>
      <c r="H451" s="22"/>
      <c r="I451" s="22"/>
      <c r="J451" s="22"/>
      <c r="K451" s="22"/>
      <c r="L451" s="22"/>
      <c r="M451" s="22"/>
      <c r="N451" s="22"/>
      <c r="O451" s="22"/>
      <c r="P451" s="22"/>
      <c r="Q451" s="22"/>
      <c r="R451" s="22"/>
      <c r="S451" s="22"/>
    </row>
    <row r="452">
      <c r="A452" s="22"/>
      <c r="B452" s="22"/>
      <c r="C452" s="22"/>
      <c r="D452" s="22"/>
      <c r="E452" s="22"/>
      <c r="F452" s="22"/>
      <c r="G452" s="22"/>
      <c r="H452" s="22"/>
      <c r="I452" s="22"/>
      <c r="J452" s="22"/>
      <c r="K452" s="22"/>
      <c r="L452" s="22"/>
      <c r="M452" s="22"/>
      <c r="N452" s="22"/>
      <c r="O452" s="22"/>
      <c r="P452" s="22"/>
      <c r="Q452" s="22"/>
      <c r="R452" s="22"/>
      <c r="S452" s="22"/>
    </row>
    <row r="453">
      <c r="A453" s="22"/>
      <c r="B453" s="22"/>
      <c r="C453" s="22"/>
      <c r="D453" s="22"/>
      <c r="E453" s="22"/>
      <c r="F453" s="22"/>
      <c r="G453" s="22"/>
      <c r="H453" s="22"/>
      <c r="I453" s="22"/>
      <c r="J453" s="22"/>
      <c r="K453" s="22"/>
      <c r="L453" s="22"/>
      <c r="M453" s="22"/>
      <c r="N453" s="22"/>
      <c r="O453" s="22"/>
      <c r="P453" s="22"/>
      <c r="Q453" s="22"/>
      <c r="R453" s="22"/>
      <c r="S453" s="22"/>
    </row>
    <row r="454">
      <c r="A454" s="22"/>
      <c r="B454" s="22"/>
      <c r="C454" s="22"/>
      <c r="D454" s="22"/>
      <c r="E454" s="22"/>
      <c r="F454" s="22"/>
      <c r="G454" s="22"/>
      <c r="H454" s="22"/>
      <c r="I454" s="22"/>
      <c r="J454" s="22"/>
      <c r="K454" s="22"/>
      <c r="L454" s="22"/>
      <c r="M454" s="22"/>
      <c r="N454" s="22"/>
      <c r="O454" s="22"/>
      <c r="P454" s="22"/>
      <c r="Q454" s="22"/>
      <c r="R454" s="22"/>
      <c r="S454" s="22"/>
    </row>
    <row r="455">
      <c r="A455" s="22"/>
      <c r="B455" s="22"/>
      <c r="C455" s="22"/>
      <c r="D455" s="22"/>
      <c r="E455" s="22"/>
      <c r="F455" s="22"/>
      <c r="G455" s="22"/>
      <c r="H455" s="22"/>
      <c r="I455" s="22"/>
      <c r="J455" s="22"/>
      <c r="K455" s="22"/>
      <c r="L455" s="22"/>
      <c r="M455" s="22"/>
      <c r="N455" s="22"/>
      <c r="O455" s="22"/>
      <c r="P455" s="22"/>
      <c r="Q455" s="22"/>
      <c r="R455" s="22"/>
      <c r="S455" s="22"/>
    </row>
    <row r="456">
      <c r="A456" s="22"/>
      <c r="B456" s="22"/>
      <c r="C456" s="22"/>
      <c r="D456" s="22"/>
      <c r="E456" s="22"/>
      <c r="F456" s="22"/>
      <c r="G456" s="22"/>
      <c r="H456" s="22"/>
      <c r="I456" s="22"/>
      <c r="J456" s="22"/>
      <c r="K456" s="22"/>
      <c r="L456" s="22"/>
      <c r="M456" s="22"/>
      <c r="N456" s="22"/>
      <c r="O456" s="22"/>
      <c r="P456" s="22"/>
      <c r="Q456" s="22"/>
      <c r="R456" s="22"/>
      <c r="S456" s="22"/>
    </row>
    <row r="457">
      <c r="A457" s="22"/>
      <c r="B457" s="22"/>
      <c r="C457" s="22"/>
      <c r="D457" s="22"/>
      <c r="E457" s="22"/>
      <c r="F457" s="22"/>
      <c r="G457" s="22"/>
      <c r="H457" s="22"/>
      <c r="I457" s="22"/>
      <c r="J457" s="22"/>
      <c r="K457" s="22"/>
      <c r="L457" s="22"/>
      <c r="M457" s="22"/>
      <c r="N457" s="22"/>
      <c r="O457" s="22"/>
      <c r="P457" s="22"/>
      <c r="Q457" s="22"/>
      <c r="R457" s="22"/>
      <c r="S457" s="22"/>
    </row>
    <row r="458">
      <c r="A458" s="22"/>
      <c r="B458" s="22"/>
      <c r="C458" s="22"/>
      <c r="D458" s="22"/>
      <c r="E458" s="22"/>
      <c r="F458" s="22"/>
      <c r="G458" s="22"/>
      <c r="H458" s="22"/>
      <c r="I458" s="22"/>
      <c r="J458" s="22"/>
      <c r="K458" s="22"/>
      <c r="L458" s="22"/>
      <c r="M458" s="22"/>
      <c r="N458" s="22"/>
      <c r="O458" s="22"/>
      <c r="P458" s="22"/>
      <c r="Q458" s="22"/>
      <c r="R458" s="22"/>
      <c r="S458" s="22"/>
    </row>
    <row r="459">
      <c r="A459" s="22"/>
      <c r="B459" s="22"/>
      <c r="C459" s="22"/>
      <c r="D459" s="22"/>
      <c r="E459" s="22"/>
      <c r="F459" s="22"/>
      <c r="G459" s="22"/>
      <c r="H459" s="22"/>
      <c r="I459" s="22"/>
      <c r="J459" s="22"/>
      <c r="K459" s="22"/>
      <c r="L459" s="22"/>
      <c r="M459" s="22"/>
      <c r="N459" s="22"/>
      <c r="O459" s="22"/>
      <c r="P459" s="22"/>
      <c r="Q459" s="22"/>
      <c r="R459" s="22"/>
      <c r="S459" s="22"/>
    </row>
    <row r="460">
      <c r="A460" s="22"/>
      <c r="B460" s="22"/>
      <c r="C460" s="22"/>
      <c r="D460" s="22"/>
      <c r="E460" s="22"/>
      <c r="F460" s="22"/>
      <c r="G460" s="22"/>
      <c r="H460" s="22"/>
      <c r="I460" s="22"/>
      <c r="J460" s="22"/>
      <c r="K460" s="22"/>
      <c r="L460" s="22"/>
      <c r="M460" s="22"/>
      <c r="N460" s="22"/>
      <c r="O460" s="22"/>
      <c r="P460" s="22"/>
      <c r="Q460" s="22"/>
      <c r="R460" s="22"/>
      <c r="S460" s="22"/>
    </row>
    <row r="461">
      <c r="A461" s="22"/>
      <c r="B461" s="22"/>
      <c r="C461" s="22"/>
      <c r="D461" s="22"/>
      <c r="E461" s="22"/>
      <c r="F461" s="22"/>
      <c r="G461" s="22"/>
      <c r="H461" s="22"/>
      <c r="I461" s="22"/>
      <c r="J461" s="22"/>
      <c r="K461" s="22"/>
      <c r="L461" s="22"/>
      <c r="M461" s="22"/>
      <c r="N461" s="22"/>
      <c r="O461" s="22"/>
      <c r="P461" s="22"/>
      <c r="Q461" s="22"/>
      <c r="R461" s="22"/>
      <c r="S461" s="22"/>
    </row>
    <row r="462">
      <c r="A462" s="22"/>
      <c r="B462" s="22"/>
      <c r="C462" s="22"/>
      <c r="D462" s="22"/>
      <c r="E462" s="22"/>
      <c r="F462" s="22"/>
      <c r="G462" s="22"/>
      <c r="H462" s="22"/>
      <c r="I462" s="22"/>
      <c r="J462" s="22"/>
      <c r="K462" s="22"/>
      <c r="L462" s="22"/>
      <c r="M462" s="22"/>
      <c r="N462" s="22"/>
      <c r="O462" s="22"/>
      <c r="P462" s="22"/>
      <c r="Q462" s="22"/>
      <c r="R462" s="22"/>
      <c r="S462" s="22"/>
    </row>
    <row r="463">
      <c r="A463" s="22"/>
      <c r="B463" s="22"/>
      <c r="C463" s="22"/>
      <c r="D463" s="22"/>
      <c r="E463" s="22"/>
      <c r="F463" s="22"/>
      <c r="G463" s="22"/>
      <c r="H463" s="22"/>
      <c r="I463" s="22"/>
      <c r="J463" s="22"/>
      <c r="K463" s="22"/>
      <c r="L463" s="22"/>
      <c r="M463" s="22"/>
      <c r="N463" s="22"/>
      <c r="O463" s="22"/>
      <c r="P463" s="22"/>
      <c r="Q463" s="22"/>
      <c r="R463" s="22"/>
      <c r="S463" s="22"/>
    </row>
    <row r="464">
      <c r="A464" s="22"/>
      <c r="B464" s="22"/>
      <c r="C464" s="22"/>
      <c r="D464" s="22"/>
      <c r="E464" s="22"/>
      <c r="F464" s="22"/>
      <c r="G464" s="22"/>
      <c r="H464" s="22"/>
      <c r="I464" s="22"/>
      <c r="J464" s="22"/>
      <c r="K464" s="22"/>
      <c r="L464" s="22"/>
      <c r="M464" s="22"/>
      <c r="N464" s="22"/>
      <c r="O464" s="22"/>
      <c r="P464" s="22"/>
      <c r="Q464" s="22"/>
      <c r="R464" s="22"/>
      <c r="S464" s="22"/>
    </row>
    <row r="465">
      <c r="A465" s="22"/>
      <c r="B465" s="22"/>
      <c r="C465" s="22"/>
      <c r="D465" s="22"/>
      <c r="E465" s="22"/>
      <c r="F465" s="22"/>
      <c r="G465" s="22"/>
      <c r="H465" s="22"/>
      <c r="I465" s="22"/>
      <c r="J465" s="22"/>
      <c r="K465" s="22"/>
      <c r="L465" s="22"/>
      <c r="M465" s="22"/>
      <c r="N465" s="22"/>
      <c r="O465" s="22"/>
      <c r="P465" s="22"/>
      <c r="Q465" s="22"/>
      <c r="R465" s="22"/>
      <c r="S465" s="22"/>
    </row>
    <row r="466">
      <c r="A466" s="22"/>
      <c r="B466" s="22"/>
      <c r="C466" s="22"/>
      <c r="D466" s="22"/>
      <c r="E466" s="22"/>
      <c r="F466" s="22"/>
      <c r="G466" s="22"/>
      <c r="H466" s="22"/>
      <c r="I466" s="22"/>
      <c r="J466" s="22"/>
      <c r="K466" s="22"/>
      <c r="L466" s="22"/>
      <c r="M466" s="22"/>
      <c r="N466" s="22"/>
      <c r="O466" s="22"/>
      <c r="P466" s="22"/>
      <c r="Q466" s="22"/>
      <c r="R466" s="22"/>
      <c r="S466" s="22"/>
    </row>
    <row r="467">
      <c r="A467" s="22"/>
      <c r="B467" s="22"/>
      <c r="C467" s="22"/>
      <c r="D467" s="22"/>
      <c r="E467" s="22"/>
      <c r="F467" s="22"/>
      <c r="G467" s="22"/>
      <c r="H467" s="22"/>
      <c r="I467" s="22"/>
      <c r="J467" s="22"/>
      <c r="K467" s="22"/>
      <c r="L467" s="22"/>
      <c r="M467" s="22"/>
      <c r="N467" s="22"/>
      <c r="O467" s="22"/>
      <c r="P467" s="22"/>
      <c r="Q467" s="22"/>
      <c r="R467" s="22"/>
      <c r="S467" s="22"/>
    </row>
    <row r="468">
      <c r="A468" s="22"/>
      <c r="B468" s="22"/>
      <c r="C468" s="22"/>
      <c r="D468" s="22"/>
      <c r="E468" s="22"/>
      <c r="F468" s="22"/>
      <c r="G468" s="22"/>
      <c r="H468" s="22"/>
      <c r="I468" s="22"/>
      <c r="J468" s="22"/>
      <c r="K468" s="22"/>
      <c r="L468" s="22"/>
      <c r="M468" s="22"/>
      <c r="N468" s="22"/>
      <c r="O468" s="22"/>
      <c r="P468" s="22"/>
      <c r="Q468" s="22"/>
      <c r="R468" s="22"/>
      <c r="S468" s="22"/>
    </row>
    <row r="469">
      <c r="A469" s="22"/>
      <c r="B469" s="22"/>
      <c r="C469" s="22"/>
      <c r="D469" s="22"/>
      <c r="E469" s="22"/>
      <c r="F469" s="22"/>
      <c r="G469" s="22"/>
      <c r="H469" s="22"/>
      <c r="I469" s="22"/>
      <c r="J469" s="22"/>
      <c r="K469" s="22"/>
      <c r="L469" s="22"/>
      <c r="M469" s="22"/>
      <c r="N469" s="22"/>
      <c r="O469" s="22"/>
      <c r="P469" s="22"/>
      <c r="Q469" s="22"/>
      <c r="R469" s="22"/>
      <c r="S469" s="22"/>
    </row>
    <row r="470">
      <c r="A470" s="22"/>
      <c r="B470" s="22"/>
      <c r="C470" s="22"/>
      <c r="D470" s="22"/>
      <c r="E470" s="22"/>
      <c r="F470" s="22"/>
      <c r="G470" s="22"/>
      <c r="H470" s="22"/>
      <c r="I470" s="22"/>
      <c r="J470" s="22"/>
      <c r="K470" s="22"/>
      <c r="L470" s="22"/>
      <c r="M470" s="22"/>
      <c r="N470" s="22"/>
      <c r="O470" s="22"/>
      <c r="P470" s="22"/>
      <c r="Q470" s="22"/>
      <c r="R470" s="22"/>
      <c r="S470" s="22"/>
    </row>
    <row r="471">
      <c r="A471" s="22"/>
      <c r="B471" s="22"/>
      <c r="C471" s="22"/>
      <c r="D471" s="22"/>
      <c r="E471" s="22"/>
      <c r="F471" s="22"/>
      <c r="G471" s="22"/>
      <c r="H471" s="22"/>
      <c r="I471" s="22"/>
      <c r="J471" s="22"/>
      <c r="K471" s="22"/>
      <c r="L471" s="22"/>
      <c r="M471" s="22"/>
      <c r="N471" s="22"/>
      <c r="O471" s="22"/>
      <c r="P471" s="22"/>
      <c r="Q471" s="22"/>
      <c r="R471" s="22"/>
      <c r="S471" s="22"/>
    </row>
    <row r="472">
      <c r="A472" s="22"/>
      <c r="B472" s="22"/>
      <c r="C472" s="22"/>
      <c r="D472" s="22"/>
      <c r="E472" s="22"/>
      <c r="F472" s="22"/>
      <c r="G472" s="22"/>
      <c r="H472" s="22"/>
      <c r="I472" s="22"/>
      <c r="J472" s="22"/>
      <c r="K472" s="22"/>
      <c r="L472" s="22"/>
      <c r="M472" s="22"/>
      <c r="N472" s="22"/>
      <c r="O472" s="22"/>
      <c r="P472" s="22"/>
      <c r="Q472" s="22"/>
      <c r="R472" s="22"/>
      <c r="S472" s="22"/>
    </row>
    <row r="473">
      <c r="A473" s="22"/>
      <c r="B473" s="22"/>
      <c r="C473" s="22"/>
      <c r="D473" s="22"/>
      <c r="E473" s="22"/>
      <c r="F473" s="22"/>
      <c r="G473" s="22"/>
      <c r="H473" s="22"/>
      <c r="I473" s="22"/>
      <c r="J473" s="22"/>
      <c r="K473" s="22"/>
      <c r="L473" s="22"/>
      <c r="M473" s="22"/>
      <c r="N473" s="22"/>
      <c r="O473" s="22"/>
      <c r="P473" s="22"/>
      <c r="Q473" s="22"/>
      <c r="R473" s="22"/>
      <c r="S473" s="22"/>
    </row>
    <row r="474">
      <c r="A474" s="22"/>
      <c r="B474" s="22"/>
      <c r="C474" s="22"/>
      <c r="D474" s="22"/>
      <c r="E474" s="22"/>
      <c r="F474" s="22"/>
      <c r="G474" s="22"/>
      <c r="H474" s="22"/>
      <c r="I474" s="22"/>
      <c r="J474" s="22"/>
      <c r="K474" s="22"/>
      <c r="L474" s="22"/>
      <c r="M474" s="22"/>
      <c r="N474" s="22"/>
      <c r="O474" s="22"/>
      <c r="P474" s="22"/>
      <c r="Q474" s="22"/>
      <c r="R474" s="22"/>
      <c r="S474" s="22"/>
    </row>
    <row r="475">
      <c r="A475" s="22"/>
      <c r="B475" s="22"/>
      <c r="C475" s="22"/>
      <c r="D475" s="22"/>
      <c r="E475" s="22"/>
      <c r="F475" s="22"/>
      <c r="G475" s="22"/>
      <c r="H475" s="22"/>
      <c r="I475" s="22"/>
      <c r="J475" s="22"/>
      <c r="K475" s="22"/>
      <c r="L475" s="22"/>
      <c r="M475" s="22"/>
      <c r="N475" s="22"/>
      <c r="O475" s="22"/>
      <c r="P475" s="22"/>
      <c r="Q475" s="22"/>
      <c r="R475" s="22"/>
      <c r="S475" s="22"/>
    </row>
    <row r="476">
      <c r="A476" s="22"/>
      <c r="B476" s="22"/>
      <c r="C476" s="22"/>
      <c r="D476" s="22"/>
      <c r="E476" s="22"/>
      <c r="F476" s="22"/>
      <c r="G476" s="22"/>
      <c r="H476" s="22"/>
      <c r="I476" s="22"/>
      <c r="J476" s="22"/>
      <c r="K476" s="22"/>
      <c r="L476" s="22"/>
      <c r="M476" s="22"/>
      <c r="N476" s="22"/>
      <c r="O476" s="22"/>
      <c r="P476" s="22"/>
      <c r="Q476" s="22"/>
      <c r="R476" s="22"/>
      <c r="S476" s="22"/>
    </row>
    <row r="477">
      <c r="A477" s="22"/>
      <c r="B477" s="22"/>
      <c r="C477" s="22"/>
      <c r="D477" s="22"/>
      <c r="E477" s="22"/>
      <c r="F477" s="22"/>
      <c r="G477" s="22"/>
      <c r="H477" s="22"/>
      <c r="I477" s="22"/>
      <c r="J477" s="22"/>
      <c r="K477" s="22"/>
      <c r="L477" s="22"/>
      <c r="M477" s="22"/>
      <c r="N477" s="22"/>
      <c r="O477" s="22"/>
      <c r="P477" s="22"/>
      <c r="Q477" s="22"/>
      <c r="R477" s="22"/>
      <c r="S477" s="22"/>
    </row>
    <row r="478">
      <c r="A478" s="22"/>
      <c r="B478" s="22"/>
      <c r="C478" s="22"/>
      <c r="D478" s="22"/>
      <c r="E478" s="22"/>
      <c r="F478" s="22"/>
      <c r="G478" s="22"/>
      <c r="H478" s="22"/>
      <c r="I478" s="22"/>
      <c r="J478" s="22"/>
      <c r="K478" s="22"/>
      <c r="L478" s="22"/>
      <c r="M478" s="22"/>
      <c r="N478" s="22"/>
      <c r="O478" s="22"/>
      <c r="P478" s="22"/>
      <c r="Q478" s="22"/>
      <c r="R478" s="22"/>
      <c r="S478" s="22"/>
    </row>
    <row r="479">
      <c r="A479" s="22"/>
      <c r="B479" s="22"/>
      <c r="C479" s="22"/>
      <c r="D479" s="22"/>
      <c r="E479" s="22"/>
      <c r="F479" s="22"/>
      <c r="G479" s="22"/>
      <c r="H479" s="22"/>
      <c r="I479" s="22"/>
      <c r="J479" s="22"/>
      <c r="K479" s="22"/>
      <c r="L479" s="22"/>
      <c r="M479" s="22"/>
      <c r="N479" s="22"/>
      <c r="O479" s="22"/>
      <c r="P479" s="22"/>
      <c r="Q479" s="22"/>
      <c r="R479" s="22"/>
      <c r="S479" s="22"/>
    </row>
    <row r="480">
      <c r="A480" s="22"/>
      <c r="B480" s="22"/>
      <c r="C480" s="22"/>
      <c r="D480" s="22"/>
      <c r="E480" s="22"/>
      <c r="F480" s="22"/>
      <c r="G480" s="22"/>
      <c r="H480" s="22"/>
      <c r="I480" s="22"/>
      <c r="J480" s="22"/>
      <c r="K480" s="22"/>
      <c r="L480" s="22"/>
      <c r="M480" s="22"/>
      <c r="N480" s="22"/>
      <c r="O480" s="22"/>
      <c r="P480" s="22"/>
      <c r="Q480" s="22"/>
      <c r="R480" s="22"/>
      <c r="S480" s="22"/>
    </row>
    <row r="481">
      <c r="A481" s="22"/>
      <c r="B481" s="22"/>
      <c r="C481" s="22"/>
      <c r="D481" s="22"/>
      <c r="E481" s="22"/>
      <c r="F481" s="22"/>
      <c r="G481" s="22"/>
      <c r="H481" s="22"/>
      <c r="I481" s="22"/>
      <c r="J481" s="22"/>
      <c r="K481" s="22"/>
      <c r="L481" s="22"/>
      <c r="M481" s="22"/>
      <c r="N481" s="22"/>
      <c r="O481" s="22"/>
      <c r="P481" s="22"/>
      <c r="Q481" s="22"/>
      <c r="R481" s="22"/>
      <c r="S481" s="22"/>
    </row>
    <row r="482">
      <c r="A482" s="22"/>
      <c r="B482" s="22"/>
      <c r="C482" s="22"/>
      <c r="D482" s="22"/>
      <c r="E482" s="22"/>
      <c r="F482" s="22"/>
      <c r="G482" s="22"/>
      <c r="H482" s="22"/>
      <c r="I482" s="22"/>
      <c r="J482" s="22"/>
      <c r="K482" s="22"/>
      <c r="L482" s="22"/>
      <c r="M482" s="22"/>
      <c r="N482" s="22"/>
      <c r="O482" s="22"/>
      <c r="P482" s="22"/>
      <c r="Q482" s="22"/>
      <c r="R482" s="22"/>
      <c r="S482" s="22"/>
    </row>
    <row r="483">
      <c r="A483" s="22"/>
      <c r="B483" s="22"/>
      <c r="C483" s="22"/>
      <c r="D483" s="22"/>
      <c r="E483" s="22"/>
      <c r="F483" s="22"/>
      <c r="G483" s="22"/>
      <c r="H483" s="22"/>
      <c r="I483" s="22"/>
      <c r="J483" s="22"/>
      <c r="K483" s="22"/>
      <c r="L483" s="22"/>
      <c r="M483" s="22"/>
      <c r="N483" s="22"/>
      <c r="O483" s="22"/>
      <c r="P483" s="22"/>
      <c r="Q483" s="22"/>
      <c r="R483" s="22"/>
      <c r="S483" s="22"/>
    </row>
    <row r="484">
      <c r="A484" s="22"/>
      <c r="B484" s="22"/>
      <c r="C484" s="22"/>
      <c r="D484" s="22"/>
      <c r="E484" s="22"/>
      <c r="F484" s="22"/>
      <c r="G484" s="22"/>
      <c r="H484" s="22"/>
      <c r="I484" s="22"/>
      <c r="J484" s="22"/>
      <c r="K484" s="22"/>
      <c r="L484" s="22"/>
      <c r="M484" s="22"/>
      <c r="N484" s="22"/>
      <c r="O484" s="22"/>
      <c r="P484" s="22"/>
      <c r="Q484" s="22"/>
      <c r="R484" s="22"/>
      <c r="S484" s="22"/>
    </row>
    <row r="485">
      <c r="A485" s="22"/>
      <c r="B485" s="22"/>
      <c r="C485" s="22"/>
      <c r="D485" s="22"/>
      <c r="E485" s="22"/>
      <c r="F485" s="22"/>
      <c r="G485" s="22"/>
      <c r="H485" s="22"/>
      <c r="I485" s="22"/>
      <c r="J485" s="22"/>
      <c r="K485" s="22"/>
      <c r="L485" s="22"/>
      <c r="M485" s="22"/>
      <c r="N485" s="22"/>
      <c r="O485" s="22"/>
      <c r="P485" s="22"/>
      <c r="Q485" s="22"/>
      <c r="R485" s="22"/>
      <c r="S485" s="22"/>
    </row>
    <row r="486">
      <c r="A486" s="22"/>
      <c r="B486" s="22"/>
      <c r="C486" s="22"/>
      <c r="D486" s="22"/>
      <c r="E486" s="22"/>
      <c r="F486" s="22"/>
      <c r="G486" s="22"/>
      <c r="H486" s="22"/>
      <c r="I486" s="22"/>
      <c r="J486" s="22"/>
      <c r="K486" s="22"/>
      <c r="L486" s="22"/>
      <c r="M486" s="22"/>
      <c r="N486" s="22"/>
      <c r="O486" s="22"/>
      <c r="P486" s="22"/>
      <c r="Q486" s="22"/>
      <c r="R486" s="22"/>
      <c r="S486" s="22"/>
    </row>
    <row r="487">
      <c r="A487" s="22"/>
      <c r="B487" s="22"/>
      <c r="C487" s="22"/>
      <c r="D487" s="22"/>
      <c r="E487" s="22"/>
      <c r="F487" s="22"/>
      <c r="G487" s="22"/>
      <c r="H487" s="22"/>
      <c r="I487" s="22"/>
      <c r="J487" s="22"/>
      <c r="K487" s="22"/>
      <c r="L487" s="22"/>
      <c r="M487" s="22"/>
      <c r="N487" s="22"/>
      <c r="O487" s="22"/>
      <c r="P487" s="22"/>
      <c r="Q487" s="22"/>
      <c r="R487" s="22"/>
      <c r="S487" s="22"/>
    </row>
    <row r="488">
      <c r="A488" s="22"/>
      <c r="B488" s="22"/>
      <c r="C488" s="22"/>
      <c r="D488" s="22"/>
      <c r="E488" s="22"/>
      <c r="F488" s="22"/>
      <c r="G488" s="22"/>
      <c r="H488" s="22"/>
      <c r="I488" s="22"/>
      <c r="J488" s="22"/>
      <c r="K488" s="22"/>
      <c r="L488" s="22"/>
      <c r="M488" s="22"/>
      <c r="N488" s="22"/>
      <c r="O488" s="22"/>
      <c r="P488" s="22"/>
      <c r="Q488" s="22"/>
      <c r="R488" s="22"/>
      <c r="S488" s="22"/>
    </row>
    <row r="489">
      <c r="A489" s="22"/>
      <c r="B489" s="22"/>
      <c r="C489" s="22"/>
      <c r="D489" s="22"/>
      <c r="E489" s="22"/>
      <c r="F489" s="22"/>
      <c r="G489" s="22"/>
      <c r="H489" s="22"/>
      <c r="I489" s="22"/>
      <c r="J489" s="22"/>
      <c r="K489" s="22"/>
      <c r="L489" s="22"/>
      <c r="M489" s="22"/>
      <c r="N489" s="22"/>
      <c r="O489" s="22"/>
      <c r="P489" s="22"/>
      <c r="Q489" s="22"/>
      <c r="R489" s="22"/>
      <c r="S489" s="22"/>
    </row>
    <row r="490">
      <c r="A490" s="22"/>
      <c r="B490" s="22"/>
      <c r="C490" s="22"/>
      <c r="D490" s="22"/>
      <c r="E490" s="22"/>
      <c r="F490" s="22"/>
      <c r="G490" s="22"/>
      <c r="H490" s="22"/>
      <c r="I490" s="22"/>
      <c r="J490" s="22"/>
      <c r="K490" s="22"/>
      <c r="L490" s="22"/>
      <c r="M490" s="22"/>
      <c r="N490" s="22"/>
      <c r="O490" s="22"/>
      <c r="P490" s="22"/>
      <c r="Q490" s="22"/>
      <c r="R490" s="22"/>
      <c r="S490" s="22"/>
    </row>
    <row r="491">
      <c r="A491" s="22"/>
      <c r="B491" s="22"/>
      <c r="C491" s="22"/>
      <c r="D491" s="22"/>
      <c r="E491" s="22"/>
      <c r="F491" s="22"/>
      <c r="G491" s="22"/>
      <c r="H491" s="22"/>
      <c r="I491" s="22"/>
      <c r="J491" s="22"/>
      <c r="K491" s="22"/>
      <c r="L491" s="22"/>
      <c r="M491" s="22"/>
      <c r="N491" s="22"/>
      <c r="O491" s="22"/>
      <c r="P491" s="22"/>
      <c r="Q491" s="22"/>
      <c r="R491" s="22"/>
      <c r="S491" s="22"/>
    </row>
    <row r="492">
      <c r="A492" s="22"/>
      <c r="B492" s="22"/>
      <c r="C492" s="22"/>
      <c r="D492" s="22"/>
      <c r="E492" s="22"/>
      <c r="F492" s="22"/>
      <c r="G492" s="22"/>
      <c r="H492" s="22"/>
      <c r="I492" s="22"/>
      <c r="J492" s="22"/>
      <c r="K492" s="22"/>
      <c r="L492" s="22"/>
      <c r="M492" s="22"/>
      <c r="N492" s="22"/>
      <c r="O492" s="22"/>
      <c r="P492" s="22"/>
      <c r="Q492" s="22"/>
      <c r="R492" s="22"/>
      <c r="S492" s="22"/>
    </row>
    <row r="493">
      <c r="A493" s="22"/>
      <c r="B493" s="22"/>
      <c r="C493" s="22"/>
      <c r="D493" s="22"/>
      <c r="E493" s="22"/>
      <c r="F493" s="22"/>
      <c r="G493" s="22"/>
      <c r="H493" s="22"/>
      <c r="I493" s="22"/>
      <c r="J493" s="22"/>
      <c r="K493" s="22"/>
      <c r="L493" s="22"/>
      <c r="M493" s="22"/>
      <c r="N493" s="22"/>
      <c r="O493" s="22"/>
      <c r="P493" s="22"/>
      <c r="Q493" s="22"/>
      <c r="R493" s="22"/>
      <c r="S493" s="22"/>
    </row>
    <row r="494">
      <c r="A494" s="22"/>
      <c r="B494" s="22"/>
      <c r="C494" s="22"/>
      <c r="D494" s="22"/>
      <c r="E494" s="22"/>
      <c r="F494" s="22"/>
      <c r="G494" s="22"/>
      <c r="H494" s="22"/>
      <c r="I494" s="22"/>
      <c r="J494" s="22"/>
      <c r="K494" s="22"/>
      <c r="L494" s="22"/>
      <c r="M494" s="22"/>
      <c r="N494" s="22"/>
      <c r="O494" s="22"/>
      <c r="P494" s="22"/>
      <c r="Q494" s="22"/>
      <c r="R494" s="22"/>
      <c r="S494" s="22"/>
    </row>
    <row r="495">
      <c r="A495" s="22"/>
      <c r="B495" s="22"/>
      <c r="C495" s="22"/>
      <c r="D495" s="22"/>
      <c r="E495" s="22"/>
      <c r="F495" s="22"/>
      <c r="G495" s="22"/>
      <c r="H495" s="22"/>
      <c r="I495" s="22"/>
      <c r="J495" s="22"/>
      <c r="K495" s="22"/>
      <c r="L495" s="22"/>
      <c r="M495" s="22"/>
      <c r="N495" s="22"/>
      <c r="O495" s="22"/>
      <c r="P495" s="22"/>
      <c r="Q495" s="22"/>
      <c r="R495" s="22"/>
      <c r="S495" s="22"/>
    </row>
    <row r="496">
      <c r="A496" s="22"/>
      <c r="B496" s="22"/>
      <c r="C496" s="22"/>
      <c r="D496" s="22"/>
      <c r="E496" s="22"/>
      <c r="F496" s="22"/>
      <c r="G496" s="22"/>
      <c r="H496" s="22"/>
      <c r="I496" s="22"/>
      <c r="J496" s="22"/>
      <c r="K496" s="22"/>
      <c r="L496" s="22"/>
      <c r="M496" s="22"/>
      <c r="N496" s="22"/>
      <c r="O496" s="22"/>
      <c r="P496" s="22"/>
      <c r="Q496" s="22"/>
      <c r="R496" s="22"/>
      <c r="S496" s="22"/>
    </row>
    <row r="497">
      <c r="A497" s="22"/>
      <c r="B497" s="22"/>
      <c r="C497" s="22"/>
      <c r="D497" s="22"/>
      <c r="E497" s="22"/>
      <c r="F497" s="22"/>
      <c r="G497" s="22"/>
      <c r="H497" s="22"/>
      <c r="I497" s="22"/>
      <c r="J497" s="22"/>
      <c r="K497" s="22"/>
      <c r="L497" s="22"/>
      <c r="M497" s="22"/>
      <c r="N497" s="22"/>
      <c r="O497" s="22"/>
      <c r="P497" s="22"/>
      <c r="Q497" s="22"/>
      <c r="R497" s="22"/>
      <c r="S497" s="22"/>
    </row>
    <row r="498">
      <c r="A498" s="22"/>
      <c r="B498" s="22"/>
      <c r="C498" s="22"/>
      <c r="D498" s="22"/>
      <c r="E498" s="22"/>
      <c r="F498" s="22"/>
      <c r="G498" s="22"/>
      <c r="H498" s="22"/>
      <c r="I498" s="22"/>
      <c r="J498" s="22"/>
      <c r="K498" s="22"/>
      <c r="L498" s="22"/>
      <c r="M498" s="22"/>
      <c r="N498" s="22"/>
      <c r="O498" s="22"/>
      <c r="P498" s="22"/>
      <c r="Q498" s="22"/>
      <c r="R498" s="22"/>
      <c r="S498" s="22"/>
    </row>
    <row r="499">
      <c r="A499" s="22"/>
      <c r="B499" s="22"/>
      <c r="C499" s="22"/>
      <c r="D499" s="22"/>
      <c r="E499" s="22"/>
      <c r="F499" s="22"/>
      <c r="G499" s="22"/>
      <c r="H499" s="22"/>
      <c r="I499" s="22"/>
      <c r="J499" s="22"/>
      <c r="K499" s="22"/>
      <c r="L499" s="22"/>
      <c r="M499" s="22"/>
      <c r="N499" s="22"/>
      <c r="O499" s="22"/>
      <c r="P499" s="22"/>
      <c r="Q499" s="22"/>
      <c r="R499" s="22"/>
      <c r="S499" s="22"/>
    </row>
    <row r="500">
      <c r="A500" s="22"/>
      <c r="B500" s="22"/>
      <c r="C500" s="22"/>
      <c r="D500" s="22"/>
      <c r="E500" s="22"/>
      <c r="F500" s="22"/>
      <c r="G500" s="22"/>
      <c r="H500" s="22"/>
      <c r="I500" s="22"/>
      <c r="J500" s="22"/>
      <c r="K500" s="22"/>
      <c r="L500" s="22"/>
      <c r="M500" s="22"/>
      <c r="N500" s="22"/>
      <c r="O500" s="22"/>
      <c r="P500" s="22"/>
      <c r="Q500" s="22"/>
      <c r="R500" s="22"/>
      <c r="S500" s="22"/>
    </row>
    <row r="501">
      <c r="A501" s="22"/>
      <c r="B501" s="22"/>
      <c r="C501" s="22"/>
      <c r="D501" s="22"/>
      <c r="E501" s="22"/>
      <c r="F501" s="22"/>
      <c r="G501" s="22"/>
      <c r="H501" s="22"/>
      <c r="I501" s="22"/>
      <c r="J501" s="22"/>
      <c r="K501" s="22"/>
      <c r="L501" s="22"/>
      <c r="M501" s="22"/>
      <c r="N501" s="22"/>
      <c r="O501" s="22"/>
      <c r="P501" s="22"/>
      <c r="Q501" s="22"/>
      <c r="R501" s="22"/>
      <c r="S501" s="22"/>
    </row>
    <row r="502">
      <c r="A502" s="22"/>
      <c r="B502" s="22"/>
      <c r="C502" s="22"/>
      <c r="D502" s="22"/>
      <c r="E502" s="22"/>
      <c r="F502" s="22"/>
      <c r="G502" s="22"/>
      <c r="H502" s="22"/>
      <c r="I502" s="22"/>
      <c r="J502" s="22"/>
      <c r="K502" s="22"/>
      <c r="L502" s="22"/>
      <c r="M502" s="22"/>
      <c r="N502" s="22"/>
      <c r="O502" s="22"/>
      <c r="P502" s="22"/>
      <c r="Q502" s="22"/>
      <c r="R502" s="22"/>
      <c r="S502" s="22"/>
    </row>
    <row r="503">
      <c r="A503" s="22"/>
      <c r="B503" s="22"/>
      <c r="C503" s="22"/>
      <c r="D503" s="22"/>
      <c r="E503" s="22"/>
      <c r="F503" s="22"/>
      <c r="G503" s="22"/>
      <c r="H503" s="22"/>
      <c r="I503" s="22"/>
      <c r="J503" s="22"/>
      <c r="K503" s="22"/>
      <c r="L503" s="22"/>
      <c r="M503" s="22"/>
      <c r="N503" s="22"/>
      <c r="O503" s="22"/>
      <c r="P503" s="22"/>
      <c r="Q503" s="22"/>
      <c r="R503" s="22"/>
      <c r="S503" s="22"/>
    </row>
    <row r="504">
      <c r="A504" s="22"/>
      <c r="B504" s="22"/>
      <c r="C504" s="22"/>
      <c r="D504" s="22"/>
      <c r="E504" s="22"/>
      <c r="F504" s="22"/>
      <c r="G504" s="22"/>
      <c r="H504" s="22"/>
      <c r="I504" s="22"/>
      <c r="J504" s="22"/>
      <c r="K504" s="22"/>
      <c r="L504" s="22"/>
      <c r="M504" s="22"/>
      <c r="N504" s="22"/>
      <c r="O504" s="22"/>
      <c r="P504" s="22"/>
      <c r="Q504" s="22"/>
      <c r="R504" s="22"/>
      <c r="S504" s="22"/>
    </row>
    <row r="505">
      <c r="A505" s="22"/>
      <c r="B505" s="22"/>
      <c r="C505" s="22"/>
      <c r="D505" s="22"/>
      <c r="E505" s="22"/>
      <c r="F505" s="22"/>
      <c r="G505" s="22"/>
      <c r="H505" s="22"/>
      <c r="I505" s="22"/>
      <c r="J505" s="22"/>
      <c r="K505" s="22"/>
      <c r="L505" s="22"/>
      <c r="M505" s="22"/>
      <c r="N505" s="22"/>
      <c r="O505" s="22"/>
      <c r="P505" s="22"/>
      <c r="Q505" s="22"/>
      <c r="R505" s="22"/>
      <c r="S505" s="22"/>
    </row>
    <row r="506">
      <c r="A506" s="22"/>
      <c r="B506" s="22"/>
      <c r="C506" s="22"/>
      <c r="D506" s="22"/>
      <c r="E506" s="22"/>
      <c r="F506" s="22"/>
      <c r="G506" s="22"/>
      <c r="H506" s="22"/>
      <c r="I506" s="22"/>
      <c r="J506" s="22"/>
      <c r="K506" s="22"/>
      <c r="L506" s="22"/>
      <c r="M506" s="22"/>
      <c r="N506" s="22"/>
      <c r="O506" s="22"/>
      <c r="P506" s="22"/>
      <c r="Q506" s="22"/>
      <c r="R506" s="22"/>
      <c r="S506" s="22"/>
    </row>
    <row r="507">
      <c r="A507" s="22"/>
      <c r="B507" s="22"/>
      <c r="C507" s="22"/>
      <c r="D507" s="22"/>
      <c r="E507" s="22"/>
      <c r="F507" s="22"/>
      <c r="G507" s="22"/>
      <c r="H507" s="22"/>
      <c r="I507" s="22"/>
      <c r="J507" s="22"/>
      <c r="K507" s="22"/>
      <c r="L507" s="22"/>
      <c r="M507" s="22"/>
      <c r="N507" s="22"/>
      <c r="O507" s="22"/>
      <c r="P507" s="22"/>
      <c r="Q507" s="22"/>
      <c r="R507" s="22"/>
      <c r="S507" s="22"/>
    </row>
    <row r="508">
      <c r="A508" s="22"/>
      <c r="B508" s="22"/>
      <c r="C508" s="22"/>
      <c r="D508" s="22"/>
      <c r="E508" s="22"/>
      <c r="F508" s="22"/>
      <c r="G508" s="22"/>
      <c r="H508" s="22"/>
      <c r="I508" s="22"/>
      <c r="J508" s="22"/>
      <c r="K508" s="22"/>
      <c r="L508" s="22"/>
      <c r="M508" s="22"/>
      <c r="N508" s="22"/>
      <c r="O508" s="22"/>
      <c r="P508" s="22"/>
      <c r="Q508" s="22"/>
      <c r="R508" s="22"/>
      <c r="S508" s="22"/>
    </row>
    <row r="509">
      <c r="A509" s="22"/>
      <c r="B509" s="22"/>
      <c r="C509" s="22"/>
      <c r="D509" s="22"/>
      <c r="E509" s="22"/>
      <c r="F509" s="22"/>
      <c r="G509" s="22"/>
      <c r="H509" s="22"/>
      <c r="I509" s="22"/>
      <c r="J509" s="22"/>
      <c r="K509" s="22"/>
      <c r="L509" s="22"/>
      <c r="M509" s="22"/>
      <c r="N509" s="22"/>
      <c r="O509" s="22"/>
      <c r="P509" s="22"/>
      <c r="Q509" s="22"/>
      <c r="R509" s="22"/>
      <c r="S509" s="22"/>
    </row>
    <row r="510">
      <c r="A510" s="22"/>
      <c r="B510" s="22"/>
      <c r="C510" s="22"/>
      <c r="D510" s="22"/>
      <c r="E510" s="22"/>
      <c r="F510" s="22"/>
      <c r="G510" s="22"/>
      <c r="H510" s="22"/>
      <c r="I510" s="22"/>
      <c r="J510" s="22"/>
      <c r="K510" s="22"/>
      <c r="L510" s="22"/>
      <c r="M510" s="22"/>
      <c r="N510" s="22"/>
      <c r="O510" s="22"/>
      <c r="P510" s="22"/>
      <c r="Q510" s="22"/>
      <c r="R510" s="22"/>
      <c r="S510" s="22"/>
    </row>
    <row r="511">
      <c r="A511" s="22"/>
      <c r="B511" s="22"/>
      <c r="C511" s="22"/>
      <c r="D511" s="22"/>
      <c r="E511" s="22"/>
      <c r="F511" s="22"/>
      <c r="G511" s="22"/>
      <c r="H511" s="22"/>
      <c r="I511" s="22"/>
      <c r="J511" s="22"/>
      <c r="K511" s="22"/>
      <c r="L511" s="22"/>
      <c r="M511" s="22"/>
      <c r="N511" s="22"/>
      <c r="O511" s="22"/>
      <c r="P511" s="22"/>
      <c r="Q511" s="22"/>
      <c r="R511" s="22"/>
      <c r="S511" s="22"/>
    </row>
    <row r="512">
      <c r="A512" s="22"/>
      <c r="B512" s="22"/>
      <c r="C512" s="22"/>
      <c r="D512" s="22"/>
      <c r="E512" s="22"/>
      <c r="F512" s="22"/>
      <c r="G512" s="22"/>
      <c r="H512" s="22"/>
      <c r="I512" s="22"/>
      <c r="J512" s="22"/>
      <c r="K512" s="22"/>
      <c r="L512" s="22"/>
      <c r="M512" s="22"/>
      <c r="N512" s="22"/>
      <c r="O512" s="22"/>
      <c r="P512" s="22"/>
      <c r="Q512" s="22"/>
      <c r="R512" s="22"/>
      <c r="S512" s="22"/>
    </row>
    <row r="513">
      <c r="A513" s="22"/>
      <c r="B513" s="22"/>
      <c r="C513" s="22"/>
      <c r="D513" s="22"/>
      <c r="E513" s="22"/>
      <c r="F513" s="22"/>
      <c r="G513" s="22"/>
      <c r="H513" s="22"/>
      <c r="I513" s="22"/>
      <c r="J513" s="22"/>
      <c r="K513" s="22"/>
      <c r="L513" s="22"/>
      <c r="M513" s="22"/>
      <c r="N513" s="22"/>
      <c r="O513" s="22"/>
      <c r="P513" s="22"/>
      <c r="Q513" s="22"/>
      <c r="R513" s="22"/>
      <c r="S513" s="22"/>
    </row>
    <row r="514">
      <c r="A514" s="22"/>
      <c r="B514" s="22"/>
      <c r="C514" s="22"/>
      <c r="D514" s="22"/>
      <c r="E514" s="22"/>
      <c r="F514" s="22"/>
      <c r="G514" s="22"/>
      <c r="H514" s="22"/>
      <c r="I514" s="22"/>
      <c r="J514" s="22"/>
      <c r="K514" s="22"/>
      <c r="L514" s="22"/>
      <c r="M514" s="22"/>
      <c r="N514" s="22"/>
      <c r="O514" s="22"/>
      <c r="P514" s="22"/>
      <c r="Q514" s="22"/>
      <c r="R514" s="22"/>
      <c r="S514" s="22"/>
    </row>
    <row r="515">
      <c r="A515" s="22"/>
      <c r="B515" s="22"/>
      <c r="C515" s="22"/>
      <c r="D515" s="22"/>
      <c r="E515" s="22"/>
      <c r="F515" s="22"/>
      <c r="G515" s="22"/>
      <c r="H515" s="22"/>
      <c r="I515" s="22"/>
      <c r="J515" s="22"/>
      <c r="K515" s="22"/>
      <c r="L515" s="22"/>
      <c r="M515" s="22"/>
      <c r="N515" s="22"/>
      <c r="O515" s="22"/>
      <c r="P515" s="22"/>
      <c r="Q515" s="22"/>
      <c r="R515" s="22"/>
      <c r="S515" s="22"/>
    </row>
    <row r="516">
      <c r="A516" s="22"/>
      <c r="B516" s="22"/>
      <c r="C516" s="22"/>
      <c r="D516" s="22"/>
      <c r="E516" s="22"/>
      <c r="F516" s="22"/>
      <c r="G516" s="22"/>
      <c r="H516" s="22"/>
      <c r="I516" s="22"/>
      <c r="J516" s="22"/>
      <c r="K516" s="22"/>
      <c r="L516" s="22"/>
      <c r="M516" s="22"/>
      <c r="N516" s="22"/>
      <c r="O516" s="22"/>
      <c r="P516" s="22"/>
      <c r="Q516" s="22"/>
      <c r="R516" s="22"/>
      <c r="S516" s="22"/>
    </row>
    <row r="517">
      <c r="A517" s="22"/>
      <c r="B517" s="22"/>
      <c r="C517" s="22"/>
      <c r="D517" s="22"/>
      <c r="E517" s="22"/>
      <c r="F517" s="22"/>
      <c r="G517" s="22"/>
      <c r="H517" s="22"/>
      <c r="I517" s="22"/>
      <c r="J517" s="22"/>
      <c r="K517" s="22"/>
      <c r="L517" s="22"/>
      <c r="M517" s="22"/>
      <c r="N517" s="22"/>
      <c r="O517" s="22"/>
      <c r="P517" s="22"/>
      <c r="Q517" s="22"/>
      <c r="R517" s="22"/>
      <c r="S517" s="22"/>
    </row>
    <row r="518">
      <c r="A518" s="22"/>
      <c r="B518" s="22"/>
      <c r="C518" s="22"/>
      <c r="D518" s="22"/>
      <c r="E518" s="22"/>
      <c r="F518" s="22"/>
      <c r="G518" s="22"/>
      <c r="H518" s="22"/>
      <c r="I518" s="22"/>
      <c r="J518" s="22"/>
      <c r="K518" s="22"/>
      <c r="L518" s="22"/>
      <c r="M518" s="22"/>
      <c r="N518" s="22"/>
      <c r="O518" s="22"/>
      <c r="P518" s="22"/>
      <c r="Q518" s="22"/>
      <c r="R518" s="22"/>
      <c r="S518" s="22"/>
    </row>
    <row r="519">
      <c r="A519" s="22"/>
      <c r="B519" s="22"/>
      <c r="C519" s="22"/>
      <c r="D519" s="22"/>
      <c r="E519" s="22"/>
      <c r="F519" s="22"/>
      <c r="G519" s="22"/>
      <c r="H519" s="22"/>
      <c r="I519" s="22"/>
      <c r="J519" s="22"/>
      <c r="K519" s="22"/>
      <c r="L519" s="22"/>
      <c r="M519" s="22"/>
      <c r="N519" s="22"/>
      <c r="O519" s="22"/>
      <c r="P519" s="22"/>
      <c r="Q519" s="22"/>
      <c r="R519" s="22"/>
      <c r="S519" s="22"/>
    </row>
    <row r="520">
      <c r="A520" s="22"/>
      <c r="B520" s="22"/>
      <c r="C520" s="22"/>
      <c r="D520" s="22"/>
      <c r="E520" s="22"/>
      <c r="F520" s="22"/>
      <c r="G520" s="22"/>
      <c r="H520" s="22"/>
      <c r="I520" s="22"/>
      <c r="J520" s="22"/>
      <c r="K520" s="22"/>
      <c r="L520" s="22"/>
      <c r="M520" s="22"/>
      <c r="N520" s="22"/>
      <c r="O520" s="22"/>
      <c r="P520" s="22"/>
      <c r="Q520" s="22"/>
      <c r="R520" s="22"/>
      <c r="S520" s="22"/>
    </row>
    <row r="521">
      <c r="A521" s="22"/>
      <c r="B521" s="22"/>
      <c r="C521" s="22"/>
      <c r="D521" s="22"/>
      <c r="E521" s="22"/>
      <c r="F521" s="22"/>
      <c r="G521" s="22"/>
      <c r="H521" s="22"/>
      <c r="I521" s="22"/>
      <c r="J521" s="22"/>
      <c r="K521" s="22"/>
      <c r="L521" s="22"/>
      <c r="M521" s="22"/>
      <c r="N521" s="22"/>
      <c r="O521" s="22"/>
      <c r="P521" s="22"/>
      <c r="Q521" s="22"/>
      <c r="R521" s="22"/>
      <c r="S521" s="22"/>
    </row>
    <row r="522">
      <c r="A522" s="22"/>
      <c r="B522" s="22"/>
      <c r="C522" s="22"/>
      <c r="D522" s="22"/>
      <c r="E522" s="22"/>
      <c r="F522" s="22"/>
      <c r="G522" s="22"/>
      <c r="H522" s="22"/>
      <c r="I522" s="22"/>
      <c r="J522" s="22"/>
      <c r="K522" s="22"/>
      <c r="L522" s="22"/>
      <c r="M522" s="22"/>
      <c r="N522" s="22"/>
      <c r="O522" s="22"/>
      <c r="P522" s="22"/>
      <c r="Q522" s="22"/>
      <c r="R522" s="22"/>
      <c r="S522" s="22"/>
    </row>
    <row r="523">
      <c r="A523" s="22"/>
      <c r="B523" s="22"/>
      <c r="C523" s="22"/>
      <c r="D523" s="22"/>
      <c r="E523" s="22"/>
      <c r="F523" s="22"/>
      <c r="G523" s="22"/>
      <c r="H523" s="22"/>
      <c r="I523" s="22"/>
      <c r="J523" s="22"/>
      <c r="K523" s="22"/>
      <c r="L523" s="22"/>
      <c r="M523" s="22"/>
      <c r="N523" s="22"/>
      <c r="O523" s="22"/>
      <c r="P523" s="22"/>
      <c r="Q523" s="22"/>
      <c r="R523" s="22"/>
      <c r="S523" s="22"/>
    </row>
    <row r="524">
      <c r="A524" s="22"/>
      <c r="B524" s="22"/>
      <c r="C524" s="22"/>
      <c r="D524" s="22"/>
      <c r="E524" s="22"/>
      <c r="F524" s="22"/>
      <c r="G524" s="22"/>
      <c r="H524" s="22"/>
      <c r="I524" s="22"/>
      <c r="J524" s="22"/>
      <c r="K524" s="22"/>
      <c r="L524" s="22"/>
      <c r="M524" s="22"/>
      <c r="N524" s="22"/>
      <c r="O524" s="22"/>
      <c r="P524" s="22"/>
      <c r="Q524" s="22"/>
      <c r="R524" s="22"/>
      <c r="S524" s="22"/>
    </row>
    <row r="525">
      <c r="A525" s="22"/>
      <c r="B525" s="22"/>
      <c r="C525" s="22"/>
      <c r="D525" s="22"/>
      <c r="E525" s="22"/>
      <c r="F525" s="22"/>
      <c r="G525" s="22"/>
      <c r="H525" s="22"/>
      <c r="I525" s="22"/>
      <c r="J525" s="22"/>
      <c r="K525" s="22"/>
      <c r="L525" s="22"/>
      <c r="M525" s="22"/>
      <c r="N525" s="22"/>
      <c r="O525" s="22"/>
      <c r="P525" s="22"/>
      <c r="Q525" s="22"/>
      <c r="R525" s="22"/>
      <c r="S525" s="22"/>
    </row>
    <row r="526">
      <c r="A526" s="22"/>
      <c r="B526" s="22"/>
      <c r="C526" s="22"/>
      <c r="D526" s="22"/>
      <c r="E526" s="22"/>
      <c r="F526" s="22"/>
      <c r="G526" s="22"/>
      <c r="H526" s="22"/>
      <c r="I526" s="22"/>
      <c r="J526" s="22"/>
      <c r="K526" s="22"/>
      <c r="L526" s="22"/>
      <c r="M526" s="22"/>
      <c r="N526" s="22"/>
      <c r="O526" s="22"/>
      <c r="P526" s="22"/>
      <c r="Q526" s="22"/>
      <c r="R526" s="22"/>
      <c r="S526" s="22"/>
    </row>
    <row r="527">
      <c r="A527" s="22"/>
      <c r="B527" s="22"/>
      <c r="C527" s="22"/>
      <c r="D527" s="22"/>
      <c r="E527" s="22"/>
      <c r="F527" s="22"/>
      <c r="G527" s="22"/>
      <c r="H527" s="22"/>
      <c r="I527" s="22"/>
      <c r="J527" s="22"/>
      <c r="K527" s="22"/>
      <c r="L527" s="22"/>
      <c r="M527" s="22"/>
      <c r="N527" s="22"/>
      <c r="O527" s="22"/>
      <c r="P527" s="22"/>
      <c r="Q527" s="22"/>
      <c r="R527" s="22"/>
      <c r="S527" s="22"/>
    </row>
    <row r="528">
      <c r="A528" s="22"/>
      <c r="B528" s="22"/>
      <c r="C528" s="22"/>
      <c r="D528" s="22"/>
      <c r="E528" s="22"/>
      <c r="F528" s="22"/>
      <c r="G528" s="22"/>
      <c r="H528" s="22"/>
      <c r="I528" s="22"/>
      <c r="J528" s="22"/>
      <c r="K528" s="22"/>
      <c r="L528" s="22"/>
      <c r="M528" s="22"/>
      <c r="N528" s="22"/>
      <c r="O528" s="22"/>
      <c r="P528" s="22"/>
      <c r="Q528" s="22"/>
      <c r="R528" s="22"/>
      <c r="S528" s="22"/>
    </row>
    <row r="529">
      <c r="A529" s="22"/>
      <c r="B529" s="22"/>
      <c r="C529" s="22"/>
      <c r="D529" s="22"/>
      <c r="E529" s="22"/>
      <c r="F529" s="22"/>
      <c r="G529" s="22"/>
      <c r="H529" s="22"/>
      <c r="I529" s="22"/>
      <c r="J529" s="22"/>
      <c r="K529" s="22"/>
      <c r="L529" s="22"/>
      <c r="M529" s="22"/>
      <c r="N529" s="22"/>
      <c r="O529" s="22"/>
      <c r="P529" s="22"/>
      <c r="Q529" s="22"/>
      <c r="R529" s="22"/>
      <c r="S529" s="22"/>
    </row>
    <row r="530">
      <c r="A530" s="22"/>
      <c r="B530" s="22"/>
      <c r="C530" s="22"/>
      <c r="D530" s="22"/>
      <c r="E530" s="22"/>
      <c r="F530" s="22"/>
      <c r="G530" s="22"/>
      <c r="H530" s="22"/>
      <c r="I530" s="22"/>
      <c r="J530" s="22"/>
      <c r="K530" s="22"/>
      <c r="L530" s="22"/>
      <c r="M530" s="22"/>
      <c r="N530" s="22"/>
      <c r="O530" s="22"/>
      <c r="P530" s="22"/>
      <c r="Q530" s="22"/>
      <c r="R530" s="22"/>
      <c r="S530" s="22"/>
    </row>
    <row r="531">
      <c r="A531" s="22"/>
      <c r="B531" s="22"/>
      <c r="C531" s="22"/>
      <c r="D531" s="22"/>
      <c r="E531" s="22"/>
      <c r="F531" s="22"/>
      <c r="G531" s="22"/>
      <c r="H531" s="22"/>
      <c r="I531" s="22"/>
      <c r="J531" s="22"/>
      <c r="K531" s="22"/>
      <c r="L531" s="22"/>
      <c r="M531" s="22"/>
      <c r="N531" s="22"/>
      <c r="O531" s="22"/>
      <c r="P531" s="22"/>
      <c r="Q531" s="22"/>
      <c r="R531" s="22"/>
      <c r="S531" s="22"/>
    </row>
    <row r="532">
      <c r="A532" s="22"/>
      <c r="B532" s="22"/>
      <c r="C532" s="22"/>
      <c r="D532" s="22"/>
      <c r="E532" s="22"/>
      <c r="F532" s="22"/>
      <c r="G532" s="22"/>
      <c r="H532" s="22"/>
      <c r="I532" s="22"/>
      <c r="J532" s="22"/>
      <c r="K532" s="22"/>
      <c r="L532" s="22"/>
      <c r="M532" s="22"/>
      <c r="N532" s="22"/>
      <c r="O532" s="22"/>
      <c r="P532" s="22"/>
      <c r="Q532" s="22"/>
      <c r="R532" s="22"/>
      <c r="S532" s="22"/>
    </row>
    <row r="533">
      <c r="A533" s="22"/>
      <c r="B533" s="22"/>
      <c r="C533" s="22"/>
      <c r="D533" s="22"/>
      <c r="E533" s="22"/>
      <c r="F533" s="22"/>
      <c r="G533" s="22"/>
      <c r="H533" s="22"/>
      <c r="I533" s="22"/>
      <c r="J533" s="22"/>
      <c r="K533" s="22"/>
      <c r="L533" s="22"/>
      <c r="M533" s="22"/>
      <c r="N533" s="22"/>
      <c r="O533" s="22"/>
      <c r="P533" s="22"/>
      <c r="Q533" s="22"/>
      <c r="R533" s="22"/>
      <c r="S533" s="22"/>
    </row>
    <row r="534">
      <c r="A534" s="22"/>
      <c r="B534" s="22"/>
      <c r="C534" s="22"/>
      <c r="D534" s="22"/>
      <c r="E534" s="22"/>
      <c r="F534" s="22"/>
      <c r="G534" s="22"/>
      <c r="H534" s="22"/>
      <c r="I534" s="22"/>
      <c r="J534" s="22"/>
      <c r="K534" s="22"/>
      <c r="L534" s="22"/>
      <c r="M534" s="22"/>
      <c r="N534" s="22"/>
      <c r="O534" s="22"/>
      <c r="P534" s="22"/>
      <c r="Q534" s="22"/>
      <c r="R534" s="22"/>
      <c r="S534" s="22"/>
    </row>
    <row r="535">
      <c r="A535" s="22"/>
      <c r="B535" s="22"/>
      <c r="C535" s="22"/>
      <c r="D535" s="22"/>
      <c r="E535" s="22"/>
      <c r="F535" s="22"/>
      <c r="G535" s="22"/>
      <c r="H535" s="22"/>
      <c r="I535" s="22"/>
      <c r="J535" s="22"/>
      <c r="K535" s="22"/>
      <c r="L535" s="22"/>
      <c r="M535" s="22"/>
      <c r="N535" s="22"/>
      <c r="O535" s="22"/>
      <c r="P535" s="22"/>
      <c r="Q535" s="22"/>
      <c r="R535" s="22"/>
      <c r="S535" s="22"/>
    </row>
    <row r="536">
      <c r="A536" s="22"/>
      <c r="B536" s="22"/>
      <c r="C536" s="22"/>
      <c r="D536" s="22"/>
      <c r="E536" s="22"/>
      <c r="F536" s="22"/>
      <c r="G536" s="22"/>
      <c r="H536" s="22"/>
      <c r="I536" s="22"/>
      <c r="J536" s="22"/>
      <c r="K536" s="22"/>
      <c r="L536" s="22"/>
      <c r="M536" s="22"/>
      <c r="N536" s="22"/>
      <c r="O536" s="22"/>
      <c r="P536" s="22"/>
      <c r="Q536" s="22"/>
      <c r="R536" s="22"/>
      <c r="S536" s="22"/>
    </row>
    <row r="537">
      <c r="A537" s="22"/>
      <c r="B537" s="22"/>
      <c r="C537" s="22"/>
      <c r="D537" s="22"/>
      <c r="E537" s="22"/>
      <c r="F537" s="22"/>
      <c r="G537" s="22"/>
      <c r="H537" s="22"/>
      <c r="I537" s="22"/>
      <c r="J537" s="22"/>
      <c r="K537" s="22"/>
      <c r="L537" s="22"/>
      <c r="M537" s="22"/>
      <c r="N537" s="22"/>
      <c r="O537" s="22"/>
      <c r="P537" s="22"/>
      <c r="Q537" s="22"/>
      <c r="R537" s="22"/>
      <c r="S537" s="22"/>
    </row>
    <row r="538">
      <c r="A538" s="22"/>
      <c r="B538" s="22"/>
      <c r="C538" s="22"/>
      <c r="D538" s="22"/>
      <c r="E538" s="22"/>
      <c r="F538" s="22"/>
      <c r="G538" s="22"/>
      <c r="H538" s="22"/>
      <c r="I538" s="22"/>
      <c r="J538" s="22"/>
      <c r="K538" s="22"/>
      <c r="L538" s="22"/>
      <c r="M538" s="22"/>
      <c r="N538" s="22"/>
      <c r="O538" s="22"/>
      <c r="P538" s="22"/>
      <c r="Q538" s="22"/>
      <c r="R538" s="22"/>
      <c r="S538" s="22"/>
    </row>
    <row r="539">
      <c r="A539" s="22"/>
      <c r="B539" s="22"/>
      <c r="C539" s="22"/>
      <c r="D539" s="22"/>
      <c r="E539" s="22"/>
      <c r="F539" s="22"/>
      <c r="G539" s="22"/>
      <c r="H539" s="22"/>
      <c r="I539" s="22"/>
      <c r="J539" s="22"/>
      <c r="K539" s="22"/>
      <c r="L539" s="22"/>
      <c r="M539" s="22"/>
      <c r="N539" s="22"/>
      <c r="O539" s="22"/>
      <c r="P539" s="22"/>
      <c r="Q539" s="22"/>
      <c r="R539" s="22"/>
      <c r="S539" s="22"/>
    </row>
    <row r="540">
      <c r="A540" s="22"/>
      <c r="B540" s="22"/>
      <c r="C540" s="22"/>
      <c r="D540" s="22"/>
      <c r="E540" s="22"/>
      <c r="F540" s="22"/>
      <c r="G540" s="22"/>
      <c r="H540" s="22"/>
      <c r="I540" s="22"/>
      <c r="J540" s="22"/>
      <c r="K540" s="22"/>
      <c r="L540" s="22"/>
      <c r="M540" s="22"/>
      <c r="N540" s="22"/>
      <c r="O540" s="22"/>
      <c r="P540" s="22"/>
      <c r="Q540" s="22"/>
      <c r="R540" s="22"/>
      <c r="S540" s="22"/>
    </row>
    <row r="541">
      <c r="A541" s="22"/>
      <c r="B541" s="22"/>
      <c r="C541" s="22"/>
      <c r="D541" s="22"/>
      <c r="E541" s="22"/>
      <c r="F541" s="22"/>
      <c r="G541" s="22"/>
      <c r="H541" s="22"/>
      <c r="I541" s="22"/>
      <c r="J541" s="22"/>
      <c r="K541" s="22"/>
      <c r="L541" s="22"/>
      <c r="M541" s="22"/>
      <c r="N541" s="22"/>
      <c r="O541" s="22"/>
      <c r="P541" s="22"/>
      <c r="Q541" s="22"/>
      <c r="R541" s="22"/>
      <c r="S541" s="22"/>
    </row>
    <row r="542">
      <c r="A542" s="22"/>
      <c r="B542" s="22"/>
      <c r="C542" s="22"/>
      <c r="D542" s="22"/>
      <c r="E542" s="22"/>
      <c r="F542" s="22"/>
      <c r="G542" s="22"/>
      <c r="H542" s="22"/>
      <c r="I542" s="22"/>
      <c r="J542" s="22"/>
      <c r="K542" s="22"/>
      <c r="L542" s="22"/>
      <c r="M542" s="22"/>
      <c r="N542" s="22"/>
      <c r="O542" s="22"/>
      <c r="P542" s="22"/>
      <c r="Q542" s="22"/>
      <c r="R542" s="22"/>
      <c r="S542" s="22"/>
    </row>
    <row r="543">
      <c r="A543" s="22"/>
      <c r="B543" s="22"/>
      <c r="C543" s="22"/>
      <c r="D543" s="22"/>
      <c r="E543" s="22"/>
      <c r="F543" s="22"/>
      <c r="G543" s="22"/>
      <c r="H543" s="22"/>
      <c r="I543" s="22"/>
      <c r="J543" s="22"/>
      <c r="K543" s="22"/>
      <c r="L543" s="22"/>
      <c r="M543" s="22"/>
      <c r="N543" s="22"/>
      <c r="O543" s="22"/>
      <c r="P543" s="22"/>
      <c r="Q543" s="22"/>
      <c r="R543" s="22"/>
      <c r="S543" s="22"/>
    </row>
    <row r="544">
      <c r="A544" s="22"/>
      <c r="B544" s="22"/>
      <c r="C544" s="22"/>
      <c r="D544" s="22"/>
      <c r="E544" s="22"/>
      <c r="F544" s="22"/>
      <c r="G544" s="22"/>
      <c r="H544" s="22"/>
      <c r="I544" s="22"/>
      <c r="J544" s="22"/>
      <c r="K544" s="22"/>
      <c r="L544" s="22"/>
      <c r="M544" s="22"/>
      <c r="N544" s="22"/>
      <c r="O544" s="22"/>
      <c r="P544" s="22"/>
      <c r="Q544" s="22"/>
      <c r="R544" s="22"/>
      <c r="S544" s="22"/>
    </row>
    <row r="545">
      <c r="A545" s="22"/>
      <c r="B545" s="22"/>
      <c r="C545" s="22"/>
      <c r="D545" s="22"/>
      <c r="E545" s="22"/>
      <c r="F545" s="22"/>
      <c r="G545" s="22"/>
      <c r="H545" s="22"/>
      <c r="I545" s="22"/>
      <c r="J545" s="22"/>
      <c r="K545" s="22"/>
      <c r="L545" s="22"/>
      <c r="M545" s="22"/>
      <c r="N545" s="22"/>
      <c r="O545" s="22"/>
      <c r="P545" s="22"/>
      <c r="Q545" s="22"/>
      <c r="R545" s="22"/>
      <c r="S545" s="22"/>
    </row>
    <row r="546">
      <c r="A546" s="22"/>
      <c r="B546" s="22"/>
      <c r="C546" s="22"/>
      <c r="D546" s="22"/>
      <c r="E546" s="22"/>
      <c r="F546" s="22"/>
      <c r="G546" s="22"/>
      <c r="H546" s="22"/>
      <c r="I546" s="22"/>
      <c r="J546" s="22"/>
      <c r="K546" s="22"/>
      <c r="L546" s="22"/>
      <c r="M546" s="22"/>
      <c r="N546" s="22"/>
      <c r="O546" s="22"/>
      <c r="P546" s="22"/>
      <c r="Q546" s="22"/>
      <c r="R546" s="22"/>
      <c r="S546" s="22"/>
    </row>
    <row r="547">
      <c r="A547" s="22"/>
      <c r="B547" s="22"/>
      <c r="C547" s="22"/>
      <c r="D547" s="22"/>
      <c r="E547" s="22"/>
      <c r="F547" s="22"/>
      <c r="G547" s="22"/>
      <c r="H547" s="22"/>
      <c r="I547" s="22"/>
      <c r="J547" s="22"/>
      <c r="K547" s="22"/>
      <c r="L547" s="22"/>
      <c r="M547" s="22"/>
      <c r="N547" s="22"/>
      <c r="O547" s="22"/>
      <c r="P547" s="22"/>
      <c r="Q547" s="22"/>
      <c r="R547" s="22"/>
      <c r="S547" s="22"/>
    </row>
    <row r="548">
      <c r="A548" s="22"/>
      <c r="B548" s="22"/>
      <c r="C548" s="22"/>
      <c r="D548" s="22"/>
      <c r="E548" s="22"/>
      <c r="F548" s="22"/>
      <c r="G548" s="22"/>
      <c r="H548" s="22"/>
      <c r="I548" s="22"/>
      <c r="J548" s="22"/>
      <c r="K548" s="22"/>
      <c r="L548" s="22"/>
      <c r="M548" s="22"/>
      <c r="N548" s="22"/>
      <c r="O548" s="22"/>
      <c r="P548" s="22"/>
      <c r="Q548" s="22"/>
      <c r="R548" s="22"/>
      <c r="S548" s="22"/>
    </row>
    <row r="549">
      <c r="A549" s="22"/>
      <c r="B549" s="22"/>
      <c r="C549" s="22"/>
      <c r="D549" s="22"/>
      <c r="E549" s="22"/>
      <c r="F549" s="22"/>
      <c r="G549" s="22"/>
      <c r="H549" s="22"/>
      <c r="I549" s="22"/>
      <c r="J549" s="22"/>
      <c r="K549" s="22"/>
      <c r="L549" s="22"/>
      <c r="M549" s="22"/>
      <c r="N549" s="22"/>
      <c r="O549" s="22"/>
      <c r="P549" s="22"/>
      <c r="Q549" s="22"/>
      <c r="R549" s="22"/>
      <c r="S549" s="22"/>
    </row>
    <row r="550">
      <c r="A550" s="22"/>
      <c r="B550" s="22"/>
      <c r="C550" s="22"/>
      <c r="D550" s="22"/>
      <c r="E550" s="22"/>
      <c r="F550" s="22"/>
      <c r="G550" s="22"/>
      <c r="H550" s="22"/>
      <c r="I550" s="22"/>
      <c r="J550" s="22"/>
      <c r="K550" s="22"/>
      <c r="L550" s="22"/>
      <c r="M550" s="22"/>
      <c r="N550" s="22"/>
      <c r="O550" s="22"/>
      <c r="P550" s="22"/>
      <c r="Q550" s="22"/>
      <c r="R550" s="22"/>
      <c r="S550" s="22"/>
    </row>
    <row r="551">
      <c r="A551" s="22"/>
      <c r="B551" s="22"/>
      <c r="C551" s="22"/>
      <c r="D551" s="22"/>
      <c r="E551" s="22"/>
      <c r="F551" s="22"/>
      <c r="G551" s="22"/>
      <c r="H551" s="22"/>
      <c r="I551" s="22"/>
      <c r="J551" s="22"/>
      <c r="K551" s="22"/>
      <c r="L551" s="22"/>
      <c r="M551" s="22"/>
      <c r="N551" s="22"/>
      <c r="O551" s="22"/>
      <c r="P551" s="22"/>
      <c r="Q551" s="22"/>
      <c r="R551" s="22"/>
      <c r="S551" s="22"/>
    </row>
    <row r="552">
      <c r="A552" s="22"/>
      <c r="B552" s="22"/>
      <c r="C552" s="22"/>
      <c r="D552" s="22"/>
      <c r="E552" s="22"/>
      <c r="F552" s="22"/>
      <c r="G552" s="22"/>
      <c r="H552" s="22"/>
      <c r="I552" s="22"/>
      <c r="J552" s="22"/>
      <c r="K552" s="22"/>
      <c r="L552" s="22"/>
      <c r="M552" s="22"/>
      <c r="N552" s="22"/>
      <c r="O552" s="22"/>
      <c r="P552" s="22"/>
      <c r="Q552" s="22"/>
      <c r="R552" s="22"/>
      <c r="S552" s="22"/>
    </row>
    <row r="553">
      <c r="A553" s="22"/>
      <c r="B553" s="22"/>
      <c r="C553" s="22"/>
      <c r="D553" s="22"/>
      <c r="E553" s="22"/>
      <c r="F553" s="22"/>
      <c r="G553" s="22"/>
      <c r="H553" s="22"/>
      <c r="I553" s="22"/>
      <c r="J553" s="22"/>
      <c r="K553" s="22"/>
      <c r="L553" s="22"/>
      <c r="M553" s="22"/>
      <c r="N553" s="22"/>
      <c r="O553" s="22"/>
      <c r="P553" s="22"/>
      <c r="Q553" s="22"/>
      <c r="R553" s="22"/>
      <c r="S553" s="22"/>
    </row>
    <row r="554">
      <c r="A554" s="22"/>
      <c r="B554" s="22"/>
      <c r="C554" s="22"/>
      <c r="D554" s="22"/>
      <c r="E554" s="22"/>
      <c r="F554" s="22"/>
      <c r="G554" s="22"/>
      <c r="H554" s="22"/>
      <c r="I554" s="22"/>
      <c r="J554" s="22"/>
      <c r="K554" s="22"/>
      <c r="L554" s="22"/>
      <c r="M554" s="22"/>
      <c r="N554" s="22"/>
      <c r="O554" s="22"/>
      <c r="P554" s="22"/>
      <c r="Q554" s="22"/>
      <c r="R554" s="22"/>
      <c r="S554" s="22"/>
    </row>
    <row r="555">
      <c r="A555" s="22"/>
      <c r="B555" s="22"/>
      <c r="C555" s="22"/>
      <c r="D555" s="22"/>
      <c r="E555" s="22"/>
      <c r="F555" s="22"/>
      <c r="G555" s="22"/>
      <c r="H555" s="22"/>
      <c r="I555" s="22"/>
      <c r="J555" s="22"/>
      <c r="K555" s="22"/>
      <c r="L555" s="22"/>
      <c r="M555" s="22"/>
      <c r="N555" s="22"/>
      <c r="O555" s="22"/>
      <c r="P555" s="22"/>
      <c r="Q555" s="22"/>
      <c r="R555" s="22"/>
      <c r="S555" s="22"/>
    </row>
    <row r="556">
      <c r="A556" s="22"/>
      <c r="B556" s="22"/>
      <c r="C556" s="22"/>
      <c r="D556" s="22"/>
      <c r="E556" s="22"/>
      <c r="F556" s="22"/>
      <c r="G556" s="22"/>
      <c r="H556" s="22"/>
      <c r="I556" s="22"/>
      <c r="J556" s="22"/>
      <c r="K556" s="22"/>
      <c r="L556" s="22"/>
      <c r="M556" s="22"/>
      <c r="N556" s="22"/>
      <c r="O556" s="22"/>
      <c r="P556" s="22"/>
      <c r="Q556" s="22"/>
      <c r="R556" s="22"/>
      <c r="S556" s="22"/>
    </row>
    <row r="557">
      <c r="A557" s="22"/>
      <c r="B557" s="22"/>
      <c r="C557" s="22"/>
      <c r="D557" s="22"/>
      <c r="E557" s="22"/>
      <c r="F557" s="22"/>
      <c r="G557" s="22"/>
      <c r="H557" s="22"/>
      <c r="I557" s="22"/>
      <c r="J557" s="22"/>
      <c r="K557" s="22"/>
      <c r="L557" s="22"/>
      <c r="M557" s="22"/>
      <c r="N557" s="22"/>
      <c r="O557" s="22"/>
      <c r="P557" s="22"/>
      <c r="Q557" s="22"/>
      <c r="R557" s="22"/>
      <c r="S557" s="22"/>
    </row>
    <row r="558">
      <c r="A558" s="22"/>
      <c r="B558" s="22"/>
      <c r="C558" s="22"/>
      <c r="D558" s="22"/>
      <c r="E558" s="22"/>
      <c r="F558" s="22"/>
      <c r="G558" s="22"/>
      <c r="H558" s="22"/>
      <c r="I558" s="22"/>
      <c r="J558" s="22"/>
      <c r="K558" s="22"/>
      <c r="L558" s="22"/>
      <c r="M558" s="22"/>
      <c r="N558" s="22"/>
      <c r="O558" s="22"/>
      <c r="P558" s="22"/>
      <c r="Q558" s="22"/>
      <c r="R558" s="22"/>
      <c r="S558" s="22"/>
    </row>
    <row r="559">
      <c r="A559" s="22"/>
      <c r="B559" s="22"/>
      <c r="C559" s="22"/>
      <c r="D559" s="22"/>
      <c r="E559" s="22"/>
      <c r="F559" s="22"/>
      <c r="G559" s="22"/>
      <c r="H559" s="22"/>
      <c r="I559" s="22"/>
      <c r="J559" s="22"/>
      <c r="K559" s="22"/>
      <c r="L559" s="22"/>
      <c r="M559" s="22"/>
      <c r="N559" s="22"/>
      <c r="O559" s="22"/>
      <c r="P559" s="22"/>
      <c r="Q559" s="22"/>
      <c r="R559" s="22"/>
      <c r="S559" s="22"/>
    </row>
    <row r="560">
      <c r="A560" s="22"/>
      <c r="B560" s="22"/>
      <c r="C560" s="22"/>
      <c r="D560" s="22"/>
      <c r="E560" s="22"/>
      <c r="F560" s="22"/>
      <c r="G560" s="22"/>
      <c r="H560" s="22"/>
      <c r="I560" s="22"/>
      <c r="J560" s="22"/>
      <c r="K560" s="22"/>
      <c r="L560" s="22"/>
      <c r="M560" s="22"/>
      <c r="N560" s="22"/>
      <c r="O560" s="22"/>
      <c r="P560" s="22"/>
      <c r="Q560" s="22"/>
      <c r="R560" s="22"/>
      <c r="S560" s="22"/>
    </row>
    <row r="561">
      <c r="A561" s="22"/>
      <c r="B561" s="22"/>
      <c r="C561" s="22"/>
      <c r="D561" s="22"/>
      <c r="E561" s="22"/>
      <c r="F561" s="22"/>
      <c r="G561" s="22"/>
      <c r="H561" s="22"/>
      <c r="I561" s="22"/>
      <c r="J561" s="22"/>
      <c r="K561" s="22"/>
      <c r="L561" s="22"/>
      <c r="M561" s="22"/>
      <c r="N561" s="22"/>
      <c r="O561" s="22"/>
      <c r="P561" s="22"/>
      <c r="Q561" s="22"/>
      <c r="R561" s="22"/>
      <c r="S561" s="22"/>
    </row>
    <row r="562">
      <c r="A562" s="22"/>
      <c r="B562" s="22"/>
      <c r="C562" s="22"/>
      <c r="D562" s="22"/>
      <c r="E562" s="22"/>
      <c r="F562" s="22"/>
      <c r="G562" s="22"/>
      <c r="H562" s="22"/>
      <c r="I562" s="22"/>
      <c r="J562" s="22"/>
      <c r="K562" s="22"/>
      <c r="L562" s="22"/>
      <c r="M562" s="22"/>
      <c r="N562" s="22"/>
      <c r="O562" s="22"/>
      <c r="P562" s="22"/>
      <c r="Q562" s="22"/>
      <c r="R562" s="22"/>
      <c r="S562" s="22"/>
    </row>
    <row r="563">
      <c r="A563" s="22"/>
      <c r="B563" s="22"/>
      <c r="C563" s="22"/>
      <c r="D563" s="22"/>
      <c r="E563" s="22"/>
      <c r="F563" s="22"/>
      <c r="G563" s="22"/>
      <c r="H563" s="22"/>
      <c r="I563" s="22"/>
      <c r="J563" s="22"/>
      <c r="K563" s="22"/>
      <c r="L563" s="22"/>
      <c r="M563" s="22"/>
      <c r="N563" s="22"/>
      <c r="O563" s="22"/>
      <c r="P563" s="22"/>
      <c r="Q563" s="22"/>
      <c r="R563" s="22"/>
      <c r="S563" s="22"/>
    </row>
    <row r="564">
      <c r="A564" s="22"/>
      <c r="B564" s="22"/>
      <c r="C564" s="22"/>
      <c r="D564" s="22"/>
      <c r="E564" s="22"/>
      <c r="F564" s="22"/>
      <c r="G564" s="22"/>
      <c r="H564" s="22"/>
      <c r="I564" s="22"/>
      <c r="J564" s="22"/>
      <c r="K564" s="22"/>
      <c r="L564" s="22"/>
      <c r="M564" s="22"/>
      <c r="N564" s="22"/>
      <c r="O564" s="22"/>
      <c r="P564" s="22"/>
      <c r="Q564" s="22"/>
      <c r="R564" s="22"/>
      <c r="S564" s="22"/>
    </row>
    <row r="565">
      <c r="A565" s="22"/>
      <c r="B565" s="22"/>
      <c r="C565" s="22"/>
      <c r="D565" s="22"/>
      <c r="E565" s="22"/>
      <c r="F565" s="22"/>
      <c r="G565" s="22"/>
      <c r="H565" s="22"/>
      <c r="I565" s="22"/>
      <c r="J565" s="22"/>
      <c r="K565" s="22"/>
      <c r="L565" s="22"/>
      <c r="M565" s="22"/>
      <c r="N565" s="22"/>
      <c r="O565" s="22"/>
      <c r="P565" s="22"/>
      <c r="Q565" s="22"/>
      <c r="R565" s="22"/>
      <c r="S565" s="22"/>
    </row>
    <row r="566">
      <c r="A566" s="22"/>
      <c r="B566" s="22"/>
      <c r="C566" s="22"/>
      <c r="D566" s="22"/>
      <c r="E566" s="22"/>
      <c r="F566" s="22"/>
      <c r="G566" s="22"/>
      <c r="H566" s="22"/>
      <c r="I566" s="22"/>
      <c r="J566" s="22"/>
      <c r="K566" s="22"/>
      <c r="L566" s="22"/>
      <c r="M566" s="22"/>
      <c r="N566" s="22"/>
      <c r="O566" s="22"/>
      <c r="P566" s="22"/>
      <c r="Q566" s="22"/>
      <c r="R566" s="22"/>
      <c r="S566" s="22"/>
    </row>
    <row r="567">
      <c r="A567" s="22"/>
      <c r="B567" s="22"/>
      <c r="C567" s="22"/>
      <c r="D567" s="22"/>
      <c r="E567" s="22"/>
      <c r="F567" s="22"/>
      <c r="G567" s="22"/>
      <c r="H567" s="22"/>
      <c r="I567" s="22"/>
      <c r="J567" s="22"/>
      <c r="K567" s="22"/>
      <c r="L567" s="22"/>
      <c r="M567" s="22"/>
      <c r="N567" s="22"/>
      <c r="O567" s="22"/>
      <c r="P567" s="22"/>
      <c r="Q567" s="22"/>
      <c r="R567" s="22"/>
      <c r="S567" s="22"/>
    </row>
    <row r="568">
      <c r="A568" s="22"/>
      <c r="B568" s="22"/>
      <c r="C568" s="22"/>
      <c r="D568" s="22"/>
      <c r="E568" s="22"/>
      <c r="F568" s="22"/>
      <c r="G568" s="22"/>
      <c r="H568" s="22"/>
      <c r="I568" s="22"/>
      <c r="J568" s="22"/>
      <c r="K568" s="22"/>
      <c r="L568" s="22"/>
      <c r="M568" s="22"/>
      <c r="N568" s="22"/>
      <c r="O568" s="22"/>
      <c r="P568" s="22"/>
      <c r="Q568" s="22"/>
      <c r="R568" s="22"/>
      <c r="S568" s="22"/>
    </row>
    <row r="569">
      <c r="A569" s="22"/>
      <c r="B569" s="22"/>
      <c r="C569" s="22"/>
      <c r="D569" s="22"/>
      <c r="E569" s="22"/>
      <c r="F569" s="22"/>
      <c r="G569" s="22"/>
      <c r="H569" s="22"/>
      <c r="I569" s="22"/>
      <c r="J569" s="22"/>
      <c r="K569" s="22"/>
      <c r="L569" s="22"/>
      <c r="M569" s="22"/>
      <c r="N569" s="22"/>
      <c r="O569" s="22"/>
      <c r="P569" s="22"/>
      <c r="Q569" s="22"/>
      <c r="R569" s="22"/>
      <c r="S569" s="22"/>
    </row>
    <row r="570">
      <c r="A570" s="22"/>
      <c r="B570" s="22"/>
      <c r="C570" s="22"/>
      <c r="D570" s="22"/>
      <c r="E570" s="22"/>
      <c r="F570" s="22"/>
      <c r="G570" s="22"/>
      <c r="H570" s="22"/>
      <c r="I570" s="22"/>
      <c r="J570" s="22"/>
      <c r="K570" s="22"/>
      <c r="L570" s="22"/>
      <c r="M570" s="22"/>
      <c r="N570" s="22"/>
      <c r="O570" s="22"/>
      <c r="P570" s="22"/>
      <c r="Q570" s="22"/>
      <c r="R570" s="22"/>
      <c r="S570" s="22"/>
    </row>
    <row r="571">
      <c r="A571" s="22"/>
      <c r="B571" s="22"/>
      <c r="C571" s="22"/>
      <c r="D571" s="22"/>
      <c r="E571" s="22"/>
      <c r="F571" s="22"/>
      <c r="G571" s="22"/>
      <c r="H571" s="22"/>
      <c r="I571" s="22"/>
      <c r="J571" s="22"/>
      <c r="K571" s="22"/>
      <c r="L571" s="22"/>
      <c r="M571" s="22"/>
      <c r="N571" s="22"/>
      <c r="O571" s="22"/>
      <c r="P571" s="22"/>
      <c r="Q571" s="22"/>
      <c r="R571" s="22"/>
      <c r="S571" s="22"/>
    </row>
    <row r="572">
      <c r="A572" s="22"/>
      <c r="B572" s="22"/>
      <c r="C572" s="22"/>
      <c r="D572" s="22"/>
      <c r="E572" s="22"/>
      <c r="F572" s="22"/>
      <c r="G572" s="22"/>
      <c r="H572" s="22"/>
      <c r="I572" s="22"/>
      <c r="J572" s="22"/>
      <c r="K572" s="22"/>
      <c r="L572" s="22"/>
      <c r="M572" s="22"/>
      <c r="N572" s="22"/>
      <c r="O572" s="22"/>
      <c r="P572" s="22"/>
      <c r="Q572" s="22"/>
      <c r="R572" s="22"/>
      <c r="S572" s="22"/>
    </row>
    <row r="573">
      <c r="A573" s="22"/>
      <c r="B573" s="22"/>
      <c r="C573" s="22"/>
      <c r="D573" s="22"/>
      <c r="E573" s="22"/>
      <c r="F573" s="22"/>
      <c r="G573" s="22"/>
      <c r="H573" s="22"/>
      <c r="I573" s="22"/>
      <c r="J573" s="22"/>
      <c r="K573" s="22"/>
      <c r="L573" s="22"/>
      <c r="M573" s="22"/>
      <c r="N573" s="22"/>
      <c r="O573" s="22"/>
      <c r="P573" s="22"/>
      <c r="Q573" s="22"/>
      <c r="R573" s="22"/>
      <c r="S573" s="22"/>
    </row>
    <row r="574">
      <c r="A574" s="22"/>
      <c r="B574" s="22"/>
      <c r="C574" s="22"/>
      <c r="D574" s="22"/>
      <c r="E574" s="22"/>
      <c r="F574" s="22"/>
      <c r="G574" s="22"/>
      <c r="H574" s="22"/>
      <c r="I574" s="22"/>
      <c r="J574" s="22"/>
      <c r="K574" s="22"/>
      <c r="L574" s="22"/>
      <c r="M574" s="22"/>
      <c r="N574" s="22"/>
      <c r="O574" s="22"/>
      <c r="P574" s="22"/>
      <c r="Q574" s="22"/>
      <c r="R574" s="22"/>
      <c r="S574" s="22"/>
    </row>
    <row r="575">
      <c r="A575" s="22"/>
      <c r="B575" s="22"/>
      <c r="C575" s="22"/>
      <c r="D575" s="22"/>
      <c r="E575" s="22"/>
      <c r="F575" s="22"/>
      <c r="G575" s="22"/>
      <c r="H575" s="22"/>
      <c r="I575" s="22"/>
      <c r="J575" s="22"/>
      <c r="K575" s="22"/>
      <c r="L575" s="22"/>
      <c r="M575" s="22"/>
      <c r="N575" s="22"/>
      <c r="O575" s="22"/>
      <c r="P575" s="22"/>
      <c r="Q575" s="22"/>
      <c r="R575" s="22"/>
      <c r="S575" s="22"/>
    </row>
    <row r="576">
      <c r="A576" s="22"/>
      <c r="B576" s="22"/>
      <c r="C576" s="22"/>
      <c r="D576" s="22"/>
      <c r="E576" s="22"/>
      <c r="F576" s="22"/>
      <c r="G576" s="22"/>
      <c r="H576" s="22"/>
      <c r="I576" s="22"/>
      <c r="J576" s="22"/>
      <c r="K576" s="22"/>
      <c r="L576" s="22"/>
      <c r="M576" s="22"/>
      <c r="N576" s="22"/>
      <c r="O576" s="22"/>
      <c r="P576" s="22"/>
      <c r="Q576" s="22"/>
      <c r="R576" s="22"/>
      <c r="S576" s="22"/>
    </row>
    <row r="577">
      <c r="A577" s="22"/>
      <c r="B577" s="22"/>
      <c r="C577" s="22"/>
      <c r="D577" s="22"/>
      <c r="E577" s="22"/>
      <c r="F577" s="22"/>
      <c r="G577" s="22"/>
      <c r="H577" s="22"/>
      <c r="I577" s="22"/>
      <c r="J577" s="22"/>
      <c r="K577" s="22"/>
      <c r="L577" s="22"/>
      <c r="M577" s="22"/>
      <c r="N577" s="22"/>
      <c r="O577" s="22"/>
      <c r="P577" s="22"/>
      <c r="Q577" s="22"/>
      <c r="R577" s="22"/>
      <c r="S577" s="22"/>
    </row>
    <row r="578">
      <c r="A578" s="22"/>
      <c r="B578" s="22"/>
      <c r="C578" s="22"/>
      <c r="D578" s="22"/>
      <c r="E578" s="22"/>
      <c r="F578" s="22"/>
      <c r="G578" s="22"/>
      <c r="H578" s="22"/>
      <c r="I578" s="22"/>
      <c r="J578" s="22"/>
      <c r="K578" s="22"/>
      <c r="L578" s="22"/>
      <c r="M578" s="22"/>
      <c r="N578" s="22"/>
      <c r="O578" s="22"/>
      <c r="P578" s="22"/>
      <c r="Q578" s="22"/>
      <c r="R578" s="22"/>
      <c r="S578" s="22"/>
    </row>
    <row r="579">
      <c r="A579" s="22"/>
      <c r="B579" s="22"/>
      <c r="C579" s="22"/>
      <c r="D579" s="22"/>
      <c r="E579" s="22"/>
      <c r="F579" s="22"/>
      <c r="G579" s="22"/>
      <c r="H579" s="22"/>
      <c r="I579" s="22"/>
      <c r="J579" s="22"/>
      <c r="K579" s="22"/>
      <c r="L579" s="22"/>
      <c r="M579" s="22"/>
      <c r="N579" s="22"/>
      <c r="O579" s="22"/>
      <c r="P579" s="22"/>
      <c r="Q579" s="22"/>
      <c r="R579" s="22"/>
      <c r="S579" s="22"/>
    </row>
    <row r="580">
      <c r="A580" s="22"/>
      <c r="B580" s="22"/>
      <c r="C580" s="22"/>
      <c r="D580" s="22"/>
      <c r="E580" s="22"/>
      <c r="F580" s="22"/>
      <c r="G580" s="22"/>
      <c r="H580" s="22"/>
      <c r="I580" s="22"/>
      <c r="J580" s="22"/>
      <c r="K580" s="22"/>
      <c r="L580" s="22"/>
      <c r="M580" s="22"/>
      <c r="N580" s="22"/>
      <c r="O580" s="22"/>
      <c r="P580" s="22"/>
      <c r="Q580" s="22"/>
      <c r="R580" s="22"/>
      <c r="S580" s="22"/>
    </row>
    <row r="581">
      <c r="A581" s="22"/>
      <c r="B581" s="22"/>
      <c r="C581" s="22"/>
      <c r="D581" s="22"/>
      <c r="E581" s="22"/>
      <c r="F581" s="22"/>
      <c r="G581" s="22"/>
      <c r="H581" s="22"/>
      <c r="I581" s="22"/>
      <c r="J581" s="22"/>
      <c r="K581" s="22"/>
      <c r="L581" s="22"/>
      <c r="M581" s="22"/>
      <c r="N581" s="22"/>
      <c r="O581" s="22"/>
      <c r="P581" s="22"/>
      <c r="Q581" s="22"/>
      <c r="R581" s="22"/>
      <c r="S581" s="22"/>
    </row>
    <row r="582">
      <c r="A582" s="22"/>
      <c r="B582" s="22"/>
      <c r="C582" s="22"/>
      <c r="D582" s="22"/>
      <c r="E582" s="22"/>
      <c r="F582" s="22"/>
      <c r="G582" s="22"/>
      <c r="H582" s="22"/>
      <c r="I582" s="22"/>
      <c r="J582" s="22"/>
      <c r="K582" s="22"/>
      <c r="L582" s="22"/>
      <c r="M582" s="22"/>
      <c r="N582" s="22"/>
      <c r="O582" s="22"/>
      <c r="P582" s="22"/>
      <c r="Q582" s="22"/>
      <c r="R582" s="22"/>
      <c r="S582" s="22"/>
    </row>
    <row r="583">
      <c r="A583" s="22"/>
      <c r="B583" s="22"/>
      <c r="C583" s="22"/>
      <c r="D583" s="22"/>
      <c r="E583" s="22"/>
      <c r="F583" s="22"/>
      <c r="G583" s="22"/>
      <c r="H583" s="22"/>
      <c r="I583" s="22"/>
      <c r="J583" s="22"/>
      <c r="K583" s="22"/>
      <c r="L583" s="22"/>
      <c r="M583" s="22"/>
      <c r="N583" s="22"/>
      <c r="O583" s="22"/>
      <c r="P583" s="22"/>
      <c r="Q583" s="22"/>
      <c r="R583" s="22"/>
      <c r="S583" s="22"/>
    </row>
    <row r="584">
      <c r="A584" s="22"/>
      <c r="B584" s="22"/>
      <c r="C584" s="22"/>
      <c r="D584" s="22"/>
      <c r="E584" s="22"/>
      <c r="F584" s="22"/>
      <c r="G584" s="22"/>
      <c r="H584" s="22"/>
      <c r="I584" s="22"/>
      <c r="J584" s="22"/>
      <c r="K584" s="22"/>
      <c r="L584" s="22"/>
      <c r="M584" s="22"/>
      <c r="N584" s="22"/>
      <c r="O584" s="22"/>
      <c r="P584" s="22"/>
      <c r="Q584" s="22"/>
      <c r="R584" s="22"/>
      <c r="S584" s="22"/>
    </row>
    <row r="585">
      <c r="A585" s="22"/>
      <c r="B585" s="22"/>
      <c r="C585" s="22"/>
      <c r="D585" s="22"/>
      <c r="E585" s="22"/>
      <c r="F585" s="22"/>
      <c r="G585" s="22"/>
      <c r="H585" s="22"/>
      <c r="I585" s="22"/>
      <c r="J585" s="22"/>
      <c r="K585" s="22"/>
      <c r="L585" s="22"/>
      <c r="M585" s="22"/>
      <c r="N585" s="22"/>
      <c r="O585" s="22"/>
      <c r="P585" s="22"/>
      <c r="Q585" s="22"/>
      <c r="R585" s="22"/>
      <c r="S585" s="22"/>
    </row>
    <row r="586">
      <c r="A586" s="22"/>
      <c r="B586" s="22"/>
      <c r="C586" s="22"/>
      <c r="D586" s="22"/>
      <c r="E586" s="22"/>
      <c r="F586" s="22"/>
      <c r="G586" s="22"/>
      <c r="H586" s="22"/>
      <c r="I586" s="22"/>
      <c r="J586" s="22"/>
      <c r="K586" s="22"/>
      <c r="L586" s="22"/>
      <c r="M586" s="22"/>
      <c r="N586" s="22"/>
      <c r="O586" s="22"/>
      <c r="P586" s="22"/>
      <c r="Q586" s="22"/>
      <c r="R586" s="22"/>
      <c r="S586" s="22"/>
    </row>
    <row r="587">
      <c r="A587" s="22"/>
      <c r="B587" s="22"/>
      <c r="C587" s="22"/>
      <c r="D587" s="22"/>
      <c r="E587" s="22"/>
      <c r="F587" s="22"/>
      <c r="G587" s="22"/>
      <c r="H587" s="22"/>
      <c r="I587" s="22"/>
      <c r="J587" s="22"/>
      <c r="K587" s="22"/>
      <c r="L587" s="22"/>
      <c r="M587" s="22"/>
      <c r="N587" s="22"/>
      <c r="O587" s="22"/>
      <c r="P587" s="22"/>
      <c r="Q587" s="22"/>
      <c r="R587" s="22"/>
      <c r="S587" s="22"/>
    </row>
    <row r="588">
      <c r="A588" s="22"/>
      <c r="B588" s="22"/>
      <c r="C588" s="22"/>
      <c r="D588" s="22"/>
      <c r="E588" s="22"/>
      <c r="F588" s="22"/>
      <c r="G588" s="22"/>
      <c r="H588" s="22"/>
      <c r="I588" s="22"/>
      <c r="J588" s="22"/>
      <c r="K588" s="22"/>
      <c r="L588" s="22"/>
      <c r="M588" s="22"/>
      <c r="N588" s="22"/>
      <c r="O588" s="22"/>
      <c r="P588" s="22"/>
      <c r="Q588" s="22"/>
      <c r="R588" s="22"/>
      <c r="S588" s="22"/>
    </row>
    <row r="589">
      <c r="A589" s="22"/>
      <c r="B589" s="22"/>
      <c r="C589" s="22"/>
      <c r="D589" s="22"/>
      <c r="E589" s="22"/>
      <c r="F589" s="22"/>
      <c r="G589" s="22"/>
      <c r="H589" s="22"/>
      <c r="I589" s="22"/>
      <c r="J589" s="22"/>
      <c r="K589" s="22"/>
      <c r="L589" s="22"/>
      <c r="M589" s="22"/>
      <c r="N589" s="22"/>
      <c r="O589" s="22"/>
      <c r="P589" s="22"/>
      <c r="Q589" s="22"/>
      <c r="R589" s="22"/>
      <c r="S589" s="22"/>
    </row>
    <row r="590">
      <c r="A590" s="22"/>
      <c r="B590" s="22"/>
      <c r="C590" s="22"/>
      <c r="D590" s="22"/>
      <c r="E590" s="22"/>
      <c r="F590" s="22"/>
      <c r="G590" s="22"/>
      <c r="H590" s="22"/>
      <c r="I590" s="22"/>
      <c r="J590" s="22"/>
      <c r="K590" s="22"/>
      <c r="L590" s="22"/>
      <c r="M590" s="22"/>
      <c r="N590" s="22"/>
      <c r="O590" s="22"/>
      <c r="P590" s="22"/>
      <c r="Q590" s="22"/>
      <c r="R590" s="22"/>
      <c r="S590" s="22"/>
    </row>
    <row r="591">
      <c r="A591" s="22"/>
      <c r="B591" s="22"/>
      <c r="C591" s="22"/>
      <c r="D591" s="22"/>
      <c r="E591" s="22"/>
      <c r="F591" s="22"/>
      <c r="G591" s="22"/>
      <c r="H591" s="22"/>
      <c r="I591" s="22"/>
      <c r="J591" s="22"/>
      <c r="K591" s="22"/>
      <c r="L591" s="22"/>
      <c r="M591" s="22"/>
      <c r="N591" s="22"/>
      <c r="O591" s="22"/>
      <c r="P591" s="22"/>
      <c r="Q591" s="22"/>
      <c r="R591" s="22"/>
      <c r="S591" s="22"/>
    </row>
    <row r="592">
      <c r="A592" s="22"/>
      <c r="B592" s="22"/>
      <c r="C592" s="22"/>
      <c r="D592" s="22"/>
      <c r="E592" s="22"/>
      <c r="F592" s="22"/>
      <c r="G592" s="22"/>
      <c r="H592" s="22"/>
      <c r="I592" s="22"/>
      <c r="J592" s="22"/>
      <c r="K592" s="22"/>
      <c r="L592" s="22"/>
      <c r="M592" s="22"/>
      <c r="N592" s="22"/>
      <c r="O592" s="22"/>
      <c r="P592" s="22"/>
      <c r="Q592" s="22"/>
      <c r="R592" s="22"/>
      <c r="S592" s="22"/>
    </row>
    <row r="593">
      <c r="A593" s="22"/>
      <c r="B593" s="22"/>
      <c r="C593" s="22"/>
      <c r="D593" s="22"/>
      <c r="E593" s="22"/>
      <c r="F593" s="22"/>
      <c r="G593" s="22"/>
      <c r="H593" s="22"/>
      <c r="I593" s="22"/>
      <c r="J593" s="22"/>
      <c r="K593" s="22"/>
      <c r="L593" s="22"/>
      <c r="M593" s="22"/>
      <c r="N593" s="22"/>
      <c r="O593" s="22"/>
      <c r="P593" s="22"/>
      <c r="Q593" s="22"/>
      <c r="R593" s="22"/>
      <c r="S593" s="22"/>
    </row>
    <row r="594">
      <c r="A594" s="22"/>
      <c r="B594" s="22"/>
      <c r="C594" s="22"/>
      <c r="D594" s="22"/>
      <c r="E594" s="22"/>
      <c r="F594" s="22"/>
      <c r="G594" s="22"/>
      <c r="H594" s="22"/>
      <c r="I594" s="22"/>
      <c r="J594" s="22"/>
      <c r="K594" s="22"/>
      <c r="L594" s="22"/>
      <c r="M594" s="22"/>
      <c r="N594" s="22"/>
      <c r="O594" s="22"/>
      <c r="P594" s="22"/>
      <c r="Q594" s="22"/>
      <c r="R594" s="22"/>
      <c r="S594" s="22"/>
    </row>
    <row r="595">
      <c r="A595" s="22"/>
      <c r="B595" s="22"/>
      <c r="C595" s="22"/>
      <c r="D595" s="22"/>
      <c r="E595" s="22"/>
      <c r="F595" s="22"/>
      <c r="G595" s="22"/>
      <c r="H595" s="22"/>
      <c r="I595" s="22"/>
      <c r="J595" s="22"/>
      <c r="K595" s="22"/>
      <c r="L595" s="22"/>
      <c r="M595" s="22"/>
      <c r="N595" s="22"/>
      <c r="O595" s="22"/>
      <c r="P595" s="22"/>
      <c r="Q595" s="22"/>
      <c r="R595" s="22"/>
      <c r="S595" s="22"/>
    </row>
    <row r="596">
      <c r="A596" s="22"/>
      <c r="B596" s="22"/>
      <c r="C596" s="22"/>
      <c r="D596" s="22"/>
      <c r="E596" s="22"/>
      <c r="F596" s="22"/>
      <c r="G596" s="22"/>
      <c r="H596" s="22"/>
      <c r="I596" s="22"/>
      <c r="J596" s="22"/>
      <c r="K596" s="22"/>
      <c r="L596" s="22"/>
      <c r="M596" s="22"/>
      <c r="N596" s="22"/>
      <c r="O596" s="22"/>
      <c r="P596" s="22"/>
      <c r="Q596" s="22"/>
      <c r="R596" s="22"/>
      <c r="S596" s="22"/>
    </row>
    <row r="597">
      <c r="A597" s="22"/>
      <c r="B597" s="22"/>
      <c r="C597" s="22"/>
      <c r="D597" s="22"/>
      <c r="E597" s="22"/>
      <c r="F597" s="22"/>
      <c r="G597" s="22"/>
      <c r="H597" s="22"/>
      <c r="I597" s="22"/>
      <c r="J597" s="22"/>
      <c r="K597" s="22"/>
      <c r="L597" s="22"/>
      <c r="M597" s="22"/>
      <c r="N597" s="22"/>
      <c r="O597" s="22"/>
      <c r="P597" s="22"/>
      <c r="Q597" s="22"/>
      <c r="R597" s="22"/>
      <c r="S597" s="22"/>
    </row>
    <row r="598">
      <c r="A598" s="22"/>
      <c r="B598" s="22"/>
      <c r="C598" s="22"/>
      <c r="D598" s="22"/>
      <c r="E598" s="22"/>
      <c r="F598" s="22"/>
      <c r="G598" s="22"/>
      <c r="H598" s="22"/>
      <c r="I598" s="22"/>
      <c r="J598" s="22"/>
      <c r="K598" s="22"/>
      <c r="L598" s="22"/>
      <c r="M598" s="22"/>
      <c r="N598" s="22"/>
      <c r="O598" s="22"/>
      <c r="P598" s="22"/>
      <c r="Q598" s="22"/>
      <c r="R598" s="22"/>
      <c r="S598" s="22"/>
    </row>
    <row r="599">
      <c r="A599" s="22"/>
      <c r="B599" s="22"/>
      <c r="C599" s="22"/>
      <c r="D599" s="22"/>
      <c r="E599" s="22"/>
      <c r="F599" s="22"/>
      <c r="G599" s="22"/>
      <c r="H599" s="22"/>
      <c r="I599" s="22"/>
      <c r="J599" s="22"/>
      <c r="K599" s="22"/>
      <c r="L599" s="22"/>
      <c r="M599" s="22"/>
      <c r="N599" s="22"/>
      <c r="O599" s="22"/>
      <c r="P599" s="22"/>
      <c r="Q599" s="22"/>
      <c r="R599" s="22"/>
      <c r="S599" s="22"/>
    </row>
    <row r="600">
      <c r="A600" s="22"/>
      <c r="B600" s="22"/>
      <c r="C600" s="22"/>
      <c r="D600" s="22"/>
      <c r="E600" s="22"/>
      <c r="F600" s="22"/>
      <c r="G600" s="22"/>
      <c r="H600" s="22"/>
      <c r="I600" s="22"/>
      <c r="J600" s="22"/>
      <c r="K600" s="22"/>
      <c r="L600" s="22"/>
      <c r="M600" s="22"/>
      <c r="N600" s="22"/>
      <c r="O600" s="22"/>
      <c r="P600" s="22"/>
      <c r="Q600" s="22"/>
      <c r="R600" s="22"/>
      <c r="S600" s="22"/>
    </row>
    <row r="601">
      <c r="A601" s="22"/>
      <c r="B601" s="22"/>
      <c r="C601" s="22"/>
      <c r="D601" s="22"/>
      <c r="E601" s="22"/>
      <c r="F601" s="22"/>
      <c r="G601" s="22"/>
      <c r="H601" s="22"/>
      <c r="I601" s="22"/>
      <c r="J601" s="22"/>
      <c r="K601" s="22"/>
      <c r="L601" s="22"/>
      <c r="M601" s="22"/>
      <c r="N601" s="22"/>
      <c r="O601" s="22"/>
      <c r="P601" s="22"/>
      <c r="Q601" s="22"/>
      <c r="R601" s="22"/>
      <c r="S601" s="22"/>
    </row>
    <row r="602">
      <c r="A602" s="22"/>
      <c r="B602" s="22"/>
      <c r="C602" s="22"/>
      <c r="D602" s="22"/>
      <c r="E602" s="22"/>
      <c r="F602" s="22"/>
      <c r="G602" s="22"/>
      <c r="H602" s="22"/>
      <c r="I602" s="22"/>
      <c r="J602" s="22"/>
      <c r="K602" s="22"/>
      <c r="L602" s="22"/>
      <c r="M602" s="22"/>
      <c r="N602" s="22"/>
      <c r="O602" s="22"/>
      <c r="P602" s="22"/>
      <c r="Q602" s="22"/>
      <c r="R602" s="22"/>
      <c r="S602" s="22"/>
    </row>
    <row r="603">
      <c r="A603" s="22"/>
      <c r="B603" s="22"/>
      <c r="C603" s="22"/>
      <c r="D603" s="22"/>
      <c r="E603" s="22"/>
      <c r="F603" s="22"/>
      <c r="G603" s="22"/>
      <c r="H603" s="22"/>
      <c r="I603" s="22"/>
      <c r="J603" s="22"/>
      <c r="K603" s="22"/>
      <c r="L603" s="22"/>
      <c r="M603" s="22"/>
      <c r="N603" s="22"/>
      <c r="O603" s="22"/>
      <c r="P603" s="22"/>
      <c r="Q603" s="22"/>
      <c r="R603" s="22"/>
      <c r="S603" s="22"/>
    </row>
    <row r="604">
      <c r="A604" s="22"/>
      <c r="B604" s="22"/>
      <c r="C604" s="22"/>
      <c r="D604" s="22"/>
      <c r="E604" s="22"/>
      <c r="F604" s="22"/>
      <c r="G604" s="22"/>
      <c r="H604" s="22"/>
      <c r="I604" s="22"/>
      <c r="J604" s="22"/>
      <c r="K604" s="22"/>
      <c r="L604" s="22"/>
      <c r="M604" s="22"/>
      <c r="N604" s="22"/>
      <c r="O604" s="22"/>
      <c r="P604" s="22"/>
      <c r="Q604" s="22"/>
      <c r="R604" s="22"/>
      <c r="S604" s="22"/>
    </row>
    <row r="605">
      <c r="A605" s="22"/>
      <c r="B605" s="22"/>
      <c r="C605" s="22"/>
      <c r="D605" s="22"/>
      <c r="E605" s="22"/>
      <c r="F605" s="22"/>
      <c r="G605" s="22"/>
      <c r="H605" s="22"/>
      <c r="I605" s="22"/>
      <c r="J605" s="22"/>
      <c r="K605" s="22"/>
      <c r="L605" s="22"/>
      <c r="M605" s="22"/>
      <c r="N605" s="22"/>
      <c r="O605" s="22"/>
      <c r="P605" s="22"/>
      <c r="Q605" s="22"/>
      <c r="R605" s="22"/>
      <c r="S605" s="22"/>
    </row>
    <row r="606">
      <c r="A606" s="22"/>
      <c r="B606" s="22"/>
      <c r="C606" s="22"/>
      <c r="D606" s="22"/>
      <c r="E606" s="22"/>
      <c r="F606" s="22"/>
      <c r="G606" s="22"/>
      <c r="H606" s="22"/>
      <c r="I606" s="22"/>
      <c r="J606" s="22"/>
      <c r="K606" s="22"/>
      <c r="L606" s="22"/>
      <c r="M606" s="22"/>
      <c r="N606" s="22"/>
      <c r="O606" s="22"/>
      <c r="P606" s="22"/>
      <c r="Q606" s="22"/>
      <c r="R606" s="22"/>
      <c r="S606" s="22"/>
    </row>
    <row r="607">
      <c r="A607" s="22"/>
      <c r="B607" s="22"/>
      <c r="C607" s="22"/>
      <c r="D607" s="22"/>
      <c r="E607" s="22"/>
      <c r="F607" s="22"/>
      <c r="G607" s="22"/>
      <c r="H607" s="22"/>
      <c r="I607" s="22"/>
      <c r="J607" s="22"/>
      <c r="K607" s="22"/>
      <c r="L607" s="22"/>
      <c r="M607" s="22"/>
      <c r="N607" s="22"/>
      <c r="O607" s="22"/>
      <c r="P607" s="22"/>
      <c r="Q607" s="22"/>
      <c r="R607" s="22"/>
      <c r="S607" s="22"/>
    </row>
    <row r="608">
      <c r="A608" s="22"/>
      <c r="B608" s="22"/>
      <c r="C608" s="22"/>
      <c r="D608" s="22"/>
      <c r="E608" s="22"/>
      <c r="F608" s="22"/>
      <c r="G608" s="22"/>
      <c r="H608" s="22"/>
      <c r="I608" s="22"/>
      <c r="J608" s="22"/>
      <c r="K608" s="22"/>
      <c r="L608" s="22"/>
      <c r="M608" s="22"/>
      <c r="N608" s="22"/>
      <c r="O608" s="22"/>
      <c r="P608" s="22"/>
      <c r="Q608" s="22"/>
      <c r="R608" s="22"/>
      <c r="S608" s="22"/>
    </row>
    <row r="609">
      <c r="A609" s="22"/>
      <c r="B609" s="22"/>
      <c r="C609" s="22"/>
      <c r="D609" s="22"/>
      <c r="E609" s="22"/>
      <c r="F609" s="22"/>
      <c r="G609" s="22"/>
      <c r="H609" s="22"/>
      <c r="I609" s="22"/>
      <c r="J609" s="22"/>
      <c r="K609" s="22"/>
      <c r="L609" s="22"/>
      <c r="M609" s="22"/>
      <c r="N609" s="22"/>
      <c r="O609" s="22"/>
      <c r="P609" s="22"/>
      <c r="Q609" s="22"/>
      <c r="R609" s="22"/>
      <c r="S609" s="22"/>
    </row>
    <row r="610">
      <c r="A610" s="22"/>
      <c r="B610" s="22"/>
      <c r="C610" s="22"/>
      <c r="D610" s="22"/>
      <c r="E610" s="22"/>
      <c r="F610" s="22"/>
      <c r="G610" s="22"/>
      <c r="H610" s="22"/>
      <c r="I610" s="22"/>
      <c r="J610" s="22"/>
      <c r="K610" s="22"/>
      <c r="L610" s="22"/>
      <c r="M610" s="22"/>
      <c r="N610" s="22"/>
      <c r="O610" s="22"/>
      <c r="P610" s="22"/>
      <c r="Q610" s="22"/>
      <c r="R610" s="22"/>
      <c r="S610" s="22"/>
    </row>
    <row r="611">
      <c r="A611" s="22"/>
      <c r="B611" s="22"/>
      <c r="C611" s="22"/>
      <c r="D611" s="22"/>
      <c r="E611" s="22"/>
      <c r="F611" s="22"/>
      <c r="G611" s="22"/>
      <c r="H611" s="22"/>
      <c r="I611" s="22"/>
      <c r="J611" s="22"/>
      <c r="K611" s="22"/>
      <c r="L611" s="22"/>
      <c r="M611" s="22"/>
      <c r="N611" s="22"/>
      <c r="O611" s="22"/>
      <c r="P611" s="22"/>
      <c r="Q611" s="22"/>
      <c r="R611" s="22"/>
      <c r="S611" s="22"/>
    </row>
    <row r="612">
      <c r="A612" s="22"/>
      <c r="B612" s="22"/>
      <c r="C612" s="22"/>
      <c r="D612" s="22"/>
      <c r="E612" s="22"/>
      <c r="F612" s="22"/>
      <c r="G612" s="22"/>
      <c r="H612" s="22"/>
      <c r="I612" s="22"/>
      <c r="J612" s="22"/>
      <c r="K612" s="22"/>
      <c r="L612" s="22"/>
      <c r="M612" s="22"/>
      <c r="N612" s="22"/>
      <c r="O612" s="22"/>
      <c r="P612" s="22"/>
      <c r="Q612" s="22"/>
      <c r="R612" s="22"/>
      <c r="S612" s="22"/>
    </row>
    <row r="613">
      <c r="A613" s="22"/>
      <c r="B613" s="22"/>
      <c r="C613" s="22"/>
      <c r="D613" s="22"/>
      <c r="E613" s="22"/>
      <c r="F613" s="22"/>
      <c r="G613" s="22"/>
      <c r="H613" s="22"/>
      <c r="I613" s="22"/>
      <c r="J613" s="22"/>
      <c r="K613" s="22"/>
      <c r="L613" s="22"/>
      <c r="M613" s="22"/>
      <c r="N613" s="22"/>
      <c r="O613" s="22"/>
      <c r="P613" s="22"/>
      <c r="Q613" s="22"/>
      <c r="R613" s="22"/>
      <c r="S613" s="22"/>
    </row>
    <row r="614">
      <c r="A614" s="22"/>
      <c r="B614" s="22"/>
      <c r="C614" s="22"/>
      <c r="D614" s="22"/>
      <c r="E614" s="22"/>
      <c r="F614" s="22"/>
      <c r="G614" s="22"/>
      <c r="H614" s="22"/>
      <c r="I614" s="22"/>
      <c r="J614" s="22"/>
      <c r="K614" s="22"/>
      <c r="L614" s="22"/>
      <c r="M614" s="22"/>
      <c r="N614" s="22"/>
      <c r="O614" s="22"/>
      <c r="P614" s="22"/>
      <c r="Q614" s="22"/>
      <c r="R614" s="22"/>
      <c r="S614" s="22"/>
    </row>
    <row r="615">
      <c r="A615" s="22"/>
      <c r="B615" s="22"/>
      <c r="C615" s="22"/>
      <c r="D615" s="22"/>
      <c r="E615" s="22"/>
      <c r="F615" s="22"/>
      <c r="G615" s="22"/>
      <c r="H615" s="22"/>
      <c r="I615" s="22"/>
      <c r="J615" s="22"/>
      <c r="K615" s="22"/>
      <c r="L615" s="22"/>
      <c r="M615" s="22"/>
      <c r="N615" s="22"/>
      <c r="O615" s="22"/>
      <c r="P615" s="22"/>
      <c r="Q615" s="22"/>
      <c r="R615" s="22"/>
      <c r="S615" s="22"/>
    </row>
    <row r="616">
      <c r="A616" s="22"/>
      <c r="B616" s="22"/>
      <c r="C616" s="22"/>
      <c r="D616" s="22"/>
      <c r="E616" s="22"/>
      <c r="F616" s="22"/>
      <c r="G616" s="22"/>
      <c r="H616" s="22"/>
      <c r="I616" s="22"/>
      <c r="J616" s="22"/>
      <c r="K616" s="22"/>
      <c r="L616" s="22"/>
      <c r="M616" s="22"/>
      <c r="N616" s="22"/>
      <c r="O616" s="22"/>
      <c r="P616" s="22"/>
      <c r="Q616" s="22"/>
      <c r="R616" s="22"/>
      <c r="S616" s="22"/>
    </row>
    <row r="617">
      <c r="A617" s="22"/>
      <c r="B617" s="22"/>
      <c r="C617" s="22"/>
      <c r="D617" s="22"/>
      <c r="E617" s="22"/>
      <c r="F617" s="22"/>
      <c r="G617" s="22"/>
      <c r="H617" s="22"/>
      <c r="I617" s="22"/>
      <c r="J617" s="22"/>
      <c r="K617" s="22"/>
      <c r="L617" s="22"/>
      <c r="M617" s="22"/>
      <c r="N617" s="22"/>
      <c r="O617" s="22"/>
      <c r="P617" s="22"/>
      <c r="Q617" s="22"/>
      <c r="R617" s="22"/>
      <c r="S617" s="22"/>
    </row>
    <row r="618">
      <c r="A618" s="22"/>
      <c r="B618" s="22"/>
      <c r="C618" s="22"/>
      <c r="D618" s="22"/>
      <c r="E618" s="22"/>
      <c r="F618" s="22"/>
      <c r="G618" s="22"/>
      <c r="H618" s="22"/>
      <c r="I618" s="22"/>
      <c r="J618" s="22"/>
      <c r="K618" s="22"/>
      <c r="L618" s="22"/>
      <c r="M618" s="22"/>
      <c r="N618" s="22"/>
      <c r="O618" s="22"/>
      <c r="P618" s="22"/>
      <c r="Q618" s="22"/>
      <c r="R618" s="22"/>
      <c r="S618" s="22"/>
    </row>
    <row r="619">
      <c r="A619" s="22"/>
      <c r="B619" s="22"/>
      <c r="C619" s="22"/>
      <c r="D619" s="22"/>
      <c r="E619" s="22"/>
      <c r="F619" s="22"/>
      <c r="G619" s="22"/>
      <c r="H619" s="22"/>
      <c r="I619" s="22"/>
      <c r="J619" s="22"/>
      <c r="K619" s="22"/>
      <c r="L619" s="22"/>
      <c r="M619" s="22"/>
      <c r="N619" s="22"/>
      <c r="O619" s="22"/>
      <c r="P619" s="22"/>
      <c r="Q619" s="22"/>
      <c r="R619" s="22"/>
      <c r="S619" s="22"/>
    </row>
    <row r="620">
      <c r="A620" s="22"/>
      <c r="B620" s="22"/>
      <c r="C620" s="22"/>
      <c r="D620" s="22"/>
      <c r="E620" s="22"/>
      <c r="F620" s="22"/>
      <c r="G620" s="22"/>
      <c r="H620" s="22"/>
      <c r="I620" s="22"/>
      <c r="J620" s="22"/>
      <c r="K620" s="22"/>
      <c r="L620" s="22"/>
      <c r="M620" s="22"/>
      <c r="N620" s="22"/>
      <c r="O620" s="22"/>
      <c r="P620" s="22"/>
      <c r="Q620" s="22"/>
      <c r="R620" s="22"/>
      <c r="S620" s="22"/>
    </row>
    <row r="621">
      <c r="A621" s="22"/>
      <c r="B621" s="22"/>
      <c r="C621" s="22"/>
      <c r="D621" s="22"/>
      <c r="E621" s="22"/>
      <c r="F621" s="22"/>
      <c r="G621" s="22"/>
      <c r="H621" s="22"/>
      <c r="I621" s="22"/>
      <c r="J621" s="22"/>
      <c r="K621" s="22"/>
      <c r="L621" s="22"/>
      <c r="M621" s="22"/>
      <c r="N621" s="22"/>
      <c r="O621" s="22"/>
      <c r="P621" s="22"/>
      <c r="Q621" s="22"/>
      <c r="R621" s="22"/>
      <c r="S621" s="22"/>
    </row>
    <row r="622">
      <c r="A622" s="22"/>
      <c r="B622" s="22"/>
      <c r="C622" s="22"/>
      <c r="D622" s="22"/>
      <c r="E622" s="22"/>
      <c r="F622" s="22"/>
      <c r="G622" s="22"/>
      <c r="H622" s="22"/>
      <c r="I622" s="22"/>
      <c r="J622" s="22"/>
      <c r="K622" s="22"/>
      <c r="L622" s="22"/>
      <c r="M622" s="22"/>
      <c r="N622" s="22"/>
      <c r="O622" s="22"/>
      <c r="P622" s="22"/>
      <c r="Q622" s="22"/>
      <c r="R622" s="22"/>
      <c r="S622" s="22"/>
    </row>
    <row r="623">
      <c r="A623" s="22"/>
      <c r="B623" s="22"/>
      <c r="C623" s="22"/>
      <c r="D623" s="22"/>
      <c r="E623" s="22"/>
      <c r="F623" s="22"/>
      <c r="G623" s="22"/>
      <c r="H623" s="22"/>
      <c r="I623" s="22"/>
      <c r="J623" s="22"/>
      <c r="K623" s="22"/>
      <c r="L623" s="22"/>
      <c r="M623" s="22"/>
      <c r="N623" s="22"/>
      <c r="O623" s="22"/>
      <c r="P623" s="22"/>
      <c r="Q623" s="22"/>
      <c r="R623" s="22"/>
      <c r="S623" s="22"/>
    </row>
    <row r="624">
      <c r="A624" s="22"/>
      <c r="B624" s="22"/>
      <c r="C624" s="22"/>
      <c r="D624" s="22"/>
      <c r="E624" s="22"/>
      <c r="F624" s="22"/>
      <c r="G624" s="22"/>
      <c r="H624" s="22"/>
      <c r="I624" s="22"/>
      <c r="J624" s="22"/>
      <c r="K624" s="22"/>
      <c r="L624" s="22"/>
      <c r="M624" s="22"/>
      <c r="N624" s="22"/>
      <c r="O624" s="22"/>
      <c r="P624" s="22"/>
      <c r="Q624" s="22"/>
      <c r="R624" s="22"/>
      <c r="S624" s="22"/>
    </row>
    <row r="625">
      <c r="A625" s="22"/>
      <c r="B625" s="22"/>
      <c r="C625" s="22"/>
      <c r="D625" s="22"/>
      <c r="E625" s="22"/>
      <c r="F625" s="22"/>
      <c r="G625" s="22"/>
      <c r="H625" s="22"/>
      <c r="I625" s="22"/>
      <c r="J625" s="22"/>
      <c r="K625" s="22"/>
      <c r="L625" s="22"/>
      <c r="M625" s="22"/>
      <c r="N625" s="22"/>
      <c r="O625" s="22"/>
      <c r="P625" s="22"/>
      <c r="Q625" s="22"/>
      <c r="R625" s="22"/>
      <c r="S625" s="22"/>
    </row>
    <row r="626">
      <c r="A626" s="22"/>
      <c r="B626" s="22"/>
      <c r="C626" s="22"/>
      <c r="D626" s="22"/>
      <c r="E626" s="22"/>
      <c r="F626" s="22"/>
      <c r="G626" s="22"/>
      <c r="H626" s="22"/>
      <c r="I626" s="22"/>
      <c r="J626" s="22"/>
      <c r="K626" s="22"/>
      <c r="L626" s="22"/>
      <c r="M626" s="22"/>
      <c r="N626" s="22"/>
      <c r="O626" s="22"/>
      <c r="P626" s="22"/>
      <c r="Q626" s="22"/>
      <c r="R626" s="22"/>
      <c r="S626" s="22"/>
    </row>
    <row r="627">
      <c r="A627" s="22"/>
      <c r="B627" s="22"/>
      <c r="C627" s="22"/>
      <c r="D627" s="22"/>
      <c r="E627" s="22"/>
      <c r="F627" s="22"/>
      <c r="G627" s="22"/>
      <c r="H627" s="22"/>
      <c r="I627" s="22"/>
      <c r="J627" s="22"/>
      <c r="K627" s="22"/>
      <c r="L627" s="22"/>
      <c r="M627" s="22"/>
      <c r="N627" s="22"/>
      <c r="O627" s="22"/>
      <c r="P627" s="22"/>
      <c r="Q627" s="22"/>
      <c r="R627" s="22"/>
      <c r="S627" s="22"/>
    </row>
    <row r="628">
      <c r="A628" s="22"/>
      <c r="B628" s="22"/>
      <c r="C628" s="22"/>
      <c r="D628" s="22"/>
      <c r="E628" s="22"/>
      <c r="F628" s="22"/>
      <c r="G628" s="22"/>
      <c r="H628" s="22"/>
      <c r="I628" s="22"/>
      <c r="J628" s="22"/>
      <c r="K628" s="22"/>
      <c r="L628" s="22"/>
      <c r="M628" s="22"/>
      <c r="N628" s="22"/>
      <c r="O628" s="22"/>
      <c r="P628" s="22"/>
      <c r="Q628" s="22"/>
      <c r="R628" s="22"/>
      <c r="S628" s="22"/>
    </row>
    <row r="629">
      <c r="A629" s="22"/>
      <c r="B629" s="22"/>
      <c r="C629" s="22"/>
      <c r="D629" s="22"/>
      <c r="E629" s="22"/>
      <c r="F629" s="22"/>
      <c r="G629" s="22"/>
      <c r="H629" s="22"/>
      <c r="I629" s="22"/>
      <c r="J629" s="22"/>
      <c r="K629" s="22"/>
      <c r="L629" s="22"/>
      <c r="M629" s="22"/>
      <c r="N629" s="22"/>
      <c r="O629" s="22"/>
      <c r="P629" s="22"/>
      <c r="Q629" s="22"/>
      <c r="R629" s="22"/>
      <c r="S629" s="22"/>
    </row>
    <row r="630">
      <c r="A630" s="22"/>
      <c r="B630" s="22"/>
      <c r="C630" s="22"/>
      <c r="D630" s="22"/>
      <c r="E630" s="22"/>
      <c r="F630" s="22"/>
      <c r="G630" s="22"/>
      <c r="H630" s="22"/>
      <c r="I630" s="22"/>
      <c r="J630" s="22"/>
      <c r="K630" s="22"/>
      <c r="L630" s="22"/>
      <c r="M630" s="22"/>
      <c r="N630" s="22"/>
      <c r="O630" s="22"/>
      <c r="P630" s="22"/>
      <c r="Q630" s="22"/>
      <c r="R630" s="22"/>
      <c r="S630" s="22"/>
    </row>
    <row r="631">
      <c r="A631" s="22"/>
      <c r="B631" s="22"/>
      <c r="C631" s="22"/>
      <c r="D631" s="22"/>
      <c r="E631" s="22"/>
      <c r="F631" s="22"/>
      <c r="G631" s="22"/>
      <c r="H631" s="22"/>
      <c r="I631" s="22"/>
      <c r="J631" s="22"/>
      <c r="K631" s="22"/>
      <c r="L631" s="22"/>
      <c r="M631" s="22"/>
      <c r="N631" s="22"/>
      <c r="O631" s="22"/>
      <c r="P631" s="22"/>
      <c r="Q631" s="22"/>
      <c r="R631" s="22"/>
      <c r="S631" s="22"/>
    </row>
    <row r="632">
      <c r="A632" s="22"/>
      <c r="B632" s="22"/>
      <c r="C632" s="22"/>
      <c r="D632" s="22"/>
      <c r="E632" s="22"/>
      <c r="F632" s="22"/>
      <c r="G632" s="22"/>
      <c r="H632" s="22"/>
      <c r="I632" s="22"/>
      <c r="J632" s="22"/>
      <c r="K632" s="22"/>
      <c r="L632" s="22"/>
      <c r="M632" s="22"/>
      <c r="N632" s="22"/>
      <c r="O632" s="22"/>
      <c r="P632" s="22"/>
      <c r="Q632" s="22"/>
      <c r="R632" s="22"/>
      <c r="S632" s="22"/>
    </row>
    <row r="633">
      <c r="A633" s="22"/>
      <c r="B633" s="22"/>
      <c r="C633" s="22"/>
      <c r="D633" s="22"/>
      <c r="E633" s="22"/>
      <c r="F633" s="22"/>
      <c r="G633" s="22"/>
      <c r="H633" s="22"/>
      <c r="I633" s="22"/>
      <c r="J633" s="22"/>
      <c r="K633" s="22"/>
      <c r="L633" s="22"/>
      <c r="M633" s="22"/>
      <c r="N633" s="22"/>
      <c r="O633" s="22"/>
      <c r="P633" s="22"/>
      <c r="Q633" s="22"/>
      <c r="R633" s="22"/>
      <c r="S633" s="22"/>
    </row>
    <row r="634">
      <c r="A634" s="22"/>
      <c r="B634" s="22"/>
      <c r="C634" s="22"/>
      <c r="D634" s="22"/>
      <c r="E634" s="22"/>
      <c r="F634" s="22"/>
      <c r="G634" s="22"/>
      <c r="H634" s="22"/>
      <c r="I634" s="22"/>
      <c r="J634" s="22"/>
      <c r="K634" s="22"/>
      <c r="L634" s="22"/>
      <c r="M634" s="22"/>
      <c r="N634" s="22"/>
      <c r="O634" s="22"/>
      <c r="P634" s="22"/>
      <c r="Q634" s="22"/>
      <c r="R634" s="22"/>
      <c r="S634" s="22"/>
    </row>
    <row r="635">
      <c r="A635" s="22"/>
      <c r="B635" s="22"/>
      <c r="C635" s="22"/>
      <c r="D635" s="22"/>
      <c r="E635" s="22"/>
      <c r="F635" s="22"/>
      <c r="G635" s="22"/>
      <c r="H635" s="22"/>
      <c r="I635" s="22"/>
      <c r="J635" s="22"/>
      <c r="K635" s="22"/>
      <c r="L635" s="22"/>
      <c r="M635" s="22"/>
      <c r="N635" s="22"/>
      <c r="O635" s="22"/>
      <c r="P635" s="22"/>
      <c r="Q635" s="22"/>
      <c r="R635" s="22"/>
      <c r="S635" s="22"/>
    </row>
    <row r="636">
      <c r="A636" s="22"/>
      <c r="B636" s="22"/>
      <c r="C636" s="22"/>
      <c r="D636" s="22"/>
      <c r="E636" s="22"/>
      <c r="F636" s="22"/>
      <c r="G636" s="22"/>
      <c r="H636" s="22"/>
      <c r="I636" s="22"/>
      <c r="J636" s="22"/>
      <c r="K636" s="22"/>
      <c r="L636" s="22"/>
      <c r="M636" s="22"/>
      <c r="N636" s="22"/>
      <c r="O636" s="22"/>
      <c r="P636" s="22"/>
      <c r="Q636" s="22"/>
      <c r="R636" s="22"/>
      <c r="S636" s="22"/>
    </row>
    <row r="637">
      <c r="A637" s="22"/>
      <c r="B637" s="22"/>
      <c r="C637" s="22"/>
      <c r="D637" s="22"/>
      <c r="E637" s="22"/>
      <c r="F637" s="22"/>
      <c r="G637" s="22"/>
      <c r="H637" s="22"/>
      <c r="I637" s="22"/>
      <c r="J637" s="22"/>
      <c r="K637" s="22"/>
      <c r="L637" s="22"/>
      <c r="M637" s="22"/>
      <c r="N637" s="22"/>
      <c r="O637" s="22"/>
      <c r="P637" s="22"/>
      <c r="Q637" s="22"/>
      <c r="R637" s="22"/>
      <c r="S637" s="22"/>
    </row>
    <row r="638">
      <c r="A638" s="22"/>
      <c r="B638" s="22"/>
      <c r="C638" s="22"/>
      <c r="D638" s="22"/>
      <c r="E638" s="22"/>
      <c r="F638" s="22"/>
      <c r="G638" s="22"/>
      <c r="H638" s="22"/>
      <c r="I638" s="22"/>
      <c r="J638" s="22"/>
      <c r="K638" s="22"/>
      <c r="L638" s="22"/>
      <c r="M638" s="22"/>
      <c r="N638" s="22"/>
      <c r="O638" s="22"/>
      <c r="P638" s="22"/>
      <c r="Q638" s="22"/>
      <c r="R638" s="22"/>
      <c r="S638" s="22"/>
    </row>
    <row r="639">
      <c r="A639" s="22"/>
      <c r="B639" s="22"/>
      <c r="C639" s="22"/>
      <c r="D639" s="22"/>
      <c r="E639" s="22"/>
      <c r="F639" s="22"/>
      <c r="G639" s="22"/>
      <c r="H639" s="22"/>
      <c r="I639" s="22"/>
      <c r="J639" s="22"/>
      <c r="K639" s="22"/>
      <c r="L639" s="22"/>
      <c r="M639" s="22"/>
      <c r="N639" s="22"/>
      <c r="O639" s="22"/>
      <c r="P639" s="22"/>
      <c r="Q639" s="22"/>
      <c r="R639" s="22"/>
      <c r="S639" s="22"/>
    </row>
    <row r="640">
      <c r="A640" s="22"/>
      <c r="B640" s="22"/>
      <c r="C640" s="22"/>
      <c r="D640" s="22"/>
      <c r="E640" s="22"/>
      <c r="F640" s="22"/>
      <c r="G640" s="22"/>
      <c r="H640" s="22"/>
      <c r="I640" s="22"/>
      <c r="J640" s="22"/>
      <c r="K640" s="22"/>
      <c r="L640" s="22"/>
      <c r="M640" s="22"/>
      <c r="N640" s="22"/>
      <c r="O640" s="22"/>
      <c r="P640" s="22"/>
      <c r="Q640" s="22"/>
      <c r="R640" s="22"/>
      <c r="S640" s="22"/>
    </row>
    <row r="641">
      <c r="A641" s="22"/>
      <c r="B641" s="22"/>
      <c r="C641" s="22"/>
      <c r="D641" s="22"/>
      <c r="E641" s="22"/>
      <c r="F641" s="22"/>
      <c r="G641" s="22"/>
      <c r="H641" s="22"/>
      <c r="I641" s="22"/>
      <c r="J641" s="22"/>
      <c r="K641" s="22"/>
      <c r="L641" s="22"/>
      <c r="M641" s="22"/>
      <c r="N641" s="22"/>
      <c r="O641" s="22"/>
      <c r="P641" s="22"/>
      <c r="Q641" s="22"/>
      <c r="R641" s="22"/>
      <c r="S641" s="22"/>
    </row>
    <row r="642">
      <c r="A642" s="22"/>
      <c r="B642" s="22"/>
      <c r="C642" s="22"/>
      <c r="D642" s="22"/>
      <c r="E642" s="22"/>
      <c r="F642" s="22"/>
      <c r="G642" s="22"/>
      <c r="H642" s="22"/>
      <c r="I642" s="22"/>
      <c r="J642" s="22"/>
      <c r="K642" s="22"/>
      <c r="L642" s="22"/>
      <c r="M642" s="22"/>
      <c r="N642" s="22"/>
      <c r="O642" s="22"/>
      <c r="P642" s="22"/>
      <c r="Q642" s="22"/>
      <c r="R642" s="22"/>
      <c r="S642" s="22"/>
    </row>
    <row r="643">
      <c r="A643" s="22"/>
      <c r="B643" s="22"/>
      <c r="C643" s="22"/>
      <c r="D643" s="22"/>
      <c r="E643" s="22"/>
      <c r="F643" s="22"/>
      <c r="G643" s="22"/>
      <c r="H643" s="22"/>
      <c r="I643" s="22"/>
      <c r="J643" s="22"/>
      <c r="K643" s="22"/>
      <c r="L643" s="22"/>
      <c r="M643" s="22"/>
      <c r="N643" s="22"/>
      <c r="O643" s="22"/>
      <c r="P643" s="22"/>
      <c r="Q643" s="22"/>
      <c r="R643" s="22"/>
      <c r="S643" s="22"/>
    </row>
    <row r="644">
      <c r="A644" s="22"/>
      <c r="B644" s="22"/>
      <c r="C644" s="22"/>
      <c r="D644" s="22"/>
      <c r="E644" s="22"/>
      <c r="F644" s="22"/>
      <c r="G644" s="22"/>
      <c r="H644" s="22"/>
      <c r="I644" s="22"/>
      <c r="J644" s="22"/>
      <c r="K644" s="22"/>
      <c r="L644" s="22"/>
      <c r="M644" s="22"/>
      <c r="N644" s="22"/>
      <c r="O644" s="22"/>
      <c r="P644" s="22"/>
      <c r="Q644" s="22"/>
      <c r="R644" s="22"/>
      <c r="S644" s="22"/>
    </row>
    <row r="645">
      <c r="A645" s="22"/>
      <c r="B645" s="22"/>
      <c r="C645" s="22"/>
      <c r="D645" s="22"/>
      <c r="E645" s="22"/>
      <c r="F645" s="22"/>
      <c r="G645" s="22"/>
      <c r="H645" s="22"/>
      <c r="I645" s="22"/>
      <c r="J645" s="22"/>
      <c r="K645" s="22"/>
      <c r="L645" s="22"/>
      <c r="M645" s="22"/>
      <c r="N645" s="22"/>
      <c r="O645" s="22"/>
      <c r="P645" s="22"/>
      <c r="Q645" s="22"/>
      <c r="R645" s="22"/>
      <c r="S645" s="22"/>
    </row>
    <row r="646">
      <c r="A646" s="22"/>
      <c r="B646" s="22"/>
      <c r="C646" s="22"/>
      <c r="D646" s="22"/>
      <c r="E646" s="22"/>
      <c r="F646" s="22"/>
      <c r="G646" s="22"/>
      <c r="H646" s="22"/>
      <c r="I646" s="22"/>
      <c r="J646" s="22"/>
      <c r="K646" s="22"/>
      <c r="L646" s="22"/>
      <c r="M646" s="22"/>
      <c r="N646" s="22"/>
      <c r="O646" s="22"/>
      <c r="P646" s="22"/>
      <c r="Q646" s="22"/>
      <c r="R646" s="22"/>
      <c r="S646" s="22"/>
    </row>
    <row r="647">
      <c r="A647" s="22"/>
      <c r="B647" s="22"/>
      <c r="C647" s="22"/>
      <c r="D647" s="22"/>
      <c r="E647" s="22"/>
      <c r="F647" s="22"/>
      <c r="G647" s="22"/>
      <c r="H647" s="22"/>
      <c r="I647" s="22"/>
      <c r="J647" s="22"/>
      <c r="K647" s="22"/>
      <c r="L647" s="22"/>
      <c r="M647" s="22"/>
      <c r="N647" s="22"/>
      <c r="O647" s="22"/>
      <c r="P647" s="22"/>
      <c r="Q647" s="22"/>
      <c r="R647" s="22"/>
      <c r="S647" s="22"/>
    </row>
    <row r="648">
      <c r="A648" s="22"/>
      <c r="B648" s="22"/>
      <c r="C648" s="22"/>
      <c r="D648" s="22"/>
      <c r="E648" s="22"/>
      <c r="F648" s="22"/>
      <c r="G648" s="22"/>
      <c r="H648" s="22"/>
      <c r="I648" s="22"/>
      <c r="J648" s="22"/>
      <c r="K648" s="22"/>
      <c r="L648" s="22"/>
      <c r="M648" s="22"/>
      <c r="N648" s="22"/>
      <c r="O648" s="22"/>
      <c r="P648" s="22"/>
      <c r="Q648" s="22"/>
      <c r="R648" s="22"/>
      <c r="S648" s="22"/>
    </row>
    <row r="649">
      <c r="A649" s="22"/>
      <c r="B649" s="22"/>
      <c r="C649" s="22"/>
      <c r="D649" s="22"/>
      <c r="E649" s="22"/>
      <c r="F649" s="22"/>
      <c r="G649" s="22"/>
      <c r="H649" s="22"/>
      <c r="I649" s="22"/>
      <c r="J649" s="22"/>
      <c r="K649" s="22"/>
      <c r="L649" s="22"/>
      <c r="M649" s="22"/>
      <c r="N649" s="22"/>
      <c r="O649" s="22"/>
      <c r="P649" s="22"/>
      <c r="Q649" s="22"/>
      <c r="R649" s="22"/>
      <c r="S649" s="22"/>
    </row>
    <row r="650">
      <c r="A650" s="22"/>
      <c r="B650" s="22"/>
      <c r="C650" s="22"/>
      <c r="D650" s="22"/>
      <c r="E650" s="22"/>
      <c r="F650" s="22"/>
      <c r="G650" s="22"/>
      <c r="H650" s="22"/>
      <c r="I650" s="22"/>
      <c r="J650" s="22"/>
      <c r="K650" s="22"/>
      <c r="L650" s="22"/>
      <c r="M650" s="22"/>
      <c r="N650" s="22"/>
      <c r="O650" s="22"/>
      <c r="P650" s="22"/>
      <c r="Q650" s="22"/>
      <c r="R650" s="22"/>
      <c r="S650" s="22"/>
    </row>
    <row r="651">
      <c r="A651" s="22"/>
      <c r="B651" s="22"/>
      <c r="C651" s="22"/>
      <c r="D651" s="22"/>
      <c r="E651" s="22"/>
      <c r="F651" s="22"/>
      <c r="G651" s="22"/>
      <c r="H651" s="22"/>
      <c r="I651" s="22"/>
      <c r="J651" s="22"/>
      <c r="K651" s="22"/>
      <c r="L651" s="22"/>
      <c r="M651" s="22"/>
      <c r="N651" s="22"/>
      <c r="O651" s="22"/>
      <c r="P651" s="22"/>
      <c r="Q651" s="22"/>
      <c r="R651" s="22"/>
      <c r="S651" s="22"/>
    </row>
    <row r="652">
      <c r="A652" s="22"/>
      <c r="B652" s="22"/>
      <c r="C652" s="22"/>
      <c r="D652" s="22"/>
      <c r="E652" s="22"/>
      <c r="F652" s="22"/>
      <c r="G652" s="22"/>
      <c r="H652" s="22"/>
      <c r="I652" s="22"/>
      <c r="J652" s="22"/>
      <c r="K652" s="22"/>
      <c r="L652" s="22"/>
      <c r="M652" s="22"/>
      <c r="N652" s="22"/>
      <c r="O652" s="22"/>
      <c r="P652" s="22"/>
      <c r="Q652" s="22"/>
      <c r="R652" s="22"/>
      <c r="S652" s="22"/>
    </row>
    <row r="653">
      <c r="A653" s="22"/>
      <c r="B653" s="22"/>
      <c r="C653" s="22"/>
      <c r="D653" s="22"/>
      <c r="E653" s="22"/>
      <c r="F653" s="22"/>
      <c r="G653" s="22"/>
      <c r="H653" s="22"/>
      <c r="I653" s="22"/>
      <c r="J653" s="22"/>
      <c r="K653" s="22"/>
      <c r="L653" s="22"/>
      <c r="M653" s="22"/>
      <c r="N653" s="22"/>
      <c r="O653" s="22"/>
      <c r="P653" s="22"/>
      <c r="Q653" s="22"/>
      <c r="R653" s="22"/>
      <c r="S653" s="22"/>
    </row>
    <row r="654">
      <c r="A654" s="22"/>
      <c r="B654" s="22"/>
      <c r="C654" s="22"/>
      <c r="D654" s="22"/>
      <c r="E654" s="22"/>
      <c r="F654" s="22"/>
      <c r="G654" s="22"/>
      <c r="H654" s="22"/>
      <c r="I654" s="22"/>
      <c r="J654" s="22"/>
      <c r="K654" s="22"/>
      <c r="L654" s="22"/>
      <c r="M654" s="22"/>
      <c r="N654" s="22"/>
      <c r="O654" s="22"/>
      <c r="P654" s="22"/>
      <c r="Q654" s="22"/>
      <c r="R654" s="22"/>
      <c r="S654" s="22"/>
    </row>
    <row r="655">
      <c r="A655" s="22"/>
      <c r="B655" s="22"/>
      <c r="C655" s="22"/>
      <c r="D655" s="22"/>
      <c r="E655" s="22"/>
      <c r="F655" s="22"/>
      <c r="G655" s="22"/>
      <c r="H655" s="22"/>
      <c r="I655" s="22"/>
      <c r="J655" s="22"/>
      <c r="K655" s="22"/>
      <c r="L655" s="22"/>
      <c r="M655" s="22"/>
      <c r="N655" s="22"/>
      <c r="O655" s="22"/>
      <c r="P655" s="22"/>
      <c r="Q655" s="22"/>
      <c r="R655" s="22"/>
      <c r="S655" s="22"/>
    </row>
    <row r="656">
      <c r="A656" s="22"/>
      <c r="B656" s="22"/>
      <c r="C656" s="22"/>
      <c r="D656" s="22"/>
      <c r="E656" s="22"/>
      <c r="F656" s="22"/>
      <c r="G656" s="22"/>
      <c r="H656" s="22"/>
      <c r="I656" s="22"/>
      <c r="J656" s="22"/>
      <c r="K656" s="22"/>
      <c r="L656" s="22"/>
      <c r="M656" s="22"/>
      <c r="N656" s="22"/>
      <c r="O656" s="22"/>
      <c r="P656" s="22"/>
      <c r="Q656" s="22"/>
      <c r="R656" s="22"/>
      <c r="S656" s="22"/>
    </row>
    <row r="657">
      <c r="A657" s="22"/>
      <c r="B657" s="22"/>
      <c r="C657" s="22"/>
      <c r="D657" s="22"/>
      <c r="E657" s="22"/>
      <c r="F657" s="22"/>
      <c r="G657" s="22"/>
      <c r="H657" s="22"/>
      <c r="I657" s="22"/>
      <c r="J657" s="22"/>
      <c r="K657" s="22"/>
      <c r="L657" s="22"/>
      <c r="M657" s="22"/>
      <c r="N657" s="22"/>
      <c r="O657" s="22"/>
      <c r="P657" s="22"/>
      <c r="Q657" s="22"/>
      <c r="R657" s="22"/>
      <c r="S657" s="22"/>
    </row>
    <row r="658">
      <c r="A658" s="22"/>
      <c r="B658" s="22"/>
      <c r="C658" s="22"/>
      <c r="D658" s="22"/>
      <c r="E658" s="22"/>
      <c r="F658" s="22"/>
      <c r="G658" s="22"/>
      <c r="H658" s="22"/>
      <c r="I658" s="22"/>
      <c r="J658" s="22"/>
      <c r="K658" s="22"/>
      <c r="L658" s="22"/>
      <c r="M658" s="22"/>
      <c r="N658" s="22"/>
      <c r="O658" s="22"/>
      <c r="P658" s="22"/>
      <c r="Q658" s="22"/>
      <c r="R658" s="22"/>
      <c r="S658" s="22"/>
    </row>
    <row r="659">
      <c r="A659" s="22"/>
      <c r="B659" s="22"/>
      <c r="C659" s="22"/>
      <c r="D659" s="22"/>
      <c r="E659" s="22"/>
      <c r="F659" s="22"/>
      <c r="G659" s="22"/>
      <c r="H659" s="22"/>
      <c r="I659" s="22"/>
      <c r="J659" s="22"/>
      <c r="K659" s="22"/>
      <c r="L659" s="22"/>
      <c r="M659" s="22"/>
      <c r="N659" s="22"/>
      <c r="O659" s="22"/>
      <c r="P659" s="22"/>
      <c r="Q659" s="22"/>
      <c r="R659" s="22"/>
      <c r="S659" s="22"/>
    </row>
    <row r="660">
      <c r="A660" s="22"/>
      <c r="B660" s="22"/>
      <c r="C660" s="22"/>
      <c r="D660" s="22"/>
      <c r="E660" s="22"/>
      <c r="F660" s="22"/>
      <c r="G660" s="22"/>
      <c r="H660" s="22"/>
      <c r="I660" s="22"/>
      <c r="J660" s="22"/>
      <c r="K660" s="22"/>
      <c r="L660" s="22"/>
      <c r="M660" s="22"/>
      <c r="N660" s="22"/>
      <c r="O660" s="22"/>
      <c r="P660" s="22"/>
      <c r="Q660" s="22"/>
      <c r="R660" s="22"/>
      <c r="S660" s="22"/>
    </row>
    <row r="661">
      <c r="A661" s="22"/>
      <c r="B661" s="22"/>
      <c r="C661" s="22"/>
      <c r="D661" s="22"/>
      <c r="E661" s="22"/>
      <c r="F661" s="22"/>
      <c r="G661" s="22"/>
      <c r="H661" s="22"/>
      <c r="I661" s="22"/>
      <c r="J661" s="22"/>
      <c r="K661" s="22"/>
      <c r="L661" s="22"/>
      <c r="M661" s="22"/>
      <c r="N661" s="22"/>
      <c r="O661" s="22"/>
      <c r="P661" s="22"/>
      <c r="Q661" s="22"/>
      <c r="R661" s="22"/>
      <c r="S661" s="22"/>
    </row>
    <row r="662">
      <c r="A662" s="22"/>
      <c r="B662" s="22"/>
      <c r="C662" s="22"/>
      <c r="D662" s="22"/>
      <c r="E662" s="22"/>
      <c r="F662" s="22"/>
      <c r="G662" s="22"/>
      <c r="H662" s="22"/>
      <c r="I662" s="22"/>
      <c r="J662" s="22"/>
      <c r="K662" s="22"/>
      <c r="L662" s="22"/>
      <c r="M662" s="22"/>
      <c r="N662" s="22"/>
      <c r="O662" s="22"/>
      <c r="P662" s="22"/>
      <c r="Q662" s="22"/>
      <c r="R662" s="22"/>
      <c r="S662" s="22"/>
    </row>
    <row r="663">
      <c r="A663" s="22"/>
      <c r="B663" s="22"/>
      <c r="C663" s="22"/>
      <c r="D663" s="22"/>
      <c r="E663" s="22"/>
      <c r="F663" s="22"/>
      <c r="G663" s="22"/>
      <c r="H663" s="22"/>
      <c r="I663" s="22"/>
      <c r="J663" s="22"/>
      <c r="K663" s="22"/>
      <c r="L663" s="22"/>
      <c r="M663" s="22"/>
      <c r="N663" s="22"/>
      <c r="O663" s="22"/>
      <c r="P663" s="22"/>
      <c r="Q663" s="22"/>
      <c r="R663" s="22"/>
      <c r="S663" s="22"/>
    </row>
    <row r="664">
      <c r="A664" s="22"/>
      <c r="B664" s="22"/>
      <c r="C664" s="22"/>
      <c r="D664" s="22"/>
      <c r="E664" s="22"/>
      <c r="F664" s="22"/>
      <c r="G664" s="22"/>
      <c r="H664" s="22"/>
      <c r="I664" s="22"/>
      <c r="J664" s="22"/>
      <c r="K664" s="22"/>
      <c r="L664" s="22"/>
      <c r="M664" s="22"/>
      <c r="N664" s="22"/>
      <c r="O664" s="22"/>
      <c r="P664" s="22"/>
      <c r="Q664" s="22"/>
      <c r="R664" s="22"/>
      <c r="S664" s="22"/>
    </row>
    <row r="665">
      <c r="A665" s="22"/>
      <c r="B665" s="22"/>
      <c r="C665" s="22"/>
      <c r="D665" s="22"/>
      <c r="E665" s="22"/>
      <c r="F665" s="22"/>
      <c r="G665" s="22"/>
      <c r="H665" s="22"/>
      <c r="I665" s="22"/>
      <c r="J665" s="22"/>
      <c r="K665" s="22"/>
      <c r="L665" s="22"/>
      <c r="M665" s="22"/>
      <c r="N665" s="22"/>
      <c r="O665" s="22"/>
      <c r="P665" s="22"/>
      <c r="Q665" s="22"/>
      <c r="R665" s="22"/>
      <c r="S665" s="22"/>
    </row>
    <row r="666">
      <c r="A666" s="22"/>
      <c r="B666" s="22"/>
      <c r="C666" s="22"/>
      <c r="D666" s="22"/>
      <c r="E666" s="22"/>
      <c r="F666" s="22"/>
      <c r="G666" s="22"/>
      <c r="H666" s="22"/>
      <c r="I666" s="22"/>
      <c r="J666" s="22"/>
      <c r="K666" s="22"/>
      <c r="L666" s="22"/>
      <c r="M666" s="22"/>
      <c r="N666" s="22"/>
      <c r="O666" s="22"/>
      <c r="P666" s="22"/>
      <c r="Q666" s="22"/>
      <c r="R666" s="22"/>
      <c r="S666" s="22"/>
    </row>
    <row r="667">
      <c r="A667" s="22"/>
      <c r="B667" s="22"/>
      <c r="C667" s="22"/>
      <c r="D667" s="22"/>
      <c r="E667" s="22"/>
      <c r="F667" s="22"/>
      <c r="G667" s="22"/>
      <c r="H667" s="22"/>
      <c r="I667" s="22"/>
      <c r="J667" s="22"/>
      <c r="K667" s="22"/>
      <c r="L667" s="22"/>
      <c r="M667" s="22"/>
      <c r="N667" s="22"/>
      <c r="O667" s="22"/>
      <c r="P667" s="22"/>
      <c r="Q667" s="22"/>
      <c r="R667" s="22"/>
      <c r="S667" s="22"/>
    </row>
    <row r="668">
      <c r="A668" s="22"/>
      <c r="B668" s="22"/>
      <c r="C668" s="22"/>
      <c r="D668" s="22"/>
      <c r="E668" s="22"/>
      <c r="F668" s="22"/>
      <c r="G668" s="22"/>
      <c r="H668" s="22"/>
      <c r="I668" s="22"/>
      <c r="J668" s="22"/>
      <c r="K668" s="22"/>
      <c r="L668" s="22"/>
      <c r="M668" s="22"/>
      <c r="N668" s="22"/>
      <c r="O668" s="22"/>
      <c r="P668" s="22"/>
      <c r="Q668" s="22"/>
      <c r="R668" s="22"/>
      <c r="S668" s="22"/>
    </row>
    <row r="669">
      <c r="A669" s="22"/>
      <c r="B669" s="22"/>
      <c r="C669" s="22"/>
      <c r="D669" s="22"/>
      <c r="E669" s="22"/>
      <c r="F669" s="22"/>
      <c r="G669" s="22"/>
      <c r="H669" s="22"/>
      <c r="I669" s="22"/>
      <c r="J669" s="22"/>
      <c r="K669" s="22"/>
      <c r="L669" s="22"/>
      <c r="M669" s="22"/>
      <c r="N669" s="22"/>
      <c r="O669" s="22"/>
      <c r="P669" s="22"/>
      <c r="Q669" s="22"/>
      <c r="R669" s="22"/>
      <c r="S669" s="22"/>
    </row>
    <row r="670">
      <c r="A670" s="22"/>
      <c r="B670" s="22"/>
      <c r="C670" s="22"/>
      <c r="D670" s="22"/>
      <c r="E670" s="22"/>
      <c r="F670" s="22"/>
      <c r="G670" s="22"/>
      <c r="H670" s="22"/>
      <c r="I670" s="22"/>
      <c r="J670" s="22"/>
      <c r="K670" s="22"/>
      <c r="L670" s="22"/>
      <c r="M670" s="22"/>
      <c r="N670" s="22"/>
      <c r="O670" s="22"/>
      <c r="P670" s="22"/>
      <c r="Q670" s="22"/>
      <c r="R670" s="22"/>
      <c r="S670" s="22"/>
    </row>
    <row r="671">
      <c r="A671" s="22"/>
      <c r="B671" s="22"/>
      <c r="C671" s="22"/>
      <c r="D671" s="22"/>
      <c r="E671" s="22"/>
      <c r="F671" s="22"/>
      <c r="G671" s="22"/>
      <c r="H671" s="22"/>
      <c r="I671" s="22"/>
      <c r="J671" s="22"/>
      <c r="K671" s="22"/>
      <c r="L671" s="22"/>
      <c r="M671" s="22"/>
      <c r="N671" s="22"/>
      <c r="O671" s="22"/>
      <c r="P671" s="22"/>
      <c r="Q671" s="22"/>
      <c r="R671" s="22"/>
      <c r="S671" s="22"/>
    </row>
    <row r="672">
      <c r="A672" s="22"/>
      <c r="B672" s="22"/>
      <c r="C672" s="22"/>
      <c r="D672" s="22"/>
      <c r="E672" s="22"/>
      <c r="F672" s="22"/>
      <c r="G672" s="22"/>
      <c r="H672" s="22"/>
      <c r="I672" s="22"/>
      <c r="J672" s="22"/>
      <c r="K672" s="22"/>
      <c r="L672" s="22"/>
      <c r="M672" s="22"/>
      <c r="N672" s="22"/>
      <c r="O672" s="22"/>
      <c r="P672" s="22"/>
      <c r="Q672" s="22"/>
      <c r="R672" s="22"/>
      <c r="S672" s="22"/>
    </row>
    <row r="673">
      <c r="A673" s="22"/>
      <c r="B673" s="22"/>
      <c r="C673" s="22"/>
      <c r="D673" s="22"/>
      <c r="E673" s="22"/>
      <c r="F673" s="22"/>
      <c r="G673" s="22"/>
      <c r="H673" s="22"/>
      <c r="I673" s="22"/>
      <c r="J673" s="22"/>
      <c r="K673" s="22"/>
      <c r="L673" s="22"/>
      <c r="M673" s="22"/>
      <c r="N673" s="22"/>
      <c r="O673" s="22"/>
      <c r="P673" s="22"/>
      <c r="Q673" s="22"/>
      <c r="R673" s="22"/>
      <c r="S673" s="22"/>
    </row>
    <row r="674">
      <c r="A674" s="22"/>
      <c r="B674" s="22"/>
      <c r="C674" s="22"/>
      <c r="D674" s="22"/>
      <c r="E674" s="22"/>
      <c r="F674" s="22"/>
      <c r="G674" s="22"/>
      <c r="H674" s="22"/>
      <c r="I674" s="22"/>
      <c r="J674" s="22"/>
      <c r="K674" s="22"/>
      <c r="L674" s="22"/>
      <c r="M674" s="22"/>
      <c r="N674" s="22"/>
      <c r="O674" s="22"/>
      <c r="P674" s="22"/>
      <c r="Q674" s="22"/>
      <c r="R674" s="22"/>
      <c r="S674" s="22"/>
    </row>
    <row r="675">
      <c r="A675" s="22"/>
      <c r="B675" s="22"/>
      <c r="C675" s="22"/>
      <c r="D675" s="22"/>
      <c r="E675" s="22"/>
      <c r="F675" s="22"/>
      <c r="G675" s="22"/>
      <c r="H675" s="22"/>
      <c r="I675" s="22"/>
      <c r="J675" s="22"/>
      <c r="K675" s="22"/>
      <c r="L675" s="22"/>
      <c r="M675" s="22"/>
      <c r="N675" s="22"/>
      <c r="O675" s="22"/>
      <c r="P675" s="22"/>
      <c r="Q675" s="22"/>
      <c r="R675" s="22"/>
      <c r="S675" s="22"/>
    </row>
    <row r="676">
      <c r="A676" s="22"/>
      <c r="B676" s="22"/>
      <c r="C676" s="22"/>
      <c r="D676" s="22"/>
      <c r="E676" s="22"/>
      <c r="F676" s="22"/>
      <c r="G676" s="22"/>
      <c r="H676" s="22"/>
      <c r="I676" s="22"/>
      <c r="J676" s="22"/>
      <c r="K676" s="22"/>
      <c r="L676" s="22"/>
      <c r="M676" s="22"/>
      <c r="N676" s="22"/>
      <c r="O676" s="22"/>
      <c r="P676" s="22"/>
      <c r="Q676" s="22"/>
      <c r="R676" s="22"/>
      <c r="S676" s="22"/>
    </row>
    <row r="677">
      <c r="A677" s="22"/>
      <c r="B677" s="22"/>
      <c r="C677" s="22"/>
      <c r="D677" s="22"/>
      <c r="E677" s="22"/>
      <c r="F677" s="22"/>
      <c r="G677" s="22"/>
      <c r="H677" s="22"/>
      <c r="I677" s="22"/>
      <c r="J677" s="22"/>
      <c r="K677" s="22"/>
      <c r="L677" s="22"/>
      <c r="M677" s="22"/>
      <c r="N677" s="22"/>
      <c r="O677" s="22"/>
      <c r="P677" s="22"/>
      <c r="Q677" s="22"/>
      <c r="R677" s="22"/>
      <c r="S677" s="22"/>
    </row>
    <row r="678">
      <c r="A678" s="22"/>
      <c r="B678" s="22"/>
      <c r="C678" s="22"/>
      <c r="D678" s="22"/>
      <c r="E678" s="22"/>
      <c r="F678" s="22"/>
      <c r="G678" s="22"/>
      <c r="H678" s="22"/>
      <c r="I678" s="22"/>
      <c r="J678" s="22"/>
      <c r="K678" s="22"/>
      <c r="L678" s="22"/>
      <c r="M678" s="22"/>
      <c r="N678" s="22"/>
      <c r="O678" s="22"/>
      <c r="P678" s="22"/>
      <c r="Q678" s="22"/>
      <c r="R678" s="22"/>
      <c r="S678" s="22"/>
    </row>
    <row r="679">
      <c r="A679" s="22"/>
      <c r="B679" s="22"/>
      <c r="C679" s="22"/>
      <c r="D679" s="22"/>
      <c r="E679" s="22"/>
      <c r="F679" s="22"/>
      <c r="G679" s="22"/>
      <c r="H679" s="22"/>
      <c r="I679" s="22"/>
      <c r="J679" s="22"/>
      <c r="K679" s="22"/>
      <c r="L679" s="22"/>
      <c r="M679" s="22"/>
      <c r="N679" s="22"/>
      <c r="O679" s="22"/>
      <c r="P679" s="22"/>
      <c r="Q679" s="22"/>
      <c r="R679" s="22"/>
      <c r="S679" s="22"/>
    </row>
    <row r="680">
      <c r="A680" s="22"/>
      <c r="B680" s="22"/>
      <c r="C680" s="22"/>
      <c r="D680" s="22"/>
      <c r="E680" s="22"/>
      <c r="F680" s="22"/>
      <c r="G680" s="22"/>
      <c r="H680" s="22"/>
      <c r="I680" s="22"/>
      <c r="J680" s="22"/>
      <c r="K680" s="22"/>
      <c r="L680" s="22"/>
      <c r="M680" s="22"/>
      <c r="N680" s="22"/>
      <c r="O680" s="22"/>
      <c r="P680" s="22"/>
      <c r="Q680" s="22"/>
      <c r="R680" s="22"/>
      <c r="S680" s="22"/>
    </row>
    <row r="681">
      <c r="A681" s="22"/>
      <c r="B681" s="22"/>
      <c r="C681" s="22"/>
      <c r="D681" s="22"/>
      <c r="E681" s="22"/>
      <c r="F681" s="22"/>
      <c r="G681" s="22"/>
      <c r="H681" s="22"/>
      <c r="I681" s="22"/>
      <c r="J681" s="22"/>
      <c r="K681" s="22"/>
      <c r="L681" s="22"/>
      <c r="M681" s="22"/>
      <c r="N681" s="22"/>
      <c r="O681" s="22"/>
      <c r="P681" s="22"/>
      <c r="Q681" s="22"/>
      <c r="R681" s="22"/>
      <c r="S681" s="22"/>
    </row>
    <row r="682">
      <c r="A682" s="22"/>
      <c r="B682" s="22"/>
      <c r="C682" s="22"/>
      <c r="D682" s="22"/>
      <c r="E682" s="22"/>
      <c r="F682" s="22"/>
      <c r="G682" s="22"/>
      <c r="H682" s="22"/>
      <c r="I682" s="22"/>
      <c r="J682" s="22"/>
      <c r="K682" s="22"/>
      <c r="L682" s="22"/>
      <c r="M682" s="22"/>
      <c r="N682" s="22"/>
      <c r="O682" s="22"/>
      <c r="P682" s="22"/>
      <c r="Q682" s="22"/>
      <c r="R682" s="22"/>
      <c r="S682" s="22"/>
    </row>
    <row r="683">
      <c r="A683" s="22"/>
      <c r="B683" s="22"/>
      <c r="C683" s="22"/>
      <c r="D683" s="22"/>
      <c r="E683" s="22"/>
      <c r="F683" s="22"/>
      <c r="G683" s="22"/>
      <c r="H683" s="22"/>
      <c r="I683" s="22"/>
      <c r="J683" s="22"/>
      <c r="K683" s="22"/>
      <c r="L683" s="22"/>
      <c r="M683" s="22"/>
      <c r="N683" s="22"/>
      <c r="O683" s="22"/>
      <c r="P683" s="22"/>
      <c r="Q683" s="22"/>
      <c r="R683" s="22"/>
      <c r="S683" s="22"/>
    </row>
    <row r="684">
      <c r="A684" s="22"/>
      <c r="B684" s="22"/>
      <c r="C684" s="22"/>
      <c r="D684" s="22"/>
      <c r="E684" s="22"/>
      <c r="F684" s="22"/>
      <c r="G684" s="22"/>
      <c r="H684" s="22"/>
      <c r="I684" s="22"/>
      <c r="J684" s="22"/>
      <c r="K684" s="22"/>
      <c r="L684" s="22"/>
      <c r="M684" s="22"/>
      <c r="N684" s="22"/>
      <c r="O684" s="22"/>
      <c r="P684" s="22"/>
      <c r="Q684" s="22"/>
      <c r="R684" s="22"/>
      <c r="S684" s="22"/>
    </row>
    <row r="685">
      <c r="A685" s="22"/>
      <c r="B685" s="22"/>
      <c r="C685" s="22"/>
      <c r="D685" s="22"/>
      <c r="E685" s="22"/>
      <c r="F685" s="22"/>
      <c r="G685" s="22"/>
      <c r="H685" s="22"/>
      <c r="I685" s="22"/>
      <c r="J685" s="22"/>
      <c r="K685" s="22"/>
      <c r="L685" s="22"/>
      <c r="M685" s="22"/>
      <c r="N685" s="22"/>
      <c r="O685" s="22"/>
      <c r="P685" s="22"/>
      <c r="Q685" s="22"/>
      <c r="R685" s="22"/>
      <c r="S685" s="22"/>
    </row>
    <row r="686">
      <c r="A686" s="22"/>
      <c r="B686" s="22"/>
      <c r="C686" s="22"/>
      <c r="D686" s="22"/>
      <c r="E686" s="22"/>
      <c r="F686" s="22"/>
      <c r="G686" s="22"/>
      <c r="H686" s="22"/>
      <c r="I686" s="22"/>
      <c r="J686" s="22"/>
      <c r="K686" s="22"/>
      <c r="L686" s="22"/>
      <c r="M686" s="22"/>
      <c r="N686" s="22"/>
      <c r="O686" s="22"/>
      <c r="P686" s="22"/>
      <c r="Q686" s="22"/>
      <c r="R686" s="22"/>
      <c r="S686" s="22"/>
    </row>
    <row r="687">
      <c r="A687" s="22"/>
      <c r="B687" s="22"/>
      <c r="C687" s="22"/>
      <c r="D687" s="22"/>
      <c r="E687" s="22"/>
      <c r="F687" s="22"/>
      <c r="G687" s="22"/>
      <c r="H687" s="22"/>
      <c r="I687" s="22"/>
      <c r="J687" s="22"/>
      <c r="K687" s="22"/>
      <c r="L687" s="22"/>
      <c r="M687" s="22"/>
      <c r="N687" s="22"/>
      <c r="O687" s="22"/>
      <c r="P687" s="22"/>
      <c r="Q687" s="22"/>
      <c r="R687" s="22"/>
      <c r="S687" s="22"/>
    </row>
    <row r="688">
      <c r="A688" s="22"/>
      <c r="B688" s="22"/>
      <c r="C688" s="22"/>
      <c r="D688" s="22"/>
      <c r="E688" s="22"/>
      <c r="F688" s="22"/>
      <c r="G688" s="22"/>
      <c r="H688" s="22"/>
      <c r="I688" s="22"/>
      <c r="J688" s="22"/>
      <c r="K688" s="22"/>
      <c r="L688" s="22"/>
      <c r="M688" s="22"/>
      <c r="N688" s="22"/>
      <c r="O688" s="22"/>
      <c r="P688" s="22"/>
      <c r="Q688" s="22"/>
      <c r="R688" s="22"/>
      <c r="S688" s="22"/>
    </row>
    <row r="689">
      <c r="A689" s="22"/>
      <c r="B689" s="22"/>
      <c r="C689" s="22"/>
      <c r="D689" s="22"/>
      <c r="E689" s="22"/>
      <c r="F689" s="22"/>
      <c r="G689" s="22"/>
      <c r="H689" s="22"/>
      <c r="I689" s="22"/>
      <c r="J689" s="22"/>
      <c r="K689" s="22"/>
      <c r="L689" s="22"/>
      <c r="M689" s="22"/>
      <c r="N689" s="22"/>
      <c r="O689" s="22"/>
      <c r="P689" s="22"/>
      <c r="Q689" s="22"/>
      <c r="R689" s="22"/>
      <c r="S689" s="22"/>
    </row>
    <row r="690">
      <c r="A690" s="22"/>
      <c r="B690" s="22"/>
      <c r="C690" s="22"/>
      <c r="D690" s="22"/>
      <c r="E690" s="22"/>
      <c r="F690" s="22"/>
      <c r="G690" s="22"/>
      <c r="H690" s="22"/>
      <c r="I690" s="22"/>
      <c r="J690" s="22"/>
      <c r="K690" s="22"/>
      <c r="L690" s="22"/>
      <c r="M690" s="22"/>
      <c r="N690" s="22"/>
      <c r="O690" s="22"/>
      <c r="P690" s="22"/>
      <c r="Q690" s="22"/>
      <c r="R690" s="22"/>
      <c r="S690" s="22"/>
    </row>
    <row r="691">
      <c r="A691" s="22"/>
      <c r="B691" s="22"/>
      <c r="C691" s="22"/>
      <c r="D691" s="22"/>
      <c r="E691" s="22"/>
      <c r="F691" s="22"/>
      <c r="G691" s="22"/>
      <c r="H691" s="22"/>
      <c r="I691" s="22"/>
      <c r="J691" s="22"/>
      <c r="K691" s="22"/>
      <c r="L691" s="22"/>
      <c r="M691" s="22"/>
      <c r="N691" s="22"/>
      <c r="O691" s="22"/>
      <c r="P691" s="22"/>
      <c r="Q691" s="22"/>
      <c r="R691" s="22"/>
      <c r="S691" s="22"/>
    </row>
    <row r="692">
      <c r="A692" s="22"/>
      <c r="B692" s="22"/>
      <c r="C692" s="22"/>
      <c r="D692" s="22"/>
      <c r="E692" s="22"/>
      <c r="F692" s="22"/>
      <c r="G692" s="22"/>
      <c r="H692" s="22"/>
      <c r="I692" s="22"/>
      <c r="J692" s="22"/>
      <c r="K692" s="22"/>
      <c r="L692" s="22"/>
      <c r="M692" s="22"/>
      <c r="N692" s="22"/>
      <c r="O692" s="22"/>
      <c r="P692" s="22"/>
      <c r="Q692" s="22"/>
      <c r="R692" s="22"/>
      <c r="S692" s="22"/>
    </row>
    <row r="693">
      <c r="A693" s="22"/>
      <c r="B693" s="22"/>
      <c r="C693" s="22"/>
      <c r="D693" s="22"/>
      <c r="E693" s="22"/>
      <c r="F693" s="22"/>
      <c r="G693" s="22"/>
      <c r="H693" s="22"/>
      <c r="I693" s="22"/>
      <c r="J693" s="22"/>
      <c r="K693" s="22"/>
      <c r="L693" s="22"/>
      <c r="M693" s="22"/>
      <c r="N693" s="22"/>
      <c r="O693" s="22"/>
      <c r="P693" s="22"/>
      <c r="Q693" s="22"/>
      <c r="R693" s="22"/>
      <c r="S693" s="22"/>
    </row>
    <row r="694">
      <c r="A694" s="22"/>
      <c r="B694" s="22"/>
      <c r="C694" s="22"/>
      <c r="D694" s="22"/>
      <c r="E694" s="22"/>
      <c r="F694" s="22"/>
      <c r="G694" s="22"/>
      <c r="H694" s="22"/>
      <c r="I694" s="22"/>
      <c r="J694" s="22"/>
      <c r="K694" s="22"/>
      <c r="L694" s="22"/>
      <c r="M694" s="22"/>
      <c r="N694" s="22"/>
      <c r="O694" s="22"/>
      <c r="P694" s="22"/>
      <c r="Q694" s="22"/>
      <c r="R694" s="22"/>
      <c r="S694" s="22"/>
    </row>
    <row r="695">
      <c r="A695" s="22"/>
      <c r="B695" s="22"/>
      <c r="C695" s="22"/>
      <c r="D695" s="22"/>
      <c r="E695" s="22"/>
      <c r="F695" s="22"/>
      <c r="G695" s="22"/>
      <c r="H695" s="22"/>
      <c r="I695" s="22"/>
      <c r="J695" s="22"/>
      <c r="K695" s="22"/>
      <c r="L695" s="22"/>
      <c r="M695" s="22"/>
      <c r="N695" s="22"/>
      <c r="O695" s="22"/>
      <c r="P695" s="22"/>
      <c r="Q695" s="22"/>
      <c r="R695" s="22"/>
      <c r="S695" s="22"/>
    </row>
    <row r="696">
      <c r="A696" s="22"/>
      <c r="B696" s="22"/>
      <c r="C696" s="22"/>
      <c r="D696" s="22"/>
      <c r="E696" s="22"/>
      <c r="F696" s="22"/>
      <c r="G696" s="22"/>
      <c r="H696" s="22"/>
      <c r="I696" s="22"/>
      <c r="J696" s="22"/>
      <c r="K696" s="22"/>
      <c r="L696" s="22"/>
      <c r="M696" s="22"/>
      <c r="N696" s="22"/>
      <c r="O696" s="22"/>
      <c r="P696" s="22"/>
      <c r="Q696" s="22"/>
      <c r="R696" s="22"/>
      <c r="S696" s="22"/>
    </row>
    <row r="697">
      <c r="A697" s="22"/>
      <c r="B697" s="22"/>
      <c r="C697" s="22"/>
      <c r="D697" s="22"/>
      <c r="E697" s="22"/>
      <c r="F697" s="22"/>
      <c r="G697" s="22"/>
      <c r="H697" s="22"/>
      <c r="I697" s="22"/>
      <c r="J697" s="22"/>
      <c r="K697" s="22"/>
      <c r="L697" s="22"/>
      <c r="M697" s="22"/>
      <c r="N697" s="22"/>
      <c r="O697" s="22"/>
      <c r="P697" s="22"/>
      <c r="Q697" s="22"/>
      <c r="R697" s="22"/>
      <c r="S697" s="22"/>
    </row>
    <row r="698">
      <c r="A698" s="22"/>
      <c r="B698" s="22"/>
      <c r="C698" s="22"/>
      <c r="D698" s="22"/>
      <c r="E698" s="22"/>
      <c r="F698" s="22"/>
      <c r="G698" s="22"/>
      <c r="H698" s="22"/>
      <c r="I698" s="22"/>
      <c r="J698" s="22"/>
      <c r="K698" s="22"/>
      <c r="L698" s="22"/>
      <c r="M698" s="22"/>
      <c r="N698" s="22"/>
      <c r="O698" s="22"/>
      <c r="P698" s="22"/>
      <c r="Q698" s="22"/>
      <c r="R698" s="22"/>
      <c r="S698" s="22"/>
    </row>
    <row r="699">
      <c r="A699" s="22"/>
      <c r="B699" s="22"/>
      <c r="C699" s="22"/>
      <c r="D699" s="22"/>
      <c r="E699" s="22"/>
      <c r="F699" s="22"/>
      <c r="G699" s="22"/>
      <c r="H699" s="22"/>
      <c r="I699" s="22"/>
      <c r="J699" s="22"/>
      <c r="K699" s="22"/>
      <c r="L699" s="22"/>
      <c r="M699" s="22"/>
      <c r="N699" s="22"/>
      <c r="O699" s="22"/>
      <c r="P699" s="22"/>
      <c r="Q699" s="22"/>
      <c r="R699" s="22"/>
      <c r="S699" s="22"/>
    </row>
    <row r="700">
      <c r="A700" s="22"/>
      <c r="B700" s="22"/>
      <c r="C700" s="22"/>
      <c r="D700" s="22"/>
      <c r="E700" s="22"/>
      <c r="F700" s="22"/>
      <c r="G700" s="22"/>
      <c r="H700" s="22"/>
      <c r="I700" s="22"/>
      <c r="J700" s="22"/>
      <c r="K700" s="22"/>
      <c r="L700" s="22"/>
      <c r="M700" s="22"/>
      <c r="N700" s="22"/>
      <c r="O700" s="22"/>
      <c r="P700" s="22"/>
      <c r="Q700" s="22"/>
      <c r="R700" s="22"/>
      <c r="S700" s="22"/>
    </row>
    <row r="701">
      <c r="A701" s="22"/>
      <c r="B701" s="22"/>
      <c r="C701" s="22"/>
      <c r="D701" s="22"/>
      <c r="E701" s="22"/>
      <c r="F701" s="22"/>
      <c r="G701" s="22"/>
      <c r="H701" s="22"/>
      <c r="I701" s="22"/>
      <c r="J701" s="22"/>
      <c r="K701" s="22"/>
      <c r="L701" s="22"/>
      <c r="M701" s="22"/>
      <c r="N701" s="22"/>
      <c r="O701" s="22"/>
      <c r="P701" s="22"/>
      <c r="Q701" s="22"/>
      <c r="R701" s="22"/>
      <c r="S701" s="22"/>
    </row>
    <row r="702">
      <c r="A702" s="22"/>
      <c r="B702" s="22"/>
      <c r="C702" s="22"/>
      <c r="D702" s="22"/>
      <c r="E702" s="22"/>
      <c r="F702" s="22"/>
      <c r="G702" s="22"/>
      <c r="H702" s="22"/>
      <c r="I702" s="22"/>
      <c r="J702" s="22"/>
      <c r="K702" s="22"/>
      <c r="L702" s="22"/>
      <c r="M702" s="22"/>
      <c r="N702" s="22"/>
      <c r="O702" s="22"/>
      <c r="P702" s="22"/>
      <c r="Q702" s="22"/>
      <c r="R702" s="22"/>
      <c r="S702" s="22"/>
    </row>
    <row r="703">
      <c r="A703" s="22"/>
      <c r="B703" s="22"/>
      <c r="C703" s="22"/>
      <c r="D703" s="22"/>
      <c r="E703" s="22"/>
      <c r="F703" s="22"/>
      <c r="G703" s="22"/>
      <c r="H703" s="22"/>
      <c r="I703" s="22"/>
      <c r="J703" s="22"/>
      <c r="K703" s="22"/>
      <c r="L703" s="22"/>
      <c r="M703" s="22"/>
      <c r="N703" s="22"/>
      <c r="O703" s="22"/>
      <c r="P703" s="22"/>
      <c r="Q703" s="22"/>
      <c r="R703" s="22"/>
      <c r="S703" s="22"/>
    </row>
    <row r="704">
      <c r="A704" s="22"/>
      <c r="B704" s="22"/>
      <c r="C704" s="22"/>
      <c r="D704" s="22"/>
      <c r="E704" s="22"/>
      <c r="F704" s="22"/>
      <c r="G704" s="22"/>
      <c r="H704" s="22"/>
      <c r="I704" s="22"/>
      <c r="J704" s="22"/>
      <c r="K704" s="22"/>
      <c r="L704" s="22"/>
      <c r="M704" s="22"/>
      <c r="N704" s="22"/>
      <c r="O704" s="22"/>
      <c r="P704" s="22"/>
      <c r="Q704" s="22"/>
      <c r="R704" s="22"/>
      <c r="S704" s="22"/>
    </row>
    <row r="705">
      <c r="A705" s="22"/>
      <c r="B705" s="22"/>
      <c r="C705" s="22"/>
      <c r="D705" s="22"/>
      <c r="E705" s="22"/>
      <c r="F705" s="22"/>
      <c r="G705" s="22"/>
      <c r="H705" s="22"/>
      <c r="I705" s="22"/>
      <c r="J705" s="22"/>
      <c r="K705" s="22"/>
      <c r="L705" s="22"/>
      <c r="M705" s="22"/>
      <c r="N705" s="22"/>
      <c r="O705" s="22"/>
      <c r="P705" s="22"/>
      <c r="Q705" s="22"/>
      <c r="R705" s="22"/>
      <c r="S705" s="22"/>
    </row>
    <row r="706">
      <c r="A706" s="22"/>
      <c r="B706" s="22"/>
      <c r="C706" s="22"/>
      <c r="D706" s="22"/>
      <c r="E706" s="22"/>
      <c r="F706" s="22"/>
      <c r="G706" s="22"/>
      <c r="H706" s="22"/>
      <c r="I706" s="22"/>
      <c r="J706" s="22"/>
      <c r="K706" s="22"/>
      <c r="L706" s="22"/>
      <c r="M706" s="22"/>
      <c r="N706" s="22"/>
      <c r="O706" s="22"/>
      <c r="P706" s="22"/>
      <c r="Q706" s="22"/>
      <c r="R706" s="22"/>
      <c r="S706" s="22"/>
    </row>
    <row r="707">
      <c r="A707" s="22"/>
      <c r="B707" s="22"/>
      <c r="C707" s="22"/>
      <c r="D707" s="22"/>
      <c r="E707" s="22"/>
      <c r="F707" s="22"/>
      <c r="G707" s="22"/>
      <c r="H707" s="22"/>
      <c r="I707" s="22"/>
      <c r="J707" s="22"/>
      <c r="K707" s="22"/>
      <c r="L707" s="22"/>
      <c r="M707" s="22"/>
      <c r="N707" s="22"/>
      <c r="O707" s="22"/>
      <c r="P707" s="22"/>
      <c r="Q707" s="22"/>
      <c r="R707" s="22"/>
      <c r="S707" s="22"/>
    </row>
    <row r="708">
      <c r="A708" s="22"/>
      <c r="B708" s="22"/>
      <c r="C708" s="22"/>
      <c r="D708" s="22"/>
      <c r="E708" s="22"/>
      <c r="F708" s="22"/>
      <c r="G708" s="22"/>
      <c r="H708" s="22"/>
      <c r="I708" s="22"/>
      <c r="J708" s="22"/>
      <c r="K708" s="22"/>
      <c r="L708" s="22"/>
      <c r="M708" s="22"/>
      <c r="N708" s="22"/>
      <c r="O708" s="22"/>
      <c r="P708" s="22"/>
      <c r="Q708" s="22"/>
      <c r="R708" s="22"/>
      <c r="S708" s="22"/>
    </row>
    <row r="709">
      <c r="A709" s="22"/>
      <c r="B709" s="22"/>
      <c r="C709" s="22"/>
      <c r="D709" s="22"/>
      <c r="E709" s="22"/>
      <c r="F709" s="22"/>
      <c r="G709" s="22"/>
      <c r="H709" s="22"/>
      <c r="I709" s="22"/>
      <c r="J709" s="22"/>
      <c r="K709" s="22"/>
      <c r="L709" s="22"/>
      <c r="M709" s="22"/>
      <c r="N709" s="22"/>
      <c r="O709" s="22"/>
      <c r="P709" s="22"/>
      <c r="Q709" s="22"/>
      <c r="R709" s="22"/>
      <c r="S709" s="22"/>
    </row>
    <row r="710">
      <c r="A710" s="22"/>
      <c r="B710" s="22"/>
      <c r="C710" s="22"/>
      <c r="D710" s="22"/>
      <c r="E710" s="22"/>
      <c r="F710" s="22"/>
      <c r="G710" s="22"/>
      <c r="H710" s="22"/>
      <c r="I710" s="22"/>
      <c r="J710" s="22"/>
      <c r="K710" s="22"/>
      <c r="L710" s="22"/>
      <c r="M710" s="22"/>
      <c r="N710" s="22"/>
      <c r="O710" s="22"/>
      <c r="P710" s="22"/>
      <c r="Q710" s="22"/>
      <c r="R710" s="22"/>
      <c r="S710" s="22"/>
    </row>
    <row r="711">
      <c r="A711" s="22"/>
      <c r="B711" s="22"/>
      <c r="C711" s="22"/>
      <c r="D711" s="22"/>
      <c r="E711" s="22"/>
      <c r="F711" s="22"/>
      <c r="G711" s="22"/>
      <c r="H711" s="22"/>
      <c r="I711" s="22"/>
      <c r="J711" s="22"/>
      <c r="K711" s="22"/>
      <c r="L711" s="22"/>
      <c r="M711" s="22"/>
      <c r="N711" s="22"/>
      <c r="O711" s="22"/>
      <c r="P711" s="22"/>
      <c r="Q711" s="22"/>
      <c r="R711" s="22"/>
      <c r="S711" s="22"/>
    </row>
    <row r="712">
      <c r="A712" s="22"/>
      <c r="B712" s="22"/>
      <c r="C712" s="22"/>
      <c r="D712" s="22"/>
      <c r="E712" s="22"/>
      <c r="F712" s="22"/>
      <c r="G712" s="22"/>
      <c r="H712" s="22"/>
      <c r="I712" s="22"/>
      <c r="J712" s="22"/>
      <c r="K712" s="22"/>
      <c r="L712" s="22"/>
      <c r="M712" s="22"/>
      <c r="N712" s="22"/>
      <c r="O712" s="22"/>
      <c r="P712" s="22"/>
      <c r="Q712" s="22"/>
      <c r="R712" s="22"/>
      <c r="S712" s="22"/>
    </row>
    <row r="713">
      <c r="A713" s="22"/>
      <c r="B713" s="22"/>
      <c r="C713" s="22"/>
      <c r="D713" s="22"/>
      <c r="E713" s="22"/>
      <c r="F713" s="22"/>
      <c r="G713" s="22"/>
      <c r="H713" s="22"/>
      <c r="I713" s="22"/>
      <c r="J713" s="22"/>
      <c r="K713" s="22"/>
      <c r="L713" s="22"/>
      <c r="M713" s="22"/>
      <c r="N713" s="22"/>
      <c r="O713" s="22"/>
      <c r="P713" s="22"/>
      <c r="Q713" s="22"/>
      <c r="R713" s="22"/>
      <c r="S713" s="22"/>
    </row>
    <row r="714">
      <c r="A714" s="22"/>
      <c r="B714" s="22"/>
      <c r="C714" s="22"/>
      <c r="D714" s="22"/>
      <c r="E714" s="22"/>
      <c r="F714" s="22"/>
      <c r="G714" s="22"/>
      <c r="H714" s="22"/>
      <c r="I714" s="22"/>
      <c r="J714" s="22"/>
      <c r="K714" s="22"/>
      <c r="L714" s="22"/>
      <c r="M714" s="22"/>
      <c r="N714" s="22"/>
      <c r="O714" s="22"/>
      <c r="P714" s="22"/>
      <c r="Q714" s="22"/>
      <c r="R714" s="22"/>
      <c r="S714" s="22"/>
    </row>
    <row r="715">
      <c r="A715" s="22"/>
      <c r="B715" s="22"/>
      <c r="C715" s="22"/>
      <c r="D715" s="22"/>
      <c r="E715" s="22"/>
      <c r="F715" s="22"/>
      <c r="G715" s="22"/>
      <c r="H715" s="22"/>
      <c r="I715" s="22"/>
      <c r="J715" s="22"/>
      <c r="K715" s="22"/>
      <c r="L715" s="22"/>
      <c r="M715" s="22"/>
      <c r="N715" s="22"/>
      <c r="O715" s="22"/>
      <c r="P715" s="22"/>
      <c r="Q715" s="22"/>
      <c r="R715" s="22"/>
      <c r="S715" s="22"/>
    </row>
    <row r="716">
      <c r="A716" s="22"/>
      <c r="B716" s="22"/>
      <c r="C716" s="22"/>
      <c r="D716" s="22"/>
      <c r="E716" s="22"/>
      <c r="F716" s="22"/>
      <c r="G716" s="22"/>
      <c r="H716" s="22"/>
      <c r="I716" s="22"/>
      <c r="J716" s="22"/>
      <c r="K716" s="22"/>
      <c r="L716" s="22"/>
      <c r="M716" s="22"/>
      <c r="N716" s="22"/>
      <c r="O716" s="22"/>
      <c r="P716" s="22"/>
      <c r="Q716" s="22"/>
      <c r="R716" s="22"/>
      <c r="S716" s="22"/>
    </row>
    <row r="717">
      <c r="A717" s="22"/>
      <c r="B717" s="22"/>
      <c r="C717" s="22"/>
      <c r="D717" s="22"/>
      <c r="E717" s="22"/>
      <c r="F717" s="22"/>
      <c r="G717" s="22"/>
      <c r="H717" s="22"/>
      <c r="I717" s="22"/>
      <c r="J717" s="22"/>
      <c r="K717" s="22"/>
      <c r="L717" s="22"/>
      <c r="M717" s="22"/>
      <c r="N717" s="22"/>
      <c r="O717" s="22"/>
      <c r="P717" s="22"/>
      <c r="Q717" s="22"/>
      <c r="R717" s="22"/>
      <c r="S717" s="22"/>
    </row>
    <row r="718">
      <c r="A718" s="22"/>
      <c r="B718" s="22"/>
      <c r="C718" s="22"/>
      <c r="D718" s="22"/>
      <c r="E718" s="22"/>
      <c r="F718" s="22"/>
      <c r="G718" s="22"/>
      <c r="H718" s="22"/>
      <c r="I718" s="22"/>
      <c r="J718" s="22"/>
      <c r="K718" s="22"/>
      <c r="L718" s="22"/>
      <c r="M718" s="22"/>
      <c r="N718" s="22"/>
      <c r="O718" s="22"/>
      <c r="P718" s="22"/>
      <c r="Q718" s="22"/>
      <c r="R718" s="22"/>
      <c r="S718" s="22"/>
    </row>
    <row r="719">
      <c r="A719" s="22"/>
      <c r="B719" s="22"/>
      <c r="C719" s="22"/>
      <c r="D719" s="22"/>
      <c r="E719" s="22"/>
      <c r="F719" s="22"/>
      <c r="G719" s="22"/>
      <c r="H719" s="22"/>
      <c r="I719" s="22"/>
      <c r="J719" s="22"/>
      <c r="K719" s="22"/>
      <c r="L719" s="22"/>
      <c r="M719" s="22"/>
      <c r="N719" s="22"/>
      <c r="O719" s="22"/>
      <c r="P719" s="22"/>
      <c r="Q719" s="22"/>
      <c r="R719" s="22"/>
      <c r="S719" s="22"/>
    </row>
    <row r="720">
      <c r="A720" s="22"/>
      <c r="B720" s="22"/>
      <c r="C720" s="22"/>
      <c r="D720" s="22"/>
      <c r="E720" s="22"/>
      <c r="F720" s="22"/>
      <c r="G720" s="22"/>
      <c r="H720" s="22"/>
      <c r="I720" s="22"/>
      <c r="J720" s="22"/>
      <c r="K720" s="22"/>
      <c r="L720" s="22"/>
      <c r="M720" s="22"/>
      <c r="N720" s="22"/>
      <c r="O720" s="22"/>
      <c r="P720" s="22"/>
      <c r="Q720" s="22"/>
      <c r="R720" s="22"/>
      <c r="S720" s="22"/>
    </row>
    <row r="721">
      <c r="A721" s="22"/>
      <c r="B721" s="22"/>
      <c r="C721" s="22"/>
      <c r="D721" s="22"/>
      <c r="E721" s="22"/>
      <c r="F721" s="22"/>
      <c r="G721" s="22"/>
      <c r="H721" s="22"/>
      <c r="I721" s="22"/>
      <c r="J721" s="22"/>
      <c r="K721" s="22"/>
      <c r="L721" s="22"/>
      <c r="M721" s="22"/>
      <c r="N721" s="22"/>
      <c r="O721" s="22"/>
      <c r="P721" s="22"/>
      <c r="Q721" s="22"/>
      <c r="R721" s="22"/>
      <c r="S721" s="22"/>
    </row>
    <row r="722">
      <c r="A722" s="22"/>
      <c r="B722" s="22"/>
      <c r="C722" s="22"/>
      <c r="D722" s="22"/>
      <c r="E722" s="22"/>
      <c r="F722" s="22"/>
      <c r="G722" s="22"/>
      <c r="H722" s="22"/>
      <c r="I722" s="22"/>
      <c r="J722" s="22"/>
      <c r="K722" s="22"/>
      <c r="L722" s="22"/>
      <c r="M722" s="22"/>
      <c r="N722" s="22"/>
      <c r="O722" s="22"/>
      <c r="P722" s="22"/>
      <c r="Q722" s="22"/>
      <c r="R722" s="22"/>
      <c r="S722" s="22"/>
    </row>
    <row r="723">
      <c r="A723" s="22"/>
      <c r="B723" s="22"/>
      <c r="C723" s="22"/>
      <c r="D723" s="22"/>
      <c r="E723" s="22"/>
      <c r="F723" s="22"/>
      <c r="G723" s="22"/>
      <c r="H723" s="22"/>
      <c r="I723" s="22"/>
      <c r="J723" s="22"/>
      <c r="K723" s="22"/>
      <c r="L723" s="22"/>
      <c r="M723" s="22"/>
      <c r="N723" s="22"/>
      <c r="O723" s="22"/>
      <c r="P723" s="22"/>
      <c r="Q723" s="22"/>
      <c r="R723" s="22"/>
      <c r="S723" s="22"/>
    </row>
    <row r="724">
      <c r="A724" s="22"/>
      <c r="B724" s="22"/>
      <c r="C724" s="22"/>
      <c r="D724" s="22"/>
      <c r="E724" s="22"/>
      <c r="F724" s="22"/>
      <c r="G724" s="22"/>
      <c r="H724" s="22"/>
      <c r="I724" s="22"/>
      <c r="J724" s="22"/>
      <c r="K724" s="22"/>
      <c r="L724" s="22"/>
      <c r="M724" s="22"/>
      <c r="N724" s="22"/>
      <c r="O724" s="22"/>
      <c r="P724" s="22"/>
      <c r="Q724" s="22"/>
      <c r="R724" s="22"/>
      <c r="S724" s="22"/>
    </row>
    <row r="725">
      <c r="A725" s="22"/>
      <c r="B725" s="22"/>
      <c r="C725" s="22"/>
      <c r="D725" s="22"/>
      <c r="E725" s="22"/>
      <c r="F725" s="22"/>
      <c r="G725" s="22"/>
      <c r="H725" s="22"/>
      <c r="I725" s="22"/>
      <c r="J725" s="22"/>
      <c r="K725" s="22"/>
      <c r="L725" s="22"/>
      <c r="M725" s="22"/>
      <c r="N725" s="22"/>
      <c r="O725" s="22"/>
      <c r="P725" s="22"/>
      <c r="Q725" s="22"/>
      <c r="R725" s="22"/>
      <c r="S725" s="22"/>
    </row>
    <row r="726">
      <c r="A726" s="22"/>
      <c r="B726" s="22"/>
      <c r="C726" s="22"/>
      <c r="D726" s="22"/>
      <c r="E726" s="22"/>
      <c r="F726" s="22"/>
      <c r="G726" s="22"/>
      <c r="H726" s="22"/>
      <c r="I726" s="22"/>
      <c r="J726" s="22"/>
      <c r="K726" s="22"/>
      <c r="L726" s="22"/>
      <c r="M726" s="22"/>
      <c r="N726" s="22"/>
      <c r="O726" s="22"/>
      <c r="P726" s="22"/>
      <c r="Q726" s="22"/>
      <c r="R726" s="22"/>
      <c r="S726" s="22"/>
    </row>
    <row r="727">
      <c r="A727" s="22"/>
      <c r="B727" s="22"/>
      <c r="C727" s="22"/>
      <c r="D727" s="22"/>
      <c r="E727" s="22"/>
      <c r="F727" s="22"/>
      <c r="G727" s="22"/>
      <c r="H727" s="22"/>
      <c r="I727" s="22"/>
      <c r="J727" s="22"/>
      <c r="K727" s="22"/>
      <c r="L727" s="22"/>
      <c r="M727" s="22"/>
      <c r="N727" s="22"/>
      <c r="O727" s="22"/>
      <c r="P727" s="22"/>
      <c r="Q727" s="22"/>
      <c r="R727" s="22"/>
      <c r="S727" s="22"/>
    </row>
    <row r="728">
      <c r="A728" s="22"/>
      <c r="B728" s="22"/>
      <c r="C728" s="22"/>
      <c r="D728" s="22"/>
      <c r="E728" s="22"/>
      <c r="F728" s="22"/>
      <c r="G728" s="22"/>
      <c r="H728" s="22"/>
      <c r="I728" s="22"/>
      <c r="J728" s="22"/>
      <c r="K728" s="22"/>
      <c r="L728" s="22"/>
      <c r="M728" s="22"/>
      <c r="N728" s="22"/>
      <c r="O728" s="22"/>
      <c r="P728" s="22"/>
      <c r="Q728" s="22"/>
      <c r="R728" s="22"/>
      <c r="S728" s="22"/>
    </row>
    <row r="729">
      <c r="A729" s="22"/>
      <c r="B729" s="22"/>
      <c r="C729" s="22"/>
      <c r="D729" s="22"/>
      <c r="E729" s="22"/>
      <c r="F729" s="22"/>
      <c r="G729" s="22"/>
      <c r="H729" s="22"/>
      <c r="I729" s="22"/>
      <c r="J729" s="22"/>
      <c r="K729" s="22"/>
      <c r="L729" s="22"/>
      <c r="M729" s="22"/>
      <c r="N729" s="22"/>
      <c r="O729" s="22"/>
      <c r="P729" s="22"/>
      <c r="Q729" s="22"/>
      <c r="R729" s="22"/>
      <c r="S729" s="22"/>
    </row>
    <row r="730">
      <c r="A730" s="22"/>
      <c r="B730" s="22"/>
      <c r="C730" s="22"/>
      <c r="D730" s="22"/>
      <c r="E730" s="22"/>
      <c r="F730" s="22"/>
      <c r="G730" s="22"/>
      <c r="H730" s="22"/>
      <c r="I730" s="22"/>
      <c r="J730" s="22"/>
      <c r="K730" s="22"/>
      <c r="L730" s="22"/>
      <c r="M730" s="22"/>
      <c r="N730" s="22"/>
      <c r="O730" s="22"/>
      <c r="P730" s="22"/>
      <c r="Q730" s="22"/>
      <c r="R730" s="22"/>
      <c r="S730" s="22"/>
    </row>
    <row r="731">
      <c r="A731" s="22"/>
      <c r="B731" s="22"/>
      <c r="C731" s="22"/>
      <c r="D731" s="22"/>
      <c r="E731" s="22"/>
      <c r="F731" s="22"/>
      <c r="G731" s="22"/>
      <c r="H731" s="22"/>
      <c r="I731" s="22"/>
      <c r="J731" s="22"/>
      <c r="K731" s="22"/>
      <c r="L731" s="22"/>
      <c r="M731" s="22"/>
      <c r="N731" s="22"/>
      <c r="O731" s="22"/>
      <c r="P731" s="22"/>
      <c r="Q731" s="22"/>
      <c r="R731" s="22"/>
      <c r="S731" s="22"/>
    </row>
    <row r="732">
      <c r="A732" s="22"/>
      <c r="B732" s="22"/>
      <c r="C732" s="22"/>
      <c r="D732" s="22"/>
      <c r="E732" s="22"/>
      <c r="F732" s="22"/>
      <c r="G732" s="22"/>
      <c r="H732" s="22"/>
      <c r="I732" s="22"/>
      <c r="J732" s="22"/>
      <c r="K732" s="22"/>
      <c r="L732" s="22"/>
      <c r="M732" s="22"/>
      <c r="N732" s="22"/>
      <c r="O732" s="22"/>
      <c r="P732" s="22"/>
      <c r="Q732" s="22"/>
      <c r="R732" s="22"/>
      <c r="S732" s="22"/>
    </row>
    <row r="733">
      <c r="A733" s="22"/>
      <c r="B733" s="22"/>
      <c r="C733" s="22"/>
      <c r="D733" s="22"/>
      <c r="E733" s="22"/>
      <c r="F733" s="22"/>
      <c r="G733" s="22"/>
      <c r="H733" s="22"/>
      <c r="I733" s="22"/>
      <c r="J733" s="22"/>
      <c r="K733" s="22"/>
      <c r="L733" s="22"/>
      <c r="M733" s="22"/>
      <c r="N733" s="22"/>
      <c r="O733" s="22"/>
      <c r="P733" s="22"/>
      <c r="Q733" s="22"/>
      <c r="R733" s="22"/>
      <c r="S733" s="22"/>
    </row>
    <row r="734">
      <c r="A734" s="22"/>
      <c r="B734" s="22"/>
      <c r="C734" s="22"/>
      <c r="D734" s="22"/>
      <c r="E734" s="22"/>
      <c r="F734" s="22"/>
      <c r="G734" s="22"/>
      <c r="H734" s="22"/>
      <c r="I734" s="22"/>
      <c r="J734" s="22"/>
      <c r="K734" s="22"/>
      <c r="L734" s="22"/>
      <c r="M734" s="22"/>
      <c r="N734" s="22"/>
      <c r="O734" s="22"/>
      <c r="P734" s="22"/>
      <c r="Q734" s="22"/>
      <c r="R734" s="22"/>
      <c r="S734" s="22"/>
    </row>
    <row r="735">
      <c r="A735" s="22"/>
      <c r="B735" s="22"/>
      <c r="C735" s="22"/>
      <c r="D735" s="22"/>
      <c r="E735" s="22"/>
      <c r="F735" s="22"/>
      <c r="G735" s="22"/>
      <c r="H735" s="22"/>
      <c r="I735" s="22"/>
      <c r="J735" s="22"/>
      <c r="K735" s="22"/>
      <c r="L735" s="22"/>
      <c r="M735" s="22"/>
      <c r="N735" s="22"/>
      <c r="O735" s="22"/>
      <c r="P735" s="22"/>
      <c r="Q735" s="22"/>
      <c r="R735" s="22"/>
      <c r="S735" s="22"/>
    </row>
    <row r="736">
      <c r="A736" s="22"/>
      <c r="B736" s="22"/>
      <c r="C736" s="22"/>
      <c r="D736" s="22"/>
      <c r="E736" s="22"/>
      <c r="F736" s="22"/>
      <c r="G736" s="22"/>
      <c r="H736" s="22"/>
      <c r="I736" s="22"/>
      <c r="J736" s="22"/>
      <c r="K736" s="22"/>
      <c r="L736" s="22"/>
      <c r="M736" s="22"/>
      <c r="N736" s="22"/>
      <c r="O736" s="22"/>
      <c r="P736" s="22"/>
      <c r="Q736" s="22"/>
      <c r="R736" s="22"/>
      <c r="S736" s="22"/>
    </row>
    <row r="737">
      <c r="A737" s="22"/>
      <c r="B737" s="22"/>
      <c r="C737" s="22"/>
      <c r="D737" s="22"/>
      <c r="E737" s="22"/>
      <c r="F737" s="22"/>
      <c r="G737" s="22"/>
      <c r="H737" s="22"/>
      <c r="I737" s="22"/>
      <c r="J737" s="22"/>
      <c r="K737" s="22"/>
      <c r="L737" s="22"/>
      <c r="M737" s="22"/>
      <c r="N737" s="22"/>
      <c r="O737" s="22"/>
      <c r="P737" s="22"/>
      <c r="Q737" s="22"/>
      <c r="R737" s="22"/>
      <c r="S737" s="22"/>
    </row>
    <row r="738">
      <c r="A738" s="22"/>
      <c r="B738" s="22"/>
      <c r="C738" s="22"/>
      <c r="D738" s="22"/>
      <c r="E738" s="22"/>
      <c r="F738" s="22"/>
      <c r="G738" s="22"/>
      <c r="H738" s="22"/>
      <c r="I738" s="22"/>
      <c r="J738" s="22"/>
      <c r="K738" s="22"/>
      <c r="L738" s="22"/>
      <c r="M738" s="22"/>
      <c r="N738" s="22"/>
      <c r="O738" s="22"/>
      <c r="P738" s="22"/>
      <c r="Q738" s="22"/>
      <c r="R738" s="22"/>
      <c r="S738" s="22"/>
    </row>
    <row r="739">
      <c r="A739" s="22"/>
      <c r="B739" s="22"/>
      <c r="C739" s="22"/>
      <c r="D739" s="22"/>
      <c r="E739" s="22"/>
      <c r="F739" s="22"/>
      <c r="G739" s="22"/>
      <c r="H739" s="22"/>
      <c r="I739" s="22"/>
      <c r="J739" s="22"/>
      <c r="K739" s="22"/>
      <c r="L739" s="22"/>
      <c r="M739" s="22"/>
      <c r="N739" s="22"/>
      <c r="O739" s="22"/>
      <c r="P739" s="22"/>
      <c r="Q739" s="22"/>
      <c r="R739" s="22"/>
      <c r="S739" s="22"/>
    </row>
    <row r="740">
      <c r="A740" s="22"/>
      <c r="B740" s="22"/>
      <c r="C740" s="22"/>
      <c r="D740" s="22"/>
      <c r="E740" s="22"/>
      <c r="F740" s="22"/>
      <c r="G740" s="22"/>
      <c r="H740" s="22"/>
      <c r="I740" s="22"/>
      <c r="J740" s="22"/>
      <c r="K740" s="22"/>
      <c r="L740" s="22"/>
      <c r="M740" s="22"/>
      <c r="N740" s="22"/>
      <c r="O740" s="22"/>
      <c r="P740" s="22"/>
      <c r="Q740" s="22"/>
      <c r="R740" s="22"/>
      <c r="S740" s="22"/>
    </row>
    <row r="741">
      <c r="A741" s="22"/>
      <c r="B741" s="22"/>
      <c r="C741" s="22"/>
      <c r="D741" s="22"/>
      <c r="E741" s="22"/>
      <c r="F741" s="22"/>
      <c r="G741" s="22"/>
      <c r="H741" s="22"/>
      <c r="I741" s="22"/>
      <c r="J741" s="22"/>
      <c r="K741" s="22"/>
      <c r="L741" s="22"/>
      <c r="M741" s="22"/>
      <c r="N741" s="22"/>
      <c r="O741" s="22"/>
      <c r="P741" s="22"/>
      <c r="Q741" s="22"/>
      <c r="R741" s="22"/>
      <c r="S741" s="22"/>
    </row>
    <row r="742">
      <c r="A742" s="22"/>
      <c r="B742" s="22"/>
      <c r="C742" s="22"/>
      <c r="D742" s="22"/>
      <c r="E742" s="22"/>
      <c r="F742" s="22"/>
      <c r="G742" s="22"/>
      <c r="H742" s="22"/>
      <c r="I742" s="22"/>
      <c r="J742" s="22"/>
      <c r="K742" s="22"/>
      <c r="L742" s="22"/>
      <c r="M742" s="22"/>
      <c r="N742" s="22"/>
      <c r="O742" s="22"/>
      <c r="P742" s="22"/>
      <c r="Q742" s="22"/>
      <c r="R742" s="22"/>
      <c r="S742" s="22"/>
    </row>
    <row r="743">
      <c r="A743" s="22"/>
      <c r="B743" s="22"/>
      <c r="C743" s="22"/>
      <c r="D743" s="22"/>
      <c r="E743" s="22"/>
      <c r="F743" s="22"/>
      <c r="G743" s="22"/>
      <c r="H743" s="22"/>
      <c r="I743" s="22"/>
      <c r="J743" s="22"/>
      <c r="K743" s="22"/>
      <c r="L743" s="22"/>
      <c r="M743" s="22"/>
      <c r="N743" s="22"/>
      <c r="O743" s="22"/>
      <c r="P743" s="22"/>
      <c r="Q743" s="22"/>
      <c r="R743" s="22"/>
      <c r="S743" s="22"/>
    </row>
    <row r="744">
      <c r="A744" s="22"/>
      <c r="B744" s="22"/>
      <c r="C744" s="22"/>
      <c r="D744" s="22"/>
      <c r="E744" s="22"/>
      <c r="F744" s="22"/>
      <c r="G744" s="22"/>
      <c r="H744" s="22"/>
      <c r="I744" s="22"/>
      <c r="J744" s="22"/>
      <c r="K744" s="22"/>
      <c r="L744" s="22"/>
      <c r="M744" s="22"/>
      <c r="N744" s="22"/>
      <c r="O744" s="22"/>
      <c r="P744" s="22"/>
      <c r="Q744" s="22"/>
      <c r="R744" s="22"/>
      <c r="S744" s="22"/>
    </row>
    <row r="745">
      <c r="A745" s="22"/>
      <c r="B745" s="22"/>
      <c r="C745" s="22"/>
      <c r="D745" s="22"/>
      <c r="E745" s="22"/>
      <c r="F745" s="22"/>
      <c r="G745" s="22"/>
      <c r="H745" s="22"/>
      <c r="I745" s="22"/>
      <c r="J745" s="22"/>
      <c r="K745" s="22"/>
      <c r="L745" s="22"/>
      <c r="M745" s="22"/>
      <c r="N745" s="22"/>
      <c r="O745" s="22"/>
      <c r="P745" s="22"/>
      <c r="Q745" s="22"/>
      <c r="R745" s="22"/>
      <c r="S745" s="22"/>
    </row>
    <row r="746">
      <c r="A746" s="22"/>
      <c r="B746" s="22"/>
      <c r="C746" s="22"/>
      <c r="D746" s="22"/>
      <c r="E746" s="22"/>
      <c r="F746" s="22"/>
      <c r="G746" s="22"/>
      <c r="H746" s="22"/>
      <c r="I746" s="22"/>
      <c r="J746" s="22"/>
      <c r="K746" s="22"/>
      <c r="L746" s="22"/>
      <c r="M746" s="22"/>
      <c r="N746" s="22"/>
      <c r="O746" s="22"/>
      <c r="P746" s="22"/>
      <c r="Q746" s="22"/>
      <c r="R746" s="22"/>
      <c r="S746" s="22"/>
    </row>
    <row r="747">
      <c r="A747" s="22"/>
      <c r="B747" s="22"/>
      <c r="C747" s="22"/>
      <c r="D747" s="22"/>
      <c r="E747" s="22"/>
      <c r="F747" s="22"/>
      <c r="G747" s="22"/>
      <c r="H747" s="22"/>
      <c r="I747" s="22"/>
      <c r="J747" s="22"/>
      <c r="K747" s="22"/>
      <c r="L747" s="22"/>
      <c r="M747" s="22"/>
      <c r="N747" s="22"/>
      <c r="O747" s="22"/>
      <c r="P747" s="22"/>
      <c r="Q747" s="22"/>
      <c r="R747" s="22"/>
      <c r="S747" s="22"/>
    </row>
    <row r="748">
      <c r="A748" s="22"/>
      <c r="B748" s="22"/>
      <c r="C748" s="22"/>
      <c r="D748" s="22"/>
      <c r="E748" s="22"/>
      <c r="F748" s="22"/>
      <c r="G748" s="22"/>
      <c r="H748" s="22"/>
      <c r="I748" s="22"/>
      <c r="J748" s="22"/>
      <c r="K748" s="22"/>
      <c r="L748" s="22"/>
      <c r="M748" s="22"/>
      <c r="N748" s="22"/>
      <c r="O748" s="22"/>
      <c r="P748" s="22"/>
      <c r="Q748" s="22"/>
      <c r="R748" s="22"/>
      <c r="S748" s="22"/>
    </row>
    <row r="749">
      <c r="A749" s="22"/>
      <c r="B749" s="22"/>
      <c r="C749" s="22"/>
      <c r="D749" s="22"/>
      <c r="E749" s="22"/>
      <c r="F749" s="22"/>
      <c r="G749" s="22"/>
      <c r="H749" s="22"/>
      <c r="I749" s="22"/>
      <c r="J749" s="22"/>
      <c r="K749" s="22"/>
      <c r="L749" s="22"/>
      <c r="M749" s="22"/>
      <c r="N749" s="22"/>
      <c r="O749" s="22"/>
      <c r="P749" s="22"/>
      <c r="Q749" s="22"/>
      <c r="R749" s="22"/>
      <c r="S749" s="22"/>
    </row>
    <row r="750">
      <c r="A750" s="22"/>
      <c r="B750" s="22"/>
      <c r="C750" s="22"/>
      <c r="D750" s="22"/>
      <c r="E750" s="22"/>
      <c r="F750" s="22"/>
      <c r="G750" s="22"/>
      <c r="H750" s="22"/>
      <c r="I750" s="22"/>
      <c r="J750" s="22"/>
      <c r="K750" s="22"/>
      <c r="L750" s="22"/>
      <c r="M750" s="22"/>
      <c r="N750" s="22"/>
      <c r="O750" s="22"/>
      <c r="P750" s="22"/>
      <c r="Q750" s="22"/>
      <c r="R750" s="22"/>
      <c r="S750" s="22"/>
    </row>
    <row r="751">
      <c r="A751" s="22"/>
      <c r="B751" s="22"/>
      <c r="C751" s="22"/>
      <c r="D751" s="22"/>
      <c r="E751" s="22"/>
      <c r="F751" s="22"/>
      <c r="G751" s="22"/>
      <c r="H751" s="22"/>
      <c r="I751" s="22"/>
      <c r="J751" s="22"/>
      <c r="K751" s="22"/>
      <c r="L751" s="22"/>
      <c r="M751" s="22"/>
      <c r="N751" s="22"/>
      <c r="O751" s="22"/>
      <c r="P751" s="22"/>
      <c r="Q751" s="22"/>
      <c r="R751" s="22"/>
      <c r="S751" s="22"/>
    </row>
    <row r="752">
      <c r="A752" s="22"/>
      <c r="B752" s="22"/>
      <c r="C752" s="22"/>
      <c r="D752" s="22"/>
      <c r="E752" s="22"/>
      <c r="F752" s="22"/>
      <c r="G752" s="22"/>
      <c r="H752" s="22"/>
      <c r="I752" s="22"/>
      <c r="J752" s="22"/>
      <c r="K752" s="22"/>
      <c r="L752" s="22"/>
      <c r="M752" s="22"/>
      <c r="N752" s="22"/>
      <c r="O752" s="22"/>
      <c r="P752" s="22"/>
      <c r="Q752" s="22"/>
      <c r="R752" s="22"/>
      <c r="S752" s="22"/>
    </row>
    <row r="753">
      <c r="A753" s="22"/>
      <c r="B753" s="22"/>
      <c r="C753" s="22"/>
      <c r="D753" s="22"/>
      <c r="E753" s="22"/>
      <c r="F753" s="22"/>
      <c r="G753" s="22"/>
      <c r="H753" s="22"/>
      <c r="I753" s="22"/>
      <c r="J753" s="22"/>
      <c r="K753" s="22"/>
      <c r="L753" s="22"/>
      <c r="M753" s="22"/>
      <c r="N753" s="22"/>
      <c r="O753" s="22"/>
      <c r="P753" s="22"/>
      <c r="Q753" s="22"/>
      <c r="R753" s="22"/>
      <c r="S753" s="22"/>
    </row>
    <row r="754">
      <c r="A754" s="22"/>
      <c r="B754" s="22"/>
      <c r="C754" s="22"/>
      <c r="D754" s="22"/>
      <c r="E754" s="22"/>
      <c r="F754" s="22"/>
      <c r="G754" s="22"/>
      <c r="H754" s="22"/>
      <c r="I754" s="22"/>
      <c r="J754" s="22"/>
      <c r="K754" s="22"/>
      <c r="L754" s="22"/>
      <c r="M754" s="22"/>
      <c r="N754" s="22"/>
      <c r="O754" s="22"/>
      <c r="P754" s="22"/>
      <c r="Q754" s="22"/>
      <c r="R754" s="22"/>
      <c r="S754" s="22"/>
    </row>
    <row r="755">
      <c r="A755" s="22"/>
      <c r="B755" s="22"/>
      <c r="C755" s="22"/>
      <c r="D755" s="22"/>
      <c r="E755" s="22"/>
      <c r="F755" s="22"/>
      <c r="G755" s="22"/>
      <c r="H755" s="22"/>
      <c r="I755" s="22"/>
      <c r="J755" s="22"/>
      <c r="K755" s="22"/>
      <c r="L755" s="22"/>
      <c r="M755" s="22"/>
      <c r="N755" s="22"/>
      <c r="O755" s="22"/>
      <c r="P755" s="22"/>
      <c r="Q755" s="22"/>
      <c r="R755" s="22"/>
      <c r="S755" s="22"/>
    </row>
    <row r="756">
      <c r="A756" s="22"/>
      <c r="B756" s="22"/>
      <c r="C756" s="22"/>
      <c r="D756" s="22"/>
      <c r="E756" s="22"/>
      <c r="F756" s="22"/>
      <c r="G756" s="22"/>
      <c r="H756" s="22"/>
      <c r="I756" s="22"/>
      <c r="J756" s="22"/>
      <c r="K756" s="22"/>
      <c r="L756" s="22"/>
      <c r="M756" s="22"/>
      <c r="N756" s="22"/>
      <c r="O756" s="22"/>
      <c r="P756" s="22"/>
      <c r="Q756" s="22"/>
      <c r="R756" s="22"/>
      <c r="S756" s="22"/>
    </row>
    <row r="757">
      <c r="A757" s="22"/>
      <c r="B757" s="22"/>
      <c r="C757" s="22"/>
      <c r="D757" s="22"/>
      <c r="E757" s="22"/>
      <c r="F757" s="22"/>
      <c r="G757" s="22"/>
      <c r="H757" s="22"/>
      <c r="I757" s="22"/>
      <c r="J757" s="22"/>
      <c r="K757" s="22"/>
      <c r="L757" s="22"/>
      <c r="M757" s="22"/>
      <c r="N757" s="22"/>
      <c r="O757" s="22"/>
      <c r="P757" s="22"/>
      <c r="Q757" s="22"/>
      <c r="R757" s="22"/>
      <c r="S757" s="22"/>
    </row>
    <row r="758">
      <c r="A758" s="22"/>
      <c r="B758" s="22"/>
      <c r="C758" s="22"/>
      <c r="D758" s="22"/>
      <c r="E758" s="22"/>
      <c r="F758" s="22"/>
      <c r="G758" s="22"/>
      <c r="H758" s="22"/>
      <c r="I758" s="22"/>
      <c r="J758" s="22"/>
      <c r="K758" s="22"/>
      <c r="L758" s="22"/>
      <c r="M758" s="22"/>
      <c r="N758" s="22"/>
      <c r="O758" s="22"/>
      <c r="P758" s="22"/>
      <c r="Q758" s="22"/>
      <c r="R758" s="22"/>
      <c r="S758" s="22"/>
    </row>
    <row r="759">
      <c r="A759" s="22"/>
      <c r="B759" s="22"/>
      <c r="C759" s="22"/>
      <c r="D759" s="22"/>
      <c r="E759" s="22"/>
      <c r="F759" s="22"/>
      <c r="G759" s="22"/>
      <c r="H759" s="22"/>
      <c r="I759" s="22"/>
      <c r="J759" s="22"/>
      <c r="K759" s="22"/>
      <c r="L759" s="22"/>
      <c r="M759" s="22"/>
      <c r="N759" s="22"/>
      <c r="O759" s="22"/>
      <c r="P759" s="22"/>
      <c r="Q759" s="22"/>
      <c r="R759" s="22"/>
      <c r="S759" s="22"/>
    </row>
    <row r="760">
      <c r="A760" s="22"/>
      <c r="B760" s="22"/>
      <c r="C760" s="22"/>
      <c r="D760" s="22"/>
      <c r="E760" s="22"/>
      <c r="F760" s="22"/>
      <c r="G760" s="22"/>
      <c r="H760" s="22"/>
      <c r="I760" s="22"/>
      <c r="J760" s="22"/>
      <c r="K760" s="22"/>
      <c r="L760" s="22"/>
      <c r="M760" s="22"/>
      <c r="N760" s="22"/>
      <c r="O760" s="22"/>
      <c r="P760" s="22"/>
      <c r="Q760" s="22"/>
      <c r="R760" s="22"/>
      <c r="S760" s="22"/>
    </row>
    <row r="761">
      <c r="A761" s="22"/>
      <c r="B761" s="22"/>
      <c r="C761" s="22"/>
      <c r="D761" s="22"/>
      <c r="E761" s="22"/>
      <c r="F761" s="22"/>
      <c r="G761" s="22"/>
      <c r="H761" s="22"/>
      <c r="I761" s="22"/>
      <c r="J761" s="22"/>
      <c r="K761" s="22"/>
      <c r="L761" s="22"/>
      <c r="M761" s="22"/>
      <c r="N761" s="22"/>
      <c r="O761" s="22"/>
      <c r="P761" s="22"/>
      <c r="Q761" s="22"/>
      <c r="R761" s="22"/>
      <c r="S761" s="22"/>
    </row>
    <row r="762">
      <c r="A762" s="22"/>
      <c r="B762" s="22"/>
      <c r="C762" s="22"/>
      <c r="D762" s="22"/>
      <c r="E762" s="22"/>
      <c r="F762" s="22"/>
      <c r="G762" s="22"/>
      <c r="H762" s="22"/>
      <c r="I762" s="22"/>
      <c r="J762" s="22"/>
      <c r="K762" s="22"/>
      <c r="L762" s="22"/>
      <c r="M762" s="22"/>
      <c r="N762" s="22"/>
      <c r="O762" s="22"/>
      <c r="P762" s="22"/>
      <c r="Q762" s="22"/>
      <c r="R762" s="22"/>
      <c r="S762" s="22"/>
    </row>
    <row r="763">
      <c r="A763" s="22"/>
      <c r="B763" s="22"/>
      <c r="C763" s="22"/>
      <c r="D763" s="22"/>
      <c r="E763" s="22"/>
      <c r="F763" s="22"/>
      <c r="G763" s="22"/>
      <c r="H763" s="22"/>
      <c r="I763" s="22"/>
      <c r="J763" s="22"/>
      <c r="K763" s="22"/>
      <c r="L763" s="22"/>
      <c r="M763" s="22"/>
      <c r="N763" s="22"/>
      <c r="O763" s="22"/>
      <c r="P763" s="22"/>
      <c r="Q763" s="22"/>
      <c r="R763" s="22"/>
      <c r="S763" s="22"/>
    </row>
    <row r="764">
      <c r="A764" s="22"/>
      <c r="B764" s="22"/>
      <c r="C764" s="22"/>
      <c r="D764" s="22"/>
      <c r="E764" s="22"/>
      <c r="F764" s="22"/>
      <c r="G764" s="22"/>
      <c r="H764" s="22"/>
      <c r="I764" s="22"/>
      <c r="J764" s="22"/>
      <c r="K764" s="22"/>
      <c r="L764" s="22"/>
      <c r="M764" s="22"/>
      <c r="N764" s="22"/>
      <c r="O764" s="22"/>
      <c r="P764" s="22"/>
      <c r="Q764" s="22"/>
      <c r="R764" s="22"/>
      <c r="S764" s="22"/>
    </row>
    <row r="765">
      <c r="A765" s="22"/>
      <c r="B765" s="22"/>
      <c r="C765" s="22"/>
      <c r="D765" s="22"/>
      <c r="E765" s="22"/>
      <c r="F765" s="22"/>
      <c r="G765" s="22"/>
      <c r="H765" s="22"/>
      <c r="I765" s="22"/>
      <c r="J765" s="22"/>
      <c r="K765" s="22"/>
      <c r="L765" s="22"/>
      <c r="M765" s="22"/>
      <c r="N765" s="22"/>
      <c r="O765" s="22"/>
      <c r="P765" s="22"/>
      <c r="Q765" s="22"/>
      <c r="R765" s="22"/>
      <c r="S765" s="22"/>
    </row>
    <row r="766">
      <c r="A766" s="22"/>
      <c r="B766" s="22"/>
      <c r="C766" s="22"/>
      <c r="D766" s="22"/>
      <c r="E766" s="22"/>
      <c r="F766" s="22"/>
      <c r="G766" s="22"/>
      <c r="H766" s="22"/>
      <c r="I766" s="22"/>
      <c r="J766" s="22"/>
      <c r="K766" s="22"/>
      <c r="L766" s="22"/>
      <c r="M766" s="22"/>
      <c r="N766" s="22"/>
      <c r="O766" s="22"/>
      <c r="P766" s="22"/>
      <c r="Q766" s="22"/>
      <c r="R766" s="22"/>
      <c r="S766" s="22"/>
    </row>
    <row r="767">
      <c r="A767" s="22"/>
      <c r="B767" s="22"/>
      <c r="C767" s="22"/>
      <c r="D767" s="22"/>
      <c r="E767" s="22"/>
      <c r="F767" s="22"/>
      <c r="G767" s="22"/>
      <c r="H767" s="22"/>
      <c r="I767" s="22"/>
      <c r="J767" s="22"/>
      <c r="K767" s="22"/>
      <c r="L767" s="22"/>
      <c r="M767" s="22"/>
      <c r="N767" s="22"/>
      <c r="O767" s="22"/>
      <c r="P767" s="22"/>
      <c r="Q767" s="22"/>
      <c r="R767" s="22"/>
      <c r="S767" s="22"/>
    </row>
    <row r="768">
      <c r="A768" s="22"/>
      <c r="B768" s="22"/>
      <c r="C768" s="22"/>
      <c r="D768" s="22"/>
      <c r="E768" s="22"/>
      <c r="F768" s="22"/>
      <c r="G768" s="22"/>
      <c r="H768" s="22"/>
      <c r="I768" s="22"/>
      <c r="J768" s="22"/>
      <c r="K768" s="22"/>
      <c r="L768" s="22"/>
      <c r="M768" s="22"/>
      <c r="N768" s="22"/>
      <c r="O768" s="22"/>
      <c r="P768" s="22"/>
      <c r="Q768" s="22"/>
      <c r="R768" s="22"/>
      <c r="S768" s="22"/>
    </row>
    <row r="769">
      <c r="A769" s="22"/>
      <c r="B769" s="22"/>
      <c r="C769" s="22"/>
      <c r="D769" s="22"/>
      <c r="E769" s="22"/>
      <c r="F769" s="22"/>
      <c r="G769" s="22"/>
      <c r="H769" s="22"/>
      <c r="I769" s="22"/>
      <c r="J769" s="22"/>
      <c r="K769" s="22"/>
      <c r="L769" s="22"/>
      <c r="M769" s="22"/>
      <c r="N769" s="22"/>
      <c r="O769" s="22"/>
      <c r="P769" s="22"/>
      <c r="Q769" s="22"/>
      <c r="R769" s="22"/>
      <c r="S769" s="22"/>
    </row>
    <row r="770">
      <c r="A770" s="22"/>
      <c r="B770" s="22"/>
      <c r="C770" s="22"/>
      <c r="D770" s="22"/>
      <c r="E770" s="22"/>
      <c r="F770" s="22"/>
      <c r="G770" s="22"/>
      <c r="H770" s="22"/>
      <c r="I770" s="22"/>
      <c r="J770" s="22"/>
      <c r="K770" s="22"/>
      <c r="L770" s="22"/>
      <c r="M770" s="22"/>
      <c r="N770" s="22"/>
      <c r="O770" s="22"/>
      <c r="P770" s="22"/>
      <c r="Q770" s="22"/>
      <c r="R770" s="22"/>
      <c r="S770" s="22"/>
    </row>
    <row r="771">
      <c r="A771" s="22"/>
      <c r="B771" s="22"/>
      <c r="C771" s="22"/>
      <c r="D771" s="22"/>
      <c r="E771" s="22"/>
      <c r="F771" s="22"/>
      <c r="G771" s="22"/>
      <c r="H771" s="22"/>
      <c r="I771" s="22"/>
      <c r="J771" s="22"/>
      <c r="K771" s="22"/>
      <c r="L771" s="22"/>
      <c r="M771" s="22"/>
      <c r="N771" s="22"/>
      <c r="O771" s="22"/>
      <c r="P771" s="22"/>
      <c r="Q771" s="22"/>
      <c r="R771" s="22"/>
      <c r="S771" s="22"/>
    </row>
    <row r="772">
      <c r="A772" s="22"/>
      <c r="B772" s="22"/>
      <c r="C772" s="22"/>
      <c r="D772" s="22"/>
      <c r="E772" s="22"/>
      <c r="F772" s="22"/>
      <c r="G772" s="22"/>
      <c r="H772" s="22"/>
      <c r="I772" s="22"/>
      <c r="J772" s="22"/>
      <c r="K772" s="22"/>
      <c r="L772" s="22"/>
      <c r="M772" s="22"/>
      <c r="N772" s="22"/>
      <c r="O772" s="22"/>
      <c r="P772" s="22"/>
      <c r="Q772" s="22"/>
      <c r="R772" s="22"/>
      <c r="S772" s="22"/>
    </row>
    <row r="773">
      <c r="A773" s="22"/>
      <c r="B773" s="22"/>
      <c r="C773" s="22"/>
      <c r="D773" s="22"/>
      <c r="E773" s="22"/>
      <c r="F773" s="22"/>
      <c r="G773" s="22"/>
      <c r="H773" s="22"/>
      <c r="I773" s="22"/>
      <c r="J773" s="22"/>
      <c r="K773" s="22"/>
      <c r="L773" s="22"/>
      <c r="M773" s="22"/>
      <c r="N773" s="22"/>
      <c r="O773" s="22"/>
      <c r="P773" s="22"/>
      <c r="Q773" s="22"/>
      <c r="R773" s="22"/>
      <c r="S773" s="22"/>
    </row>
    <row r="774">
      <c r="A774" s="22"/>
      <c r="B774" s="22"/>
      <c r="C774" s="22"/>
      <c r="D774" s="22"/>
      <c r="E774" s="22"/>
      <c r="F774" s="22"/>
      <c r="G774" s="22"/>
      <c r="H774" s="22"/>
      <c r="I774" s="22"/>
      <c r="J774" s="22"/>
      <c r="K774" s="22"/>
      <c r="L774" s="22"/>
      <c r="M774" s="22"/>
      <c r="N774" s="22"/>
      <c r="O774" s="22"/>
      <c r="P774" s="22"/>
      <c r="Q774" s="22"/>
      <c r="R774" s="22"/>
      <c r="S774" s="22"/>
    </row>
    <row r="775">
      <c r="A775" s="22"/>
      <c r="B775" s="22"/>
      <c r="C775" s="22"/>
      <c r="D775" s="22"/>
      <c r="E775" s="22"/>
      <c r="F775" s="22"/>
      <c r="G775" s="22"/>
      <c r="H775" s="22"/>
      <c r="I775" s="22"/>
      <c r="J775" s="22"/>
      <c r="K775" s="22"/>
      <c r="L775" s="22"/>
      <c r="M775" s="22"/>
      <c r="N775" s="22"/>
      <c r="O775" s="22"/>
      <c r="P775" s="22"/>
      <c r="Q775" s="22"/>
      <c r="R775" s="22"/>
      <c r="S775" s="22"/>
    </row>
    <row r="776">
      <c r="A776" s="22"/>
      <c r="B776" s="22"/>
      <c r="C776" s="22"/>
      <c r="D776" s="22"/>
      <c r="E776" s="22"/>
      <c r="F776" s="22"/>
      <c r="G776" s="22"/>
      <c r="H776" s="22"/>
      <c r="I776" s="22"/>
      <c r="J776" s="22"/>
      <c r="K776" s="22"/>
      <c r="L776" s="22"/>
      <c r="M776" s="22"/>
      <c r="N776" s="22"/>
      <c r="O776" s="22"/>
      <c r="P776" s="22"/>
      <c r="Q776" s="22"/>
      <c r="R776" s="22"/>
      <c r="S776" s="22"/>
    </row>
    <row r="777">
      <c r="A777" s="22"/>
      <c r="B777" s="22"/>
      <c r="C777" s="22"/>
      <c r="D777" s="22"/>
      <c r="E777" s="22"/>
      <c r="F777" s="22"/>
      <c r="G777" s="22"/>
      <c r="H777" s="22"/>
      <c r="I777" s="22"/>
      <c r="J777" s="22"/>
      <c r="K777" s="22"/>
      <c r="L777" s="22"/>
      <c r="M777" s="22"/>
      <c r="N777" s="22"/>
      <c r="O777" s="22"/>
      <c r="P777" s="22"/>
      <c r="Q777" s="22"/>
      <c r="R777" s="22"/>
      <c r="S777" s="22"/>
    </row>
    <row r="778">
      <c r="A778" s="22"/>
      <c r="B778" s="22"/>
      <c r="C778" s="22"/>
      <c r="D778" s="22"/>
      <c r="E778" s="22"/>
      <c r="F778" s="22"/>
      <c r="G778" s="22"/>
      <c r="H778" s="22"/>
      <c r="I778" s="22"/>
      <c r="J778" s="22"/>
      <c r="K778" s="22"/>
      <c r="L778" s="22"/>
      <c r="M778" s="22"/>
      <c r="N778" s="22"/>
      <c r="O778" s="22"/>
      <c r="P778" s="22"/>
      <c r="Q778" s="22"/>
      <c r="R778" s="22"/>
      <c r="S778" s="22"/>
    </row>
    <row r="779">
      <c r="A779" s="22"/>
      <c r="B779" s="22"/>
      <c r="C779" s="22"/>
      <c r="D779" s="22"/>
      <c r="E779" s="22"/>
      <c r="F779" s="22"/>
      <c r="G779" s="22"/>
      <c r="H779" s="22"/>
      <c r="I779" s="22"/>
      <c r="J779" s="22"/>
      <c r="K779" s="22"/>
      <c r="L779" s="22"/>
      <c r="M779" s="22"/>
      <c r="N779" s="22"/>
      <c r="O779" s="22"/>
      <c r="P779" s="22"/>
      <c r="Q779" s="22"/>
      <c r="R779" s="22"/>
      <c r="S779" s="22"/>
    </row>
    <row r="780">
      <c r="A780" s="22"/>
      <c r="B780" s="22"/>
      <c r="C780" s="22"/>
      <c r="D780" s="22"/>
      <c r="E780" s="22"/>
      <c r="F780" s="22"/>
      <c r="G780" s="22"/>
      <c r="H780" s="22"/>
      <c r="I780" s="22"/>
      <c r="J780" s="22"/>
      <c r="K780" s="22"/>
      <c r="L780" s="22"/>
      <c r="M780" s="22"/>
      <c r="N780" s="22"/>
      <c r="O780" s="22"/>
      <c r="P780" s="22"/>
      <c r="Q780" s="22"/>
      <c r="R780" s="22"/>
      <c r="S780" s="22"/>
    </row>
    <row r="781">
      <c r="A781" s="22"/>
      <c r="B781" s="22"/>
      <c r="C781" s="22"/>
      <c r="D781" s="22"/>
      <c r="E781" s="22"/>
      <c r="F781" s="22"/>
      <c r="G781" s="22"/>
      <c r="H781" s="22"/>
      <c r="I781" s="22"/>
      <c r="J781" s="22"/>
      <c r="K781" s="22"/>
      <c r="L781" s="22"/>
      <c r="M781" s="22"/>
      <c r="N781" s="22"/>
      <c r="O781" s="22"/>
      <c r="P781" s="22"/>
      <c r="Q781" s="22"/>
      <c r="R781" s="22"/>
      <c r="S781" s="22"/>
    </row>
    <row r="782">
      <c r="A782" s="22"/>
      <c r="B782" s="22"/>
      <c r="C782" s="22"/>
      <c r="D782" s="22"/>
      <c r="E782" s="22"/>
      <c r="F782" s="22"/>
      <c r="G782" s="22"/>
      <c r="H782" s="22"/>
      <c r="I782" s="22"/>
      <c r="J782" s="22"/>
      <c r="K782" s="22"/>
      <c r="L782" s="22"/>
      <c r="M782" s="22"/>
      <c r="N782" s="22"/>
      <c r="O782" s="22"/>
      <c r="P782" s="22"/>
      <c r="Q782" s="22"/>
      <c r="R782" s="22"/>
      <c r="S782" s="22"/>
    </row>
    <row r="783">
      <c r="A783" s="22"/>
      <c r="B783" s="22"/>
      <c r="C783" s="22"/>
      <c r="D783" s="22"/>
      <c r="E783" s="22"/>
      <c r="F783" s="22"/>
      <c r="G783" s="22"/>
      <c r="H783" s="22"/>
      <c r="I783" s="22"/>
      <c r="J783" s="22"/>
      <c r="K783" s="22"/>
      <c r="L783" s="22"/>
      <c r="M783" s="22"/>
      <c r="N783" s="22"/>
      <c r="O783" s="22"/>
      <c r="P783" s="22"/>
      <c r="Q783" s="22"/>
      <c r="R783" s="22"/>
      <c r="S783" s="22"/>
    </row>
    <row r="784">
      <c r="A784" s="22"/>
      <c r="B784" s="22"/>
      <c r="C784" s="22"/>
      <c r="D784" s="22"/>
      <c r="E784" s="22"/>
      <c r="F784" s="22"/>
      <c r="G784" s="22"/>
      <c r="H784" s="22"/>
      <c r="I784" s="22"/>
      <c r="J784" s="22"/>
      <c r="K784" s="22"/>
      <c r="L784" s="22"/>
      <c r="M784" s="22"/>
      <c r="N784" s="22"/>
      <c r="O784" s="22"/>
      <c r="P784" s="22"/>
      <c r="Q784" s="22"/>
      <c r="R784" s="22"/>
      <c r="S784" s="22"/>
    </row>
    <row r="785">
      <c r="A785" s="22"/>
      <c r="B785" s="22"/>
      <c r="C785" s="22"/>
      <c r="D785" s="22"/>
      <c r="E785" s="22"/>
      <c r="F785" s="22"/>
      <c r="G785" s="22"/>
      <c r="H785" s="22"/>
      <c r="I785" s="22"/>
      <c r="J785" s="22"/>
      <c r="K785" s="22"/>
      <c r="L785" s="22"/>
      <c r="M785" s="22"/>
      <c r="N785" s="22"/>
      <c r="O785" s="22"/>
      <c r="P785" s="22"/>
      <c r="Q785" s="22"/>
      <c r="R785" s="22"/>
      <c r="S785" s="22"/>
    </row>
    <row r="786">
      <c r="A786" s="22"/>
      <c r="B786" s="22"/>
      <c r="C786" s="22"/>
      <c r="D786" s="22"/>
      <c r="E786" s="22"/>
      <c r="F786" s="22"/>
      <c r="G786" s="22"/>
      <c r="H786" s="22"/>
      <c r="I786" s="22"/>
      <c r="J786" s="22"/>
      <c r="K786" s="22"/>
      <c r="L786" s="22"/>
      <c r="M786" s="22"/>
      <c r="N786" s="22"/>
      <c r="O786" s="22"/>
      <c r="P786" s="22"/>
      <c r="Q786" s="22"/>
      <c r="R786" s="22"/>
      <c r="S786" s="22"/>
    </row>
    <row r="787">
      <c r="A787" s="22"/>
      <c r="B787" s="22"/>
      <c r="C787" s="22"/>
      <c r="D787" s="22"/>
      <c r="E787" s="22"/>
      <c r="F787" s="22"/>
      <c r="G787" s="22"/>
      <c r="H787" s="22"/>
      <c r="I787" s="22"/>
      <c r="J787" s="22"/>
      <c r="K787" s="22"/>
      <c r="L787" s="22"/>
      <c r="M787" s="22"/>
      <c r="N787" s="22"/>
      <c r="O787" s="22"/>
      <c r="P787" s="22"/>
      <c r="Q787" s="22"/>
      <c r="R787" s="22"/>
      <c r="S787" s="22"/>
    </row>
    <row r="788">
      <c r="A788" s="22"/>
      <c r="B788" s="22"/>
      <c r="C788" s="22"/>
      <c r="D788" s="22"/>
      <c r="E788" s="22"/>
      <c r="F788" s="22"/>
      <c r="G788" s="22"/>
      <c r="H788" s="22"/>
      <c r="I788" s="22"/>
      <c r="J788" s="22"/>
      <c r="K788" s="22"/>
      <c r="L788" s="22"/>
      <c r="M788" s="22"/>
      <c r="N788" s="22"/>
      <c r="O788" s="22"/>
      <c r="P788" s="22"/>
      <c r="Q788" s="22"/>
      <c r="R788" s="22"/>
      <c r="S788" s="22"/>
    </row>
    <row r="789">
      <c r="A789" s="22"/>
      <c r="B789" s="22"/>
      <c r="C789" s="22"/>
      <c r="D789" s="22"/>
      <c r="E789" s="22"/>
      <c r="F789" s="22"/>
      <c r="G789" s="22"/>
      <c r="H789" s="22"/>
      <c r="I789" s="22"/>
      <c r="J789" s="22"/>
      <c r="K789" s="22"/>
      <c r="L789" s="22"/>
      <c r="M789" s="22"/>
      <c r="N789" s="22"/>
      <c r="O789" s="22"/>
      <c r="P789" s="22"/>
      <c r="Q789" s="22"/>
      <c r="R789" s="22"/>
      <c r="S789" s="22"/>
    </row>
    <row r="790">
      <c r="A790" s="22"/>
      <c r="B790" s="22"/>
      <c r="C790" s="22"/>
      <c r="D790" s="22"/>
      <c r="E790" s="22"/>
      <c r="F790" s="22"/>
      <c r="G790" s="22"/>
      <c r="H790" s="22"/>
      <c r="I790" s="22"/>
      <c r="J790" s="22"/>
      <c r="K790" s="22"/>
      <c r="L790" s="22"/>
      <c r="M790" s="22"/>
      <c r="N790" s="22"/>
      <c r="O790" s="22"/>
      <c r="P790" s="22"/>
      <c r="Q790" s="22"/>
      <c r="R790" s="22"/>
      <c r="S790" s="22"/>
    </row>
    <row r="791">
      <c r="A791" s="22"/>
      <c r="B791" s="22"/>
      <c r="C791" s="22"/>
      <c r="D791" s="22"/>
      <c r="E791" s="22"/>
      <c r="F791" s="22"/>
      <c r="G791" s="22"/>
      <c r="H791" s="22"/>
      <c r="I791" s="22"/>
      <c r="J791" s="22"/>
      <c r="K791" s="22"/>
      <c r="L791" s="22"/>
      <c r="M791" s="22"/>
      <c r="N791" s="22"/>
      <c r="O791" s="22"/>
      <c r="P791" s="22"/>
      <c r="Q791" s="22"/>
      <c r="R791" s="22"/>
      <c r="S791" s="22"/>
    </row>
    <row r="792">
      <c r="A792" s="22"/>
      <c r="B792" s="22"/>
      <c r="C792" s="22"/>
      <c r="D792" s="22"/>
      <c r="E792" s="22"/>
      <c r="F792" s="22"/>
      <c r="G792" s="22"/>
      <c r="H792" s="22"/>
      <c r="I792" s="22"/>
      <c r="J792" s="22"/>
      <c r="K792" s="22"/>
      <c r="L792" s="22"/>
      <c r="M792" s="22"/>
      <c r="N792" s="22"/>
      <c r="O792" s="22"/>
      <c r="P792" s="22"/>
      <c r="Q792" s="22"/>
      <c r="R792" s="22"/>
      <c r="S792" s="22"/>
    </row>
    <row r="793">
      <c r="A793" s="22"/>
      <c r="B793" s="22"/>
      <c r="C793" s="22"/>
      <c r="D793" s="22"/>
      <c r="E793" s="22"/>
      <c r="F793" s="22"/>
      <c r="G793" s="22"/>
      <c r="H793" s="22"/>
      <c r="I793" s="22"/>
      <c r="J793" s="22"/>
      <c r="K793" s="22"/>
      <c r="L793" s="22"/>
      <c r="M793" s="22"/>
      <c r="N793" s="22"/>
      <c r="O793" s="22"/>
      <c r="P793" s="22"/>
      <c r="Q793" s="22"/>
      <c r="R793" s="22"/>
      <c r="S793" s="22"/>
    </row>
    <row r="794">
      <c r="A794" s="22"/>
      <c r="B794" s="22"/>
      <c r="C794" s="22"/>
      <c r="D794" s="22"/>
      <c r="E794" s="22"/>
      <c r="F794" s="22"/>
      <c r="G794" s="22"/>
      <c r="H794" s="22"/>
      <c r="I794" s="22"/>
      <c r="J794" s="22"/>
      <c r="K794" s="22"/>
      <c r="L794" s="22"/>
      <c r="M794" s="22"/>
      <c r="N794" s="22"/>
      <c r="O794" s="22"/>
      <c r="P794" s="22"/>
      <c r="Q794" s="22"/>
      <c r="R794" s="22"/>
      <c r="S794" s="22"/>
    </row>
    <row r="795">
      <c r="A795" s="22"/>
      <c r="B795" s="22"/>
      <c r="C795" s="22"/>
      <c r="D795" s="22"/>
      <c r="E795" s="22"/>
      <c r="F795" s="22"/>
      <c r="G795" s="22"/>
      <c r="H795" s="22"/>
      <c r="I795" s="22"/>
      <c r="J795" s="22"/>
      <c r="K795" s="22"/>
      <c r="L795" s="22"/>
      <c r="M795" s="22"/>
      <c r="N795" s="22"/>
      <c r="O795" s="22"/>
      <c r="P795" s="22"/>
      <c r="Q795" s="22"/>
      <c r="R795" s="22"/>
      <c r="S795" s="22"/>
    </row>
    <row r="796">
      <c r="A796" s="22"/>
      <c r="B796" s="22"/>
      <c r="C796" s="22"/>
      <c r="D796" s="22"/>
      <c r="E796" s="22"/>
      <c r="F796" s="22"/>
      <c r="G796" s="22"/>
      <c r="H796" s="22"/>
      <c r="I796" s="22"/>
      <c r="J796" s="22"/>
      <c r="K796" s="22"/>
      <c r="L796" s="22"/>
      <c r="M796" s="22"/>
      <c r="N796" s="22"/>
      <c r="O796" s="22"/>
      <c r="P796" s="22"/>
      <c r="Q796" s="22"/>
      <c r="R796" s="22"/>
      <c r="S796" s="22"/>
    </row>
    <row r="797">
      <c r="A797" s="22"/>
      <c r="B797" s="22"/>
      <c r="C797" s="22"/>
      <c r="D797" s="22"/>
      <c r="E797" s="22"/>
      <c r="F797" s="22"/>
      <c r="G797" s="22"/>
      <c r="H797" s="22"/>
      <c r="I797" s="22"/>
      <c r="J797" s="22"/>
      <c r="K797" s="22"/>
      <c r="L797" s="22"/>
      <c r="M797" s="22"/>
      <c r="N797" s="22"/>
      <c r="O797" s="22"/>
      <c r="P797" s="22"/>
      <c r="Q797" s="22"/>
      <c r="R797" s="22"/>
      <c r="S797" s="22"/>
    </row>
    <row r="798">
      <c r="A798" s="22"/>
      <c r="B798" s="22"/>
      <c r="C798" s="22"/>
      <c r="D798" s="22"/>
      <c r="E798" s="22"/>
      <c r="F798" s="22"/>
      <c r="G798" s="22"/>
      <c r="H798" s="22"/>
      <c r="I798" s="22"/>
      <c r="J798" s="22"/>
      <c r="K798" s="22"/>
      <c r="L798" s="22"/>
      <c r="M798" s="22"/>
      <c r="N798" s="22"/>
      <c r="O798" s="22"/>
      <c r="P798" s="22"/>
      <c r="Q798" s="22"/>
      <c r="R798" s="22"/>
      <c r="S798" s="22"/>
    </row>
    <row r="799">
      <c r="A799" s="22"/>
      <c r="B799" s="22"/>
      <c r="C799" s="22"/>
      <c r="D799" s="22"/>
      <c r="E799" s="22"/>
      <c r="F799" s="22"/>
      <c r="G799" s="22"/>
      <c r="H799" s="22"/>
      <c r="I799" s="22"/>
      <c r="J799" s="22"/>
      <c r="K799" s="22"/>
      <c r="L799" s="22"/>
      <c r="M799" s="22"/>
      <c r="N799" s="22"/>
      <c r="O799" s="22"/>
      <c r="P799" s="22"/>
      <c r="Q799" s="22"/>
      <c r="R799" s="22"/>
      <c r="S799" s="22"/>
    </row>
    <row r="800">
      <c r="A800" s="22"/>
      <c r="B800" s="22"/>
      <c r="C800" s="22"/>
      <c r="D800" s="22"/>
      <c r="E800" s="22"/>
      <c r="F800" s="22"/>
      <c r="G800" s="22"/>
      <c r="H800" s="22"/>
      <c r="I800" s="22"/>
      <c r="J800" s="22"/>
      <c r="K800" s="22"/>
      <c r="L800" s="22"/>
      <c r="M800" s="22"/>
      <c r="N800" s="22"/>
      <c r="O800" s="22"/>
      <c r="P800" s="22"/>
      <c r="Q800" s="22"/>
      <c r="R800" s="22"/>
      <c r="S800" s="22"/>
    </row>
    <row r="801">
      <c r="A801" s="22"/>
      <c r="B801" s="22"/>
      <c r="C801" s="22"/>
      <c r="D801" s="22"/>
      <c r="E801" s="22"/>
      <c r="F801" s="22"/>
      <c r="G801" s="22"/>
      <c r="H801" s="22"/>
      <c r="I801" s="22"/>
      <c r="J801" s="22"/>
      <c r="K801" s="22"/>
      <c r="L801" s="22"/>
      <c r="M801" s="22"/>
      <c r="N801" s="22"/>
      <c r="O801" s="22"/>
      <c r="P801" s="22"/>
      <c r="Q801" s="22"/>
      <c r="R801" s="22"/>
      <c r="S801" s="22"/>
    </row>
    <row r="802">
      <c r="A802" s="22"/>
      <c r="B802" s="22"/>
      <c r="C802" s="22"/>
      <c r="D802" s="22"/>
      <c r="E802" s="22"/>
      <c r="F802" s="22"/>
      <c r="G802" s="22"/>
      <c r="H802" s="22"/>
      <c r="I802" s="22"/>
      <c r="J802" s="22"/>
      <c r="K802" s="22"/>
      <c r="L802" s="22"/>
      <c r="M802" s="22"/>
      <c r="N802" s="22"/>
      <c r="O802" s="22"/>
      <c r="P802" s="22"/>
      <c r="Q802" s="22"/>
      <c r="R802" s="22"/>
      <c r="S802" s="22"/>
    </row>
    <row r="803">
      <c r="A803" s="22"/>
      <c r="B803" s="22"/>
      <c r="C803" s="22"/>
      <c r="D803" s="22"/>
      <c r="E803" s="22"/>
      <c r="F803" s="22"/>
      <c r="G803" s="22"/>
      <c r="H803" s="22"/>
      <c r="I803" s="22"/>
      <c r="J803" s="22"/>
      <c r="K803" s="22"/>
      <c r="L803" s="22"/>
      <c r="M803" s="22"/>
      <c r="N803" s="22"/>
      <c r="O803" s="22"/>
      <c r="P803" s="22"/>
      <c r="Q803" s="22"/>
      <c r="R803" s="22"/>
      <c r="S803" s="22"/>
    </row>
    <row r="804">
      <c r="A804" s="22"/>
      <c r="B804" s="22"/>
      <c r="C804" s="22"/>
      <c r="D804" s="22"/>
      <c r="E804" s="22"/>
      <c r="F804" s="22"/>
      <c r="G804" s="22"/>
      <c r="H804" s="22"/>
      <c r="I804" s="22"/>
      <c r="J804" s="22"/>
      <c r="K804" s="22"/>
      <c r="L804" s="22"/>
      <c r="M804" s="22"/>
      <c r="N804" s="22"/>
      <c r="O804" s="22"/>
      <c r="P804" s="22"/>
      <c r="Q804" s="22"/>
      <c r="R804" s="22"/>
      <c r="S804" s="22"/>
    </row>
    <row r="805">
      <c r="A805" s="22"/>
      <c r="B805" s="22"/>
      <c r="C805" s="22"/>
      <c r="D805" s="22"/>
      <c r="E805" s="22"/>
      <c r="F805" s="22"/>
      <c r="G805" s="22"/>
      <c r="H805" s="22"/>
      <c r="I805" s="22"/>
      <c r="J805" s="22"/>
      <c r="K805" s="22"/>
      <c r="L805" s="22"/>
      <c r="M805" s="22"/>
      <c r="N805" s="22"/>
      <c r="O805" s="22"/>
      <c r="P805" s="22"/>
      <c r="Q805" s="22"/>
      <c r="R805" s="22"/>
      <c r="S805" s="22"/>
    </row>
    <row r="806">
      <c r="A806" s="22"/>
      <c r="B806" s="22"/>
      <c r="C806" s="22"/>
      <c r="D806" s="22"/>
      <c r="E806" s="22"/>
      <c r="F806" s="22"/>
      <c r="G806" s="22"/>
      <c r="H806" s="22"/>
      <c r="I806" s="22"/>
      <c r="J806" s="22"/>
      <c r="K806" s="22"/>
      <c r="L806" s="22"/>
      <c r="M806" s="22"/>
      <c r="N806" s="22"/>
      <c r="O806" s="22"/>
      <c r="P806" s="22"/>
      <c r="Q806" s="22"/>
      <c r="R806" s="22"/>
      <c r="S806" s="22"/>
    </row>
    <row r="807">
      <c r="A807" s="22"/>
      <c r="B807" s="22"/>
      <c r="C807" s="22"/>
      <c r="D807" s="22"/>
      <c r="E807" s="22"/>
      <c r="F807" s="22"/>
      <c r="G807" s="22"/>
      <c r="H807" s="22"/>
      <c r="I807" s="22"/>
      <c r="J807" s="22"/>
      <c r="K807" s="22"/>
      <c r="L807" s="22"/>
      <c r="M807" s="22"/>
      <c r="N807" s="22"/>
      <c r="O807" s="22"/>
      <c r="P807" s="22"/>
      <c r="Q807" s="22"/>
      <c r="R807" s="22"/>
      <c r="S807" s="22"/>
    </row>
    <row r="808">
      <c r="A808" s="22"/>
      <c r="B808" s="22"/>
      <c r="C808" s="22"/>
      <c r="D808" s="22"/>
      <c r="E808" s="22"/>
      <c r="F808" s="22"/>
      <c r="G808" s="22"/>
      <c r="H808" s="22"/>
      <c r="I808" s="22"/>
      <c r="J808" s="22"/>
      <c r="K808" s="22"/>
      <c r="L808" s="22"/>
      <c r="M808" s="22"/>
      <c r="N808" s="22"/>
      <c r="O808" s="22"/>
      <c r="P808" s="22"/>
      <c r="Q808" s="22"/>
      <c r="R808" s="22"/>
      <c r="S808" s="22"/>
    </row>
    <row r="809">
      <c r="A809" s="22"/>
      <c r="B809" s="22"/>
      <c r="C809" s="22"/>
      <c r="D809" s="22"/>
      <c r="E809" s="22"/>
      <c r="F809" s="22"/>
      <c r="G809" s="22"/>
      <c r="H809" s="22"/>
      <c r="I809" s="22"/>
      <c r="J809" s="22"/>
      <c r="K809" s="22"/>
      <c r="L809" s="22"/>
      <c r="M809" s="22"/>
      <c r="N809" s="22"/>
      <c r="O809" s="22"/>
      <c r="P809" s="22"/>
      <c r="Q809" s="22"/>
      <c r="R809" s="22"/>
      <c r="S809" s="22"/>
    </row>
    <row r="810">
      <c r="A810" s="22"/>
      <c r="B810" s="22"/>
      <c r="C810" s="22"/>
      <c r="D810" s="22"/>
      <c r="E810" s="22"/>
      <c r="F810" s="22"/>
      <c r="G810" s="22"/>
      <c r="H810" s="22"/>
      <c r="I810" s="22"/>
      <c r="J810" s="22"/>
      <c r="K810" s="22"/>
      <c r="L810" s="22"/>
      <c r="M810" s="22"/>
      <c r="N810" s="22"/>
      <c r="O810" s="22"/>
      <c r="P810" s="22"/>
      <c r="Q810" s="22"/>
      <c r="R810" s="22"/>
      <c r="S810" s="22"/>
    </row>
    <row r="811">
      <c r="A811" s="22"/>
      <c r="B811" s="22"/>
      <c r="C811" s="22"/>
      <c r="D811" s="22"/>
      <c r="E811" s="22"/>
      <c r="F811" s="22"/>
      <c r="G811" s="22"/>
      <c r="H811" s="22"/>
      <c r="I811" s="22"/>
      <c r="J811" s="22"/>
      <c r="K811" s="22"/>
      <c r="L811" s="22"/>
      <c r="M811" s="22"/>
      <c r="N811" s="22"/>
      <c r="O811" s="22"/>
      <c r="P811" s="22"/>
      <c r="Q811" s="22"/>
      <c r="R811" s="22"/>
      <c r="S811" s="22"/>
    </row>
    <row r="812">
      <c r="A812" s="22"/>
      <c r="B812" s="22"/>
      <c r="C812" s="22"/>
      <c r="D812" s="22"/>
      <c r="E812" s="22"/>
      <c r="F812" s="22"/>
      <c r="G812" s="22"/>
      <c r="H812" s="22"/>
      <c r="I812" s="22"/>
      <c r="J812" s="22"/>
      <c r="K812" s="22"/>
      <c r="L812" s="22"/>
      <c r="M812" s="22"/>
      <c r="N812" s="22"/>
      <c r="O812" s="22"/>
      <c r="P812" s="22"/>
      <c r="Q812" s="22"/>
      <c r="R812" s="22"/>
      <c r="S812" s="22"/>
    </row>
    <row r="813">
      <c r="A813" s="22"/>
      <c r="B813" s="22"/>
      <c r="C813" s="22"/>
      <c r="D813" s="22"/>
      <c r="E813" s="22"/>
      <c r="F813" s="22"/>
      <c r="G813" s="22"/>
      <c r="H813" s="22"/>
      <c r="I813" s="22"/>
      <c r="J813" s="22"/>
      <c r="K813" s="22"/>
      <c r="L813" s="22"/>
      <c r="M813" s="22"/>
      <c r="N813" s="22"/>
      <c r="O813" s="22"/>
      <c r="P813" s="22"/>
      <c r="Q813" s="22"/>
      <c r="R813" s="22"/>
      <c r="S813" s="22"/>
    </row>
    <row r="814">
      <c r="A814" s="22"/>
      <c r="B814" s="22"/>
      <c r="C814" s="22"/>
      <c r="D814" s="22"/>
      <c r="E814" s="22"/>
      <c r="F814" s="22"/>
      <c r="G814" s="22"/>
      <c r="H814" s="22"/>
      <c r="I814" s="22"/>
      <c r="J814" s="22"/>
      <c r="K814" s="22"/>
      <c r="L814" s="22"/>
      <c r="M814" s="22"/>
      <c r="N814" s="22"/>
      <c r="O814" s="22"/>
      <c r="P814" s="22"/>
      <c r="Q814" s="22"/>
      <c r="R814" s="22"/>
      <c r="S814" s="22"/>
    </row>
    <row r="815">
      <c r="A815" s="22"/>
      <c r="B815" s="22"/>
      <c r="C815" s="22"/>
      <c r="D815" s="22"/>
      <c r="E815" s="22"/>
      <c r="F815" s="22"/>
      <c r="G815" s="22"/>
      <c r="H815" s="22"/>
      <c r="I815" s="22"/>
      <c r="J815" s="22"/>
      <c r="K815" s="22"/>
      <c r="L815" s="22"/>
      <c r="M815" s="22"/>
      <c r="N815" s="22"/>
      <c r="O815" s="22"/>
      <c r="P815" s="22"/>
      <c r="Q815" s="22"/>
      <c r="R815" s="22"/>
      <c r="S815" s="22"/>
    </row>
    <row r="816">
      <c r="A816" s="22"/>
      <c r="B816" s="22"/>
      <c r="C816" s="22"/>
      <c r="D816" s="22"/>
      <c r="E816" s="22"/>
      <c r="F816" s="22"/>
      <c r="G816" s="22"/>
      <c r="H816" s="22"/>
      <c r="I816" s="22"/>
      <c r="J816" s="22"/>
      <c r="K816" s="22"/>
      <c r="L816" s="22"/>
      <c r="M816" s="22"/>
      <c r="N816" s="22"/>
      <c r="O816" s="22"/>
      <c r="P816" s="22"/>
      <c r="Q816" s="22"/>
      <c r="R816" s="22"/>
      <c r="S816" s="22"/>
    </row>
    <row r="817">
      <c r="A817" s="22"/>
      <c r="B817" s="22"/>
      <c r="C817" s="22"/>
      <c r="D817" s="22"/>
      <c r="E817" s="22"/>
      <c r="F817" s="22"/>
      <c r="G817" s="22"/>
      <c r="H817" s="22"/>
      <c r="I817" s="22"/>
      <c r="J817" s="22"/>
      <c r="K817" s="22"/>
      <c r="L817" s="22"/>
      <c r="M817" s="22"/>
      <c r="N817" s="22"/>
      <c r="O817" s="22"/>
      <c r="P817" s="22"/>
      <c r="Q817" s="22"/>
      <c r="R817" s="22"/>
      <c r="S817" s="22"/>
    </row>
    <row r="818">
      <c r="A818" s="22"/>
      <c r="B818" s="22"/>
      <c r="C818" s="22"/>
      <c r="D818" s="22"/>
      <c r="E818" s="22"/>
      <c r="F818" s="22"/>
      <c r="G818" s="22"/>
      <c r="H818" s="22"/>
      <c r="I818" s="22"/>
      <c r="J818" s="22"/>
      <c r="K818" s="22"/>
      <c r="L818" s="22"/>
      <c r="M818" s="22"/>
      <c r="N818" s="22"/>
      <c r="O818" s="22"/>
      <c r="P818" s="22"/>
      <c r="Q818" s="22"/>
      <c r="R818" s="22"/>
      <c r="S818" s="22"/>
    </row>
    <row r="819">
      <c r="A819" s="22"/>
      <c r="B819" s="22"/>
      <c r="C819" s="22"/>
      <c r="D819" s="22"/>
      <c r="E819" s="22"/>
      <c r="F819" s="22"/>
      <c r="G819" s="22"/>
      <c r="H819" s="22"/>
      <c r="I819" s="22"/>
      <c r="J819" s="22"/>
      <c r="K819" s="22"/>
      <c r="L819" s="22"/>
      <c r="M819" s="22"/>
      <c r="N819" s="22"/>
      <c r="O819" s="22"/>
      <c r="P819" s="22"/>
      <c r="Q819" s="22"/>
      <c r="R819" s="22"/>
      <c r="S819" s="22"/>
    </row>
    <row r="820">
      <c r="A820" s="22"/>
      <c r="B820" s="22"/>
      <c r="C820" s="22"/>
      <c r="D820" s="22"/>
      <c r="E820" s="22"/>
      <c r="F820" s="22"/>
      <c r="G820" s="22"/>
      <c r="H820" s="22"/>
      <c r="I820" s="22"/>
      <c r="J820" s="22"/>
      <c r="K820" s="22"/>
      <c r="L820" s="22"/>
      <c r="M820" s="22"/>
      <c r="N820" s="22"/>
      <c r="O820" s="22"/>
      <c r="P820" s="22"/>
      <c r="Q820" s="22"/>
      <c r="R820" s="22"/>
      <c r="S820" s="22"/>
    </row>
    <row r="821">
      <c r="A821" s="22"/>
      <c r="B821" s="22"/>
      <c r="C821" s="22"/>
      <c r="D821" s="22"/>
      <c r="E821" s="22"/>
      <c r="F821" s="22"/>
      <c r="G821" s="22"/>
      <c r="H821" s="22"/>
      <c r="I821" s="22"/>
      <c r="J821" s="22"/>
      <c r="K821" s="22"/>
      <c r="L821" s="22"/>
      <c r="M821" s="22"/>
      <c r="N821" s="22"/>
      <c r="O821" s="22"/>
      <c r="P821" s="22"/>
      <c r="Q821" s="22"/>
      <c r="R821" s="22"/>
      <c r="S821" s="22"/>
    </row>
    <row r="822">
      <c r="A822" s="22"/>
      <c r="B822" s="22"/>
      <c r="C822" s="22"/>
      <c r="D822" s="22"/>
      <c r="E822" s="22"/>
      <c r="F822" s="22"/>
      <c r="G822" s="22"/>
      <c r="H822" s="22"/>
      <c r="I822" s="22"/>
      <c r="J822" s="22"/>
      <c r="K822" s="22"/>
      <c r="L822" s="22"/>
      <c r="M822" s="22"/>
      <c r="N822" s="22"/>
      <c r="O822" s="22"/>
      <c r="P822" s="22"/>
      <c r="Q822" s="22"/>
      <c r="R822" s="22"/>
      <c r="S822" s="22"/>
    </row>
    <row r="823">
      <c r="A823" s="22"/>
      <c r="B823" s="22"/>
      <c r="C823" s="22"/>
      <c r="D823" s="22"/>
      <c r="E823" s="22"/>
      <c r="F823" s="22"/>
      <c r="G823" s="22"/>
      <c r="H823" s="22"/>
      <c r="I823" s="22"/>
      <c r="J823" s="22"/>
      <c r="K823" s="22"/>
      <c r="L823" s="22"/>
      <c r="M823" s="22"/>
      <c r="N823" s="22"/>
      <c r="O823" s="22"/>
      <c r="P823" s="22"/>
      <c r="Q823" s="22"/>
      <c r="R823" s="22"/>
      <c r="S823" s="22"/>
    </row>
    <row r="824">
      <c r="A824" s="22"/>
      <c r="B824" s="22"/>
      <c r="C824" s="22"/>
      <c r="D824" s="22"/>
      <c r="E824" s="22"/>
      <c r="F824" s="22"/>
      <c r="G824" s="22"/>
      <c r="H824" s="22"/>
      <c r="I824" s="22"/>
      <c r="J824" s="22"/>
      <c r="K824" s="22"/>
      <c r="L824" s="22"/>
      <c r="M824" s="22"/>
      <c r="N824" s="22"/>
      <c r="O824" s="22"/>
      <c r="P824" s="22"/>
      <c r="Q824" s="22"/>
      <c r="R824" s="22"/>
      <c r="S824" s="22"/>
    </row>
    <row r="825">
      <c r="A825" s="22"/>
      <c r="B825" s="22"/>
      <c r="C825" s="22"/>
      <c r="D825" s="22"/>
      <c r="E825" s="22"/>
      <c r="F825" s="22"/>
      <c r="G825" s="22"/>
      <c r="H825" s="22"/>
      <c r="I825" s="22"/>
      <c r="J825" s="22"/>
      <c r="K825" s="22"/>
      <c r="L825" s="22"/>
      <c r="M825" s="22"/>
      <c r="N825" s="22"/>
      <c r="O825" s="22"/>
      <c r="P825" s="22"/>
      <c r="Q825" s="22"/>
      <c r="R825" s="22"/>
      <c r="S825" s="22"/>
    </row>
    <row r="826">
      <c r="A826" s="22"/>
      <c r="B826" s="22"/>
      <c r="C826" s="22"/>
      <c r="D826" s="22"/>
      <c r="E826" s="22"/>
      <c r="F826" s="22"/>
      <c r="G826" s="22"/>
      <c r="H826" s="22"/>
      <c r="I826" s="22"/>
      <c r="J826" s="22"/>
      <c r="K826" s="22"/>
      <c r="L826" s="22"/>
      <c r="M826" s="22"/>
      <c r="N826" s="22"/>
      <c r="O826" s="22"/>
      <c r="P826" s="22"/>
      <c r="Q826" s="22"/>
      <c r="R826" s="22"/>
      <c r="S826" s="22"/>
    </row>
    <row r="827">
      <c r="A827" s="22"/>
      <c r="B827" s="22"/>
      <c r="C827" s="22"/>
      <c r="D827" s="22"/>
      <c r="E827" s="22"/>
      <c r="F827" s="22"/>
      <c r="G827" s="22"/>
      <c r="H827" s="22"/>
      <c r="I827" s="22"/>
      <c r="J827" s="22"/>
      <c r="K827" s="22"/>
      <c r="L827" s="22"/>
      <c r="M827" s="22"/>
      <c r="N827" s="22"/>
      <c r="O827" s="22"/>
      <c r="P827" s="22"/>
      <c r="Q827" s="22"/>
      <c r="R827" s="22"/>
      <c r="S827" s="22"/>
    </row>
    <row r="828">
      <c r="A828" s="22"/>
      <c r="B828" s="22"/>
      <c r="C828" s="22"/>
      <c r="D828" s="22"/>
      <c r="E828" s="22"/>
      <c r="F828" s="22"/>
      <c r="G828" s="22"/>
      <c r="H828" s="22"/>
      <c r="I828" s="22"/>
      <c r="J828" s="22"/>
      <c r="K828" s="22"/>
      <c r="L828" s="22"/>
      <c r="M828" s="22"/>
      <c r="N828" s="22"/>
      <c r="O828" s="22"/>
      <c r="P828" s="22"/>
      <c r="Q828" s="22"/>
      <c r="R828" s="22"/>
      <c r="S828" s="22"/>
    </row>
    <row r="829">
      <c r="A829" s="22"/>
      <c r="B829" s="22"/>
      <c r="C829" s="22"/>
      <c r="D829" s="22"/>
      <c r="E829" s="22"/>
      <c r="F829" s="22"/>
      <c r="G829" s="22"/>
      <c r="H829" s="22"/>
      <c r="I829" s="22"/>
      <c r="J829" s="22"/>
      <c r="K829" s="22"/>
      <c r="L829" s="22"/>
      <c r="M829" s="22"/>
      <c r="N829" s="22"/>
      <c r="O829" s="22"/>
      <c r="P829" s="22"/>
      <c r="Q829" s="22"/>
      <c r="R829" s="22"/>
      <c r="S829" s="22"/>
    </row>
    <row r="830">
      <c r="A830" s="22"/>
      <c r="B830" s="22"/>
      <c r="C830" s="22"/>
      <c r="D830" s="22"/>
      <c r="E830" s="22"/>
      <c r="F830" s="22"/>
      <c r="G830" s="22"/>
      <c r="H830" s="22"/>
      <c r="I830" s="22"/>
      <c r="J830" s="22"/>
      <c r="K830" s="22"/>
      <c r="L830" s="22"/>
      <c r="M830" s="22"/>
      <c r="N830" s="22"/>
      <c r="O830" s="22"/>
      <c r="P830" s="22"/>
      <c r="Q830" s="22"/>
      <c r="R830" s="22"/>
      <c r="S830" s="22"/>
    </row>
    <row r="831">
      <c r="A831" s="22"/>
      <c r="B831" s="22"/>
      <c r="C831" s="22"/>
      <c r="D831" s="22"/>
      <c r="E831" s="22"/>
      <c r="F831" s="22"/>
      <c r="G831" s="22"/>
      <c r="H831" s="22"/>
      <c r="I831" s="22"/>
      <c r="J831" s="22"/>
      <c r="K831" s="22"/>
      <c r="L831" s="22"/>
      <c r="M831" s="22"/>
      <c r="N831" s="22"/>
      <c r="O831" s="22"/>
      <c r="P831" s="22"/>
      <c r="Q831" s="22"/>
      <c r="R831" s="22"/>
      <c r="S831" s="22"/>
    </row>
    <row r="832">
      <c r="A832" s="22"/>
      <c r="B832" s="22"/>
      <c r="C832" s="22"/>
      <c r="D832" s="22"/>
      <c r="E832" s="22"/>
      <c r="F832" s="22"/>
      <c r="G832" s="22"/>
      <c r="H832" s="22"/>
      <c r="I832" s="22"/>
      <c r="J832" s="22"/>
      <c r="K832" s="22"/>
      <c r="L832" s="22"/>
      <c r="M832" s="22"/>
      <c r="N832" s="22"/>
      <c r="O832" s="22"/>
      <c r="P832" s="22"/>
      <c r="Q832" s="22"/>
      <c r="R832" s="22"/>
      <c r="S832" s="22"/>
    </row>
    <row r="833">
      <c r="A833" s="22"/>
      <c r="B833" s="22"/>
      <c r="C833" s="22"/>
      <c r="D833" s="22"/>
      <c r="E833" s="22"/>
      <c r="F833" s="22"/>
      <c r="G833" s="22"/>
      <c r="H833" s="22"/>
      <c r="I833" s="22"/>
      <c r="J833" s="22"/>
      <c r="K833" s="22"/>
      <c r="L833" s="22"/>
      <c r="M833" s="22"/>
      <c r="N833" s="22"/>
      <c r="O833" s="22"/>
      <c r="P833" s="22"/>
      <c r="Q833" s="22"/>
      <c r="R833" s="22"/>
      <c r="S833" s="22"/>
    </row>
    <row r="834">
      <c r="A834" s="22"/>
      <c r="B834" s="22"/>
      <c r="C834" s="22"/>
      <c r="D834" s="22"/>
      <c r="E834" s="22"/>
      <c r="F834" s="22"/>
      <c r="G834" s="22"/>
      <c r="H834" s="22"/>
      <c r="I834" s="22"/>
      <c r="J834" s="22"/>
      <c r="K834" s="22"/>
      <c r="L834" s="22"/>
      <c r="M834" s="22"/>
      <c r="N834" s="22"/>
      <c r="O834" s="22"/>
      <c r="P834" s="22"/>
      <c r="Q834" s="22"/>
      <c r="R834" s="22"/>
      <c r="S834" s="22"/>
    </row>
    <row r="835">
      <c r="A835" s="22"/>
      <c r="B835" s="22"/>
      <c r="C835" s="22"/>
      <c r="D835" s="22"/>
      <c r="E835" s="22"/>
      <c r="F835" s="22"/>
      <c r="G835" s="22"/>
      <c r="H835" s="22"/>
      <c r="I835" s="22"/>
      <c r="J835" s="22"/>
      <c r="K835" s="22"/>
      <c r="L835" s="22"/>
      <c r="M835" s="22"/>
      <c r="N835" s="22"/>
      <c r="O835" s="22"/>
      <c r="P835" s="22"/>
      <c r="Q835" s="22"/>
      <c r="R835" s="22"/>
      <c r="S835" s="22"/>
    </row>
    <row r="836">
      <c r="A836" s="22"/>
      <c r="B836" s="22"/>
      <c r="C836" s="22"/>
      <c r="D836" s="22"/>
      <c r="E836" s="22"/>
      <c r="F836" s="22"/>
      <c r="G836" s="22"/>
      <c r="H836" s="22"/>
      <c r="I836" s="22"/>
      <c r="J836" s="22"/>
      <c r="K836" s="22"/>
      <c r="L836" s="22"/>
      <c r="M836" s="22"/>
      <c r="N836" s="22"/>
      <c r="O836" s="22"/>
      <c r="P836" s="22"/>
      <c r="Q836" s="22"/>
      <c r="R836" s="22"/>
      <c r="S836" s="22"/>
    </row>
    <row r="837">
      <c r="A837" s="22"/>
      <c r="B837" s="22"/>
      <c r="C837" s="22"/>
      <c r="D837" s="22"/>
      <c r="E837" s="22"/>
      <c r="F837" s="22"/>
      <c r="G837" s="22"/>
      <c r="H837" s="22"/>
      <c r="I837" s="22"/>
      <c r="J837" s="22"/>
      <c r="K837" s="22"/>
      <c r="L837" s="22"/>
      <c r="M837" s="22"/>
      <c r="N837" s="22"/>
      <c r="O837" s="22"/>
      <c r="P837" s="22"/>
      <c r="Q837" s="22"/>
      <c r="R837" s="22"/>
      <c r="S837" s="22"/>
    </row>
    <row r="838">
      <c r="A838" s="22"/>
      <c r="B838" s="22"/>
      <c r="C838" s="22"/>
      <c r="D838" s="22"/>
      <c r="E838" s="22"/>
      <c r="F838" s="22"/>
      <c r="G838" s="22"/>
      <c r="H838" s="22"/>
      <c r="I838" s="22"/>
      <c r="J838" s="22"/>
      <c r="K838" s="22"/>
      <c r="L838" s="22"/>
      <c r="M838" s="22"/>
      <c r="N838" s="22"/>
      <c r="O838" s="22"/>
      <c r="P838" s="22"/>
      <c r="Q838" s="22"/>
      <c r="R838" s="22"/>
      <c r="S838" s="22"/>
    </row>
    <row r="839">
      <c r="A839" s="22"/>
      <c r="B839" s="22"/>
      <c r="C839" s="22"/>
      <c r="D839" s="22"/>
      <c r="E839" s="22"/>
      <c r="F839" s="22"/>
      <c r="G839" s="22"/>
      <c r="H839" s="22"/>
      <c r="I839" s="22"/>
      <c r="J839" s="22"/>
      <c r="K839" s="22"/>
      <c r="L839" s="22"/>
      <c r="M839" s="22"/>
      <c r="N839" s="22"/>
      <c r="O839" s="22"/>
      <c r="P839" s="22"/>
      <c r="Q839" s="22"/>
      <c r="R839" s="22"/>
      <c r="S839" s="22"/>
    </row>
    <row r="840">
      <c r="A840" s="22"/>
      <c r="B840" s="22"/>
      <c r="C840" s="22"/>
      <c r="D840" s="22"/>
      <c r="E840" s="22"/>
      <c r="F840" s="22"/>
      <c r="G840" s="22"/>
      <c r="H840" s="22"/>
      <c r="I840" s="22"/>
      <c r="J840" s="22"/>
      <c r="K840" s="22"/>
      <c r="L840" s="22"/>
      <c r="M840" s="22"/>
      <c r="N840" s="22"/>
      <c r="O840" s="22"/>
      <c r="P840" s="22"/>
      <c r="Q840" s="22"/>
      <c r="R840" s="22"/>
      <c r="S840" s="22"/>
    </row>
    <row r="841">
      <c r="A841" s="22"/>
      <c r="B841" s="22"/>
      <c r="C841" s="22"/>
      <c r="D841" s="22"/>
      <c r="E841" s="22"/>
      <c r="F841" s="22"/>
      <c r="G841" s="22"/>
      <c r="H841" s="22"/>
      <c r="I841" s="22"/>
      <c r="J841" s="22"/>
      <c r="K841" s="22"/>
      <c r="L841" s="22"/>
      <c r="M841" s="22"/>
      <c r="N841" s="22"/>
      <c r="O841" s="22"/>
      <c r="P841" s="22"/>
      <c r="Q841" s="22"/>
      <c r="R841" s="22"/>
      <c r="S841" s="22"/>
    </row>
    <row r="842">
      <c r="A842" s="22"/>
      <c r="B842" s="22"/>
      <c r="C842" s="22"/>
      <c r="D842" s="22"/>
      <c r="E842" s="22"/>
      <c r="F842" s="22"/>
      <c r="G842" s="22"/>
      <c r="H842" s="22"/>
      <c r="I842" s="22"/>
      <c r="J842" s="22"/>
      <c r="K842" s="22"/>
      <c r="L842" s="22"/>
      <c r="M842" s="22"/>
      <c r="N842" s="22"/>
      <c r="O842" s="22"/>
      <c r="P842" s="22"/>
      <c r="Q842" s="22"/>
      <c r="R842" s="22"/>
      <c r="S842" s="22"/>
    </row>
    <row r="843">
      <c r="A843" s="22"/>
      <c r="B843" s="22"/>
      <c r="C843" s="22"/>
      <c r="D843" s="22"/>
      <c r="E843" s="22"/>
      <c r="F843" s="22"/>
      <c r="G843" s="22"/>
      <c r="H843" s="22"/>
      <c r="I843" s="22"/>
      <c r="J843" s="22"/>
      <c r="K843" s="22"/>
      <c r="L843" s="22"/>
      <c r="M843" s="22"/>
      <c r="N843" s="22"/>
      <c r="O843" s="22"/>
      <c r="P843" s="22"/>
      <c r="Q843" s="22"/>
      <c r="R843" s="22"/>
      <c r="S843" s="22"/>
    </row>
    <row r="844">
      <c r="A844" s="22"/>
      <c r="B844" s="22"/>
      <c r="C844" s="22"/>
      <c r="D844" s="22"/>
      <c r="E844" s="22"/>
      <c r="F844" s="22"/>
      <c r="G844" s="22"/>
      <c r="H844" s="22"/>
      <c r="I844" s="22"/>
      <c r="J844" s="22"/>
      <c r="K844" s="22"/>
      <c r="L844" s="22"/>
      <c r="M844" s="22"/>
      <c r="N844" s="22"/>
      <c r="O844" s="22"/>
      <c r="P844" s="22"/>
      <c r="Q844" s="22"/>
      <c r="R844" s="22"/>
      <c r="S844" s="22"/>
    </row>
    <row r="845">
      <c r="A845" s="22"/>
      <c r="B845" s="22"/>
      <c r="C845" s="22"/>
      <c r="D845" s="22"/>
      <c r="E845" s="22"/>
      <c r="F845" s="22"/>
      <c r="G845" s="22"/>
      <c r="H845" s="22"/>
      <c r="I845" s="22"/>
      <c r="J845" s="22"/>
      <c r="K845" s="22"/>
      <c r="L845" s="22"/>
      <c r="M845" s="22"/>
      <c r="N845" s="22"/>
      <c r="O845" s="22"/>
      <c r="P845" s="22"/>
      <c r="Q845" s="22"/>
      <c r="R845" s="22"/>
      <c r="S845" s="22"/>
    </row>
    <row r="846">
      <c r="A846" s="22"/>
      <c r="B846" s="22"/>
      <c r="C846" s="22"/>
      <c r="D846" s="22"/>
      <c r="E846" s="22"/>
      <c r="F846" s="22"/>
      <c r="G846" s="22"/>
      <c r="H846" s="22"/>
      <c r="I846" s="22"/>
      <c r="J846" s="22"/>
      <c r="K846" s="22"/>
      <c r="L846" s="22"/>
      <c r="M846" s="22"/>
      <c r="N846" s="22"/>
      <c r="O846" s="22"/>
      <c r="P846" s="22"/>
      <c r="Q846" s="22"/>
      <c r="R846" s="22"/>
      <c r="S846" s="22"/>
    </row>
    <row r="847">
      <c r="A847" s="22"/>
      <c r="B847" s="22"/>
      <c r="C847" s="22"/>
      <c r="D847" s="22"/>
      <c r="E847" s="22"/>
      <c r="F847" s="22"/>
      <c r="G847" s="22"/>
      <c r="H847" s="22"/>
      <c r="I847" s="22"/>
      <c r="J847" s="22"/>
      <c r="K847" s="22"/>
      <c r="L847" s="22"/>
      <c r="M847" s="22"/>
      <c r="N847" s="22"/>
      <c r="O847" s="22"/>
      <c r="P847" s="22"/>
      <c r="Q847" s="22"/>
      <c r="R847" s="22"/>
      <c r="S847" s="22"/>
    </row>
    <row r="848">
      <c r="A848" s="22"/>
      <c r="B848" s="22"/>
      <c r="C848" s="22"/>
      <c r="D848" s="22"/>
      <c r="E848" s="22"/>
      <c r="F848" s="22"/>
      <c r="G848" s="22"/>
      <c r="H848" s="22"/>
      <c r="I848" s="22"/>
      <c r="J848" s="22"/>
      <c r="K848" s="22"/>
      <c r="L848" s="22"/>
      <c r="M848" s="22"/>
      <c r="N848" s="22"/>
      <c r="O848" s="22"/>
      <c r="P848" s="22"/>
      <c r="Q848" s="22"/>
      <c r="R848" s="22"/>
      <c r="S848" s="22"/>
    </row>
    <row r="849">
      <c r="A849" s="22"/>
      <c r="B849" s="22"/>
      <c r="C849" s="22"/>
      <c r="D849" s="22"/>
      <c r="E849" s="22"/>
      <c r="F849" s="22"/>
      <c r="G849" s="22"/>
      <c r="H849" s="22"/>
      <c r="I849" s="22"/>
      <c r="J849" s="22"/>
      <c r="K849" s="22"/>
      <c r="L849" s="22"/>
      <c r="M849" s="22"/>
      <c r="N849" s="22"/>
      <c r="O849" s="22"/>
      <c r="P849" s="22"/>
      <c r="Q849" s="22"/>
      <c r="R849" s="22"/>
      <c r="S849" s="22"/>
    </row>
    <row r="850">
      <c r="A850" s="22"/>
      <c r="B850" s="22"/>
      <c r="C850" s="22"/>
      <c r="D850" s="22"/>
      <c r="E850" s="22"/>
      <c r="F850" s="22"/>
      <c r="G850" s="22"/>
      <c r="H850" s="22"/>
      <c r="I850" s="22"/>
      <c r="J850" s="22"/>
      <c r="K850" s="22"/>
      <c r="L850" s="22"/>
      <c r="M850" s="22"/>
      <c r="N850" s="22"/>
      <c r="O850" s="22"/>
      <c r="P850" s="22"/>
      <c r="Q850" s="22"/>
      <c r="R850" s="22"/>
      <c r="S850" s="22"/>
    </row>
    <row r="851">
      <c r="A851" s="22"/>
      <c r="B851" s="22"/>
      <c r="C851" s="22"/>
      <c r="D851" s="22"/>
      <c r="E851" s="22"/>
      <c r="F851" s="22"/>
      <c r="G851" s="22"/>
      <c r="H851" s="22"/>
      <c r="I851" s="22"/>
      <c r="J851" s="22"/>
      <c r="K851" s="22"/>
      <c r="L851" s="22"/>
      <c r="M851" s="22"/>
      <c r="N851" s="22"/>
      <c r="O851" s="22"/>
      <c r="P851" s="22"/>
      <c r="Q851" s="22"/>
      <c r="R851" s="22"/>
      <c r="S851" s="22"/>
    </row>
    <row r="852">
      <c r="A852" s="22"/>
      <c r="B852" s="22"/>
      <c r="C852" s="22"/>
      <c r="D852" s="22"/>
      <c r="E852" s="22"/>
      <c r="F852" s="22"/>
      <c r="G852" s="22"/>
      <c r="H852" s="22"/>
      <c r="I852" s="22"/>
      <c r="J852" s="22"/>
      <c r="K852" s="22"/>
      <c r="L852" s="22"/>
      <c r="M852" s="22"/>
      <c r="N852" s="22"/>
      <c r="O852" s="22"/>
      <c r="P852" s="22"/>
      <c r="Q852" s="22"/>
      <c r="R852" s="22"/>
      <c r="S852" s="22"/>
    </row>
    <row r="853">
      <c r="A853" s="22"/>
      <c r="B853" s="22"/>
      <c r="C853" s="22"/>
      <c r="D853" s="22"/>
      <c r="E853" s="22"/>
      <c r="F853" s="22"/>
      <c r="G853" s="22"/>
      <c r="H853" s="22"/>
      <c r="I853" s="22"/>
      <c r="J853" s="22"/>
      <c r="K853" s="22"/>
      <c r="L853" s="22"/>
      <c r="M853" s="22"/>
      <c r="N853" s="22"/>
      <c r="O853" s="22"/>
      <c r="P853" s="22"/>
      <c r="Q853" s="22"/>
      <c r="R853" s="22"/>
      <c r="S853" s="22"/>
    </row>
    <row r="854">
      <c r="A854" s="22"/>
      <c r="B854" s="22"/>
      <c r="C854" s="22"/>
      <c r="D854" s="22"/>
      <c r="E854" s="22"/>
      <c r="F854" s="22"/>
      <c r="G854" s="22"/>
      <c r="H854" s="22"/>
      <c r="I854" s="22"/>
      <c r="J854" s="22"/>
      <c r="K854" s="22"/>
      <c r="L854" s="22"/>
      <c r="M854" s="22"/>
      <c r="N854" s="22"/>
      <c r="O854" s="22"/>
      <c r="P854" s="22"/>
      <c r="Q854" s="22"/>
      <c r="R854" s="22"/>
      <c r="S854" s="22"/>
    </row>
    <row r="855">
      <c r="A855" s="22"/>
      <c r="B855" s="22"/>
      <c r="C855" s="22"/>
      <c r="D855" s="22"/>
      <c r="E855" s="22"/>
      <c r="F855" s="22"/>
      <c r="G855" s="22"/>
      <c r="H855" s="22"/>
      <c r="I855" s="22"/>
      <c r="J855" s="22"/>
      <c r="K855" s="22"/>
      <c r="L855" s="22"/>
      <c r="M855" s="22"/>
      <c r="N855" s="22"/>
      <c r="O855" s="22"/>
      <c r="P855" s="22"/>
      <c r="Q855" s="22"/>
      <c r="R855" s="22"/>
      <c r="S855" s="22"/>
    </row>
    <row r="856">
      <c r="A856" s="22"/>
      <c r="B856" s="22"/>
      <c r="C856" s="22"/>
      <c r="D856" s="22"/>
      <c r="E856" s="22"/>
      <c r="F856" s="22"/>
      <c r="G856" s="22"/>
      <c r="H856" s="22"/>
      <c r="I856" s="22"/>
      <c r="J856" s="22"/>
      <c r="K856" s="22"/>
      <c r="L856" s="22"/>
      <c r="M856" s="22"/>
      <c r="N856" s="22"/>
      <c r="O856" s="22"/>
      <c r="P856" s="22"/>
      <c r="Q856" s="22"/>
      <c r="R856" s="22"/>
      <c r="S856" s="22"/>
    </row>
    <row r="857">
      <c r="A857" s="22"/>
      <c r="B857" s="22"/>
      <c r="C857" s="22"/>
      <c r="D857" s="22"/>
      <c r="E857" s="22"/>
      <c r="F857" s="22"/>
      <c r="G857" s="22"/>
      <c r="H857" s="22"/>
      <c r="I857" s="22"/>
      <c r="J857" s="22"/>
      <c r="K857" s="22"/>
      <c r="L857" s="22"/>
      <c r="M857" s="22"/>
      <c r="N857" s="22"/>
      <c r="O857" s="22"/>
      <c r="P857" s="22"/>
      <c r="Q857" s="22"/>
      <c r="R857" s="22"/>
      <c r="S857" s="22"/>
    </row>
    <row r="858">
      <c r="A858" s="22"/>
      <c r="B858" s="22"/>
      <c r="C858" s="22"/>
      <c r="D858" s="22"/>
      <c r="E858" s="22"/>
      <c r="F858" s="22"/>
      <c r="G858" s="22"/>
      <c r="H858" s="22"/>
      <c r="I858" s="22"/>
      <c r="J858" s="22"/>
      <c r="K858" s="22"/>
      <c r="L858" s="22"/>
      <c r="M858" s="22"/>
      <c r="N858" s="22"/>
      <c r="O858" s="22"/>
      <c r="P858" s="22"/>
      <c r="Q858" s="22"/>
      <c r="R858" s="22"/>
      <c r="S858" s="22"/>
    </row>
    <row r="859">
      <c r="A859" s="22"/>
      <c r="B859" s="22"/>
      <c r="C859" s="22"/>
      <c r="D859" s="22"/>
      <c r="E859" s="22"/>
      <c r="F859" s="22"/>
      <c r="G859" s="22"/>
      <c r="H859" s="22"/>
      <c r="I859" s="22"/>
      <c r="J859" s="22"/>
      <c r="K859" s="22"/>
      <c r="L859" s="22"/>
      <c r="M859" s="22"/>
      <c r="N859" s="22"/>
      <c r="O859" s="22"/>
      <c r="P859" s="22"/>
      <c r="Q859" s="22"/>
      <c r="R859" s="22"/>
      <c r="S859" s="22"/>
    </row>
    <row r="860">
      <c r="A860" s="22"/>
      <c r="B860" s="22"/>
      <c r="C860" s="22"/>
      <c r="D860" s="22"/>
      <c r="E860" s="22"/>
      <c r="F860" s="22"/>
      <c r="G860" s="22"/>
      <c r="H860" s="22"/>
      <c r="I860" s="22"/>
      <c r="J860" s="22"/>
      <c r="K860" s="22"/>
      <c r="L860" s="22"/>
      <c r="M860" s="22"/>
      <c r="N860" s="22"/>
      <c r="O860" s="22"/>
      <c r="P860" s="22"/>
      <c r="Q860" s="22"/>
      <c r="R860" s="22"/>
      <c r="S860" s="22"/>
    </row>
    <row r="861">
      <c r="A861" s="22"/>
      <c r="B861" s="22"/>
      <c r="C861" s="22"/>
      <c r="D861" s="22"/>
      <c r="E861" s="22"/>
      <c r="F861" s="22"/>
      <c r="G861" s="22"/>
      <c r="H861" s="22"/>
      <c r="I861" s="22"/>
      <c r="J861" s="22"/>
      <c r="K861" s="22"/>
      <c r="L861" s="22"/>
      <c r="M861" s="22"/>
      <c r="N861" s="22"/>
      <c r="O861" s="22"/>
      <c r="P861" s="22"/>
      <c r="Q861" s="22"/>
      <c r="R861" s="22"/>
      <c r="S861" s="22"/>
    </row>
    <row r="862">
      <c r="A862" s="22"/>
      <c r="B862" s="22"/>
      <c r="C862" s="22"/>
      <c r="D862" s="22"/>
      <c r="E862" s="22"/>
      <c r="F862" s="22"/>
      <c r="G862" s="22"/>
      <c r="H862" s="22"/>
      <c r="I862" s="22"/>
      <c r="J862" s="22"/>
      <c r="K862" s="22"/>
      <c r="L862" s="22"/>
      <c r="M862" s="22"/>
      <c r="N862" s="22"/>
      <c r="O862" s="22"/>
      <c r="P862" s="22"/>
      <c r="Q862" s="22"/>
      <c r="R862" s="22"/>
      <c r="S862" s="22"/>
    </row>
    <row r="863">
      <c r="A863" s="22"/>
      <c r="B863" s="22"/>
      <c r="C863" s="22"/>
      <c r="D863" s="22"/>
      <c r="E863" s="22"/>
      <c r="F863" s="22"/>
      <c r="G863" s="22"/>
      <c r="H863" s="22"/>
      <c r="I863" s="22"/>
      <c r="J863" s="22"/>
      <c r="K863" s="22"/>
      <c r="L863" s="22"/>
      <c r="M863" s="22"/>
      <c r="N863" s="22"/>
      <c r="O863" s="22"/>
      <c r="P863" s="22"/>
      <c r="Q863" s="22"/>
      <c r="R863" s="22"/>
      <c r="S863" s="22"/>
    </row>
    <row r="864">
      <c r="A864" s="22"/>
      <c r="B864" s="22"/>
      <c r="C864" s="22"/>
      <c r="D864" s="22"/>
      <c r="E864" s="22"/>
      <c r="F864" s="22"/>
      <c r="G864" s="22"/>
      <c r="H864" s="22"/>
      <c r="I864" s="22"/>
      <c r="J864" s="22"/>
      <c r="K864" s="22"/>
      <c r="L864" s="22"/>
      <c r="M864" s="22"/>
      <c r="N864" s="22"/>
      <c r="O864" s="22"/>
      <c r="P864" s="22"/>
      <c r="Q864" s="22"/>
      <c r="R864" s="22"/>
      <c r="S864" s="22"/>
    </row>
    <row r="865">
      <c r="A865" s="22"/>
      <c r="B865" s="22"/>
      <c r="C865" s="22"/>
      <c r="D865" s="22"/>
      <c r="E865" s="22"/>
      <c r="F865" s="22"/>
      <c r="G865" s="22"/>
      <c r="H865" s="22"/>
      <c r="I865" s="22"/>
      <c r="J865" s="22"/>
      <c r="K865" s="22"/>
      <c r="L865" s="22"/>
      <c r="M865" s="22"/>
      <c r="N865" s="22"/>
      <c r="O865" s="22"/>
      <c r="P865" s="22"/>
      <c r="Q865" s="22"/>
      <c r="R865" s="22"/>
      <c r="S865" s="22"/>
    </row>
    <row r="866">
      <c r="A866" s="22"/>
      <c r="B866" s="22"/>
      <c r="C866" s="22"/>
      <c r="D866" s="22"/>
      <c r="E866" s="22"/>
      <c r="F866" s="22"/>
      <c r="G866" s="22"/>
      <c r="H866" s="22"/>
      <c r="I866" s="22"/>
      <c r="J866" s="22"/>
      <c r="K866" s="22"/>
      <c r="L866" s="22"/>
      <c r="M866" s="22"/>
      <c r="N866" s="22"/>
      <c r="O866" s="22"/>
      <c r="P866" s="22"/>
      <c r="Q866" s="22"/>
      <c r="R866" s="22"/>
      <c r="S866" s="22"/>
    </row>
    <row r="867">
      <c r="A867" s="22"/>
      <c r="B867" s="22"/>
      <c r="C867" s="22"/>
      <c r="D867" s="22"/>
      <c r="E867" s="22"/>
      <c r="F867" s="22"/>
      <c r="G867" s="22"/>
      <c r="H867" s="22"/>
      <c r="I867" s="22"/>
      <c r="J867" s="22"/>
      <c r="K867" s="22"/>
      <c r="L867" s="22"/>
      <c r="M867" s="22"/>
      <c r="N867" s="22"/>
      <c r="O867" s="22"/>
      <c r="P867" s="22"/>
      <c r="Q867" s="22"/>
      <c r="R867" s="22"/>
      <c r="S867" s="22"/>
    </row>
    <row r="868">
      <c r="A868" s="22"/>
      <c r="B868" s="22"/>
      <c r="C868" s="22"/>
      <c r="D868" s="22"/>
      <c r="E868" s="22"/>
      <c r="F868" s="22"/>
      <c r="G868" s="22"/>
      <c r="H868" s="22"/>
      <c r="I868" s="22"/>
      <c r="J868" s="22"/>
      <c r="K868" s="22"/>
      <c r="L868" s="22"/>
      <c r="M868" s="22"/>
      <c r="N868" s="22"/>
      <c r="O868" s="22"/>
      <c r="P868" s="22"/>
      <c r="Q868" s="22"/>
      <c r="R868" s="22"/>
      <c r="S868" s="22"/>
    </row>
    <row r="869">
      <c r="A869" s="22"/>
      <c r="B869" s="22"/>
      <c r="C869" s="22"/>
      <c r="D869" s="22"/>
      <c r="E869" s="22"/>
      <c r="F869" s="22"/>
      <c r="G869" s="22"/>
      <c r="H869" s="22"/>
      <c r="I869" s="22"/>
      <c r="J869" s="22"/>
      <c r="K869" s="22"/>
      <c r="L869" s="22"/>
      <c r="M869" s="22"/>
      <c r="N869" s="22"/>
      <c r="O869" s="22"/>
      <c r="P869" s="22"/>
      <c r="Q869" s="22"/>
      <c r="R869" s="22"/>
      <c r="S869" s="22"/>
    </row>
    <row r="870">
      <c r="A870" s="22"/>
      <c r="B870" s="22"/>
      <c r="C870" s="22"/>
      <c r="D870" s="22"/>
      <c r="E870" s="22"/>
      <c r="F870" s="22"/>
      <c r="G870" s="22"/>
      <c r="H870" s="22"/>
      <c r="I870" s="22"/>
      <c r="J870" s="22"/>
      <c r="K870" s="22"/>
      <c r="L870" s="22"/>
      <c r="M870" s="22"/>
      <c r="N870" s="22"/>
      <c r="O870" s="22"/>
      <c r="P870" s="22"/>
      <c r="Q870" s="22"/>
      <c r="R870" s="22"/>
      <c r="S870" s="22"/>
    </row>
    <row r="871">
      <c r="A871" s="22"/>
      <c r="B871" s="22"/>
      <c r="C871" s="22"/>
      <c r="D871" s="22"/>
      <c r="E871" s="22"/>
      <c r="F871" s="22"/>
      <c r="G871" s="22"/>
      <c r="H871" s="22"/>
      <c r="I871" s="22"/>
      <c r="J871" s="22"/>
      <c r="K871" s="22"/>
      <c r="L871" s="22"/>
      <c r="M871" s="22"/>
      <c r="N871" s="22"/>
      <c r="O871" s="22"/>
      <c r="P871" s="22"/>
      <c r="Q871" s="22"/>
      <c r="R871" s="22"/>
      <c r="S871" s="22"/>
    </row>
    <row r="872">
      <c r="A872" s="22"/>
      <c r="B872" s="22"/>
      <c r="C872" s="22"/>
      <c r="D872" s="22"/>
      <c r="E872" s="22"/>
      <c r="F872" s="22"/>
      <c r="G872" s="22"/>
      <c r="H872" s="22"/>
      <c r="I872" s="22"/>
      <c r="J872" s="22"/>
      <c r="K872" s="22"/>
      <c r="L872" s="22"/>
      <c r="M872" s="22"/>
      <c r="N872" s="22"/>
      <c r="O872" s="22"/>
      <c r="P872" s="22"/>
      <c r="Q872" s="22"/>
      <c r="R872" s="22"/>
      <c r="S872" s="22"/>
    </row>
    <row r="873">
      <c r="A873" s="22"/>
      <c r="B873" s="22"/>
      <c r="C873" s="22"/>
      <c r="D873" s="22"/>
      <c r="E873" s="22"/>
      <c r="F873" s="22"/>
      <c r="G873" s="22"/>
      <c r="H873" s="22"/>
      <c r="I873" s="22"/>
      <c r="J873" s="22"/>
      <c r="K873" s="22"/>
      <c r="L873" s="22"/>
      <c r="M873" s="22"/>
      <c r="N873" s="22"/>
      <c r="O873" s="22"/>
      <c r="P873" s="22"/>
      <c r="Q873" s="22"/>
      <c r="R873" s="22"/>
      <c r="S873" s="22"/>
    </row>
    <row r="874">
      <c r="A874" s="22"/>
      <c r="B874" s="22"/>
      <c r="C874" s="22"/>
      <c r="D874" s="22"/>
      <c r="E874" s="22"/>
      <c r="F874" s="22"/>
      <c r="G874" s="22"/>
      <c r="H874" s="22"/>
      <c r="I874" s="22"/>
      <c r="J874" s="22"/>
      <c r="K874" s="22"/>
      <c r="L874" s="22"/>
      <c r="M874" s="22"/>
      <c r="N874" s="22"/>
      <c r="O874" s="22"/>
      <c r="P874" s="22"/>
      <c r="Q874" s="22"/>
      <c r="R874" s="22"/>
      <c r="S874" s="22"/>
    </row>
    <row r="875">
      <c r="A875" s="22"/>
      <c r="B875" s="22"/>
      <c r="C875" s="22"/>
      <c r="D875" s="22"/>
      <c r="E875" s="22"/>
      <c r="F875" s="22"/>
      <c r="G875" s="22"/>
      <c r="H875" s="22"/>
      <c r="I875" s="22"/>
      <c r="J875" s="22"/>
      <c r="K875" s="22"/>
      <c r="L875" s="22"/>
      <c r="M875" s="22"/>
      <c r="N875" s="22"/>
      <c r="O875" s="22"/>
      <c r="P875" s="22"/>
      <c r="Q875" s="22"/>
      <c r="R875" s="22"/>
      <c r="S875" s="22"/>
    </row>
    <row r="876">
      <c r="A876" s="22"/>
      <c r="B876" s="22"/>
      <c r="C876" s="22"/>
      <c r="D876" s="22"/>
      <c r="E876" s="22"/>
      <c r="F876" s="22"/>
      <c r="G876" s="22"/>
      <c r="H876" s="22"/>
      <c r="I876" s="22"/>
      <c r="J876" s="22"/>
      <c r="K876" s="22"/>
      <c r="L876" s="22"/>
      <c r="M876" s="22"/>
      <c r="N876" s="22"/>
      <c r="O876" s="22"/>
      <c r="P876" s="22"/>
      <c r="Q876" s="22"/>
      <c r="R876" s="22"/>
      <c r="S876" s="22"/>
    </row>
    <row r="877">
      <c r="A877" s="22"/>
      <c r="B877" s="22"/>
      <c r="C877" s="22"/>
      <c r="D877" s="22"/>
      <c r="E877" s="22"/>
      <c r="F877" s="22"/>
      <c r="G877" s="22"/>
      <c r="H877" s="22"/>
      <c r="I877" s="22"/>
      <c r="J877" s="22"/>
      <c r="K877" s="22"/>
      <c r="L877" s="22"/>
      <c r="M877" s="22"/>
      <c r="N877" s="22"/>
      <c r="O877" s="22"/>
      <c r="P877" s="22"/>
      <c r="Q877" s="22"/>
      <c r="R877" s="22"/>
      <c r="S877" s="22"/>
    </row>
    <row r="878">
      <c r="A878" s="22"/>
      <c r="B878" s="22"/>
      <c r="C878" s="22"/>
      <c r="D878" s="22"/>
      <c r="E878" s="22"/>
      <c r="F878" s="22"/>
      <c r="G878" s="22"/>
      <c r="H878" s="22"/>
      <c r="I878" s="22"/>
      <c r="J878" s="22"/>
      <c r="K878" s="22"/>
      <c r="L878" s="22"/>
      <c r="M878" s="22"/>
      <c r="N878" s="22"/>
      <c r="O878" s="22"/>
      <c r="P878" s="22"/>
      <c r="Q878" s="22"/>
      <c r="R878" s="22"/>
      <c r="S878" s="22"/>
    </row>
    <row r="879">
      <c r="A879" s="22"/>
      <c r="B879" s="22"/>
      <c r="C879" s="22"/>
      <c r="D879" s="22"/>
      <c r="E879" s="22"/>
      <c r="F879" s="22"/>
      <c r="G879" s="22"/>
      <c r="H879" s="22"/>
      <c r="I879" s="22"/>
      <c r="J879" s="22"/>
      <c r="K879" s="22"/>
      <c r="L879" s="22"/>
      <c r="M879" s="22"/>
      <c r="N879" s="22"/>
      <c r="O879" s="22"/>
      <c r="P879" s="22"/>
      <c r="Q879" s="22"/>
      <c r="R879" s="22"/>
      <c r="S879" s="22"/>
    </row>
    <row r="880">
      <c r="A880" s="22"/>
      <c r="B880" s="22"/>
      <c r="C880" s="22"/>
      <c r="D880" s="22"/>
      <c r="E880" s="22"/>
      <c r="F880" s="22"/>
      <c r="G880" s="22"/>
      <c r="H880" s="22"/>
      <c r="I880" s="22"/>
      <c r="J880" s="22"/>
      <c r="K880" s="22"/>
      <c r="L880" s="22"/>
      <c r="M880" s="22"/>
      <c r="N880" s="22"/>
      <c r="O880" s="22"/>
      <c r="P880" s="22"/>
      <c r="Q880" s="22"/>
      <c r="R880" s="22"/>
      <c r="S880" s="22"/>
    </row>
    <row r="881">
      <c r="A881" s="22"/>
      <c r="B881" s="22"/>
      <c r="C881" s="22"/>
      <c r="D881" s="22"/>
      <c r="E881" s="22"/>
      <c r="F881" s="22"/>
      <c r="G881" s="22"/>
      <c r="H881" s="22"/>
      <c r="I881" s="22"/>
      <c r="J881" s="22"/>
      <c r="K881" s="22"/>
      <c r="L881" s="22"/>
      <c r="M881" s="22"/>
      <c r="N881" s="22"/>
      <c r="O881" s="22"/>
      <c r="P881" s="22"/>
      <c r="Q881" s="22"/>
      <c r="R881" s="22"/>
      <c r="S881" s="22"/>
    </row>
    <row r="882">
      <c r="A882" s="22"/>
      <c r="B882" s="22"/>
      <c r="C882" s="22"/>
      <c r="D882" s="22"/>
      <c r="E882" s="22"/>
      <c r="F882" s="22"/>
      <c r="G882" s="22"/>
      <c r="H882" s="22"/>
      <c r="I882" s="22"/>
      <c r="J882" s="22"/>
      <c r="K882" s="22"/>
      <c r="L882" s="22"/>
      <c r="M882" s="22"/>
      <c r="N882" s="22"/>
      <c r="O882" s="22"/>
      <c r="P882" s="22"/>
      <c r="Q882" s="22"/>
      <c r="R882" s="22"/>
      <c r="S882" s="22"/>
    </row>
    <row r="883">
      <c r="A883" s="22"/>
      <c r="B883" s="22"/>
      <c r="C883" s="22"/>
      <c r="D883" s="22"/>
      <c r="E883" s="22"/>
      <c r="F883" s="22"/>
      <c r="G883" s="22"/>
      <c r="H883" s="22"/>
      <c r="I883" s="22"/>
      <c r="J883" s="22"/>
      <c r="K883" s="22"/>
      <c r="L883" s="22"/>
      <c r="M883" s="22"/>
      <c r="N883" s="22"/>
      <c r="O883" s="22"/>
      <c r="P883" s="22"/>
      <c r="Q883" s="22"/>
      <c r="R883" s="22"/>
      <c r="S883" s="22"/>
    </row>
    <row r="884">
      <c r="A884" s="22"/>
      <c r="B884" s="22"/>
      <c r="C884" s="22"/>
      <c r="D884" s="22"/>
      <c r="E884" s="22"/>
      <c r="F884" s="22"/>
      <c r="G884" s="22"/>
      <c r="H884" s="22"/>
      <c r="I884" s="22"/>
      <c r="J884" s="22"/>
      <c r="K884" s="22"/>
      <c r="L884" s="22"/>
      <c r="M884" s="22"/>
      <c r="N884" s="22"/>
      <c r="O884" s="22"/>
      <c r="P884" s="22"/>
      <c r="Q884" s="22"/>
      <c r="R884" s="22"/>
      <c r="S884" s="22"/>
    </row>
    <row r="885">
      <c r="A885" s="22"/>
      <c r="B885" s="22"/>
      <c r="C885" s="22"/>
      <c r="D885" s="22"/>
      <c r="E885" s="22"/>
      <c r="F885" s="22"/>
      <c r="G885" s="22"/>
      <c r="H885" s="22"/>
      <c r="I885" s="22"/>
      <c r="J885" s="22"/>
      <c r="K885" s="22"/>
      <c r="L885" s="22"/>
      <c r="M885" s="22"/>
      <c r="N885" s="22"/>
      <c r="O885" s="22"/>
      <c r="P885" s="22"/>
      <c r="Q885" s="22"/>
      <c r="R885" s="22"/>
      <c r="S885" s="22"/>
    </row>
    <row r="886">
      <c r="A886" s="22"/>
      <c r="B886" s="22"/>
      <c r="C886" s="22"/>
      <c r="D886" s="22"/>
      <c r="E886" s="22"/>
      <c r="F886" s="22"/>
      <c r="G886" s="22"/>
      <c r="H886" s="22"/>
      <c r="I886" s="22"/>
      <c r="J886" s="22"/>
      <c r="K886" s="22"/>
      <c r="L886" s="22"/>
      <c r="M886" s="22"/>
      <c r="N886" s="22"/>
      <c r="O886" s="22"/>
      <c r="P886" s="22"/>
      <c r="Q886" s="22"/>
      <c r="R886" s="22"/>
      <c r="S886" s="22"/>
    </row>
    <row r="887">
      <c r="A887" s="22"/>
      <c r="B887" s="22"/>
      <c r="C887" s="22"/>
      <c r="D887" s="22"/>
      <c r="E887" s="22"/>
      <c r="F887" s="22"/>
      <c r="G887" s="22"/>
      <c r="H887" s="22"/>
      <c r="I887" s="22"/>
      <c r="J887" s="22"/>
      <c r="K887" s="22"/>
      <c r="L887" s="22"/>
      <c r="M887" s="22"/>
      <c r="N887" s="22"/>
      <c r="O887" s="22"/>
      <c r="P887" s="22"/>
      <c r="Q887" s="22"/>
      <c r="R887" s="22"/>
      <c r="S887" s="22"/>
    </row>
    <row r="888">
      <c r="A888" s="22"/>
      <c r="B888" s="22"/>
      <c r="C888" s="22"/>
      <c r="D888" s="22"/>
      <c r="E888" s="22"/>
      <c r="F888" s="22"/>
      <c r="G888" s="22"/>
      <c r="H888" s="22"/>
      <c r="I888" s="22"/>
      <c r="J888" s="22"/>
      <c r="K888" s="22"/>
      <c r="L888" s="22"/>
      <c r="M888" s="22"/>
      <c r="N888" s="22"/>
      <c r="O888" s="22"/>
      <c r="P888" s="22"/>
      <c r="Q888" s="22"/>
      <c r="R888" s="22"/>
      <c r="S888" s="22"/>
    </row>
    <row r="889">
      <c r="A889" s="22"/>
      <c r="B889" s="22"/>
      <c r="C889" s="22"/>
      <c r="D889" s="22"/>
      <c r="E889" s="22"/>
      <c r="F889" s="22"/>
      <c r="G889" s="22"/>
      <c r="H889" s="22"/>
      <c r="I889" s="22"/>
      <c r="J889" s="22"/>
      <c r="K889" s="22"/>
      <c r="L889" s="22"/>
      <c r="M889" s="22"/>
      <c r="N889" s="22"/>
      <c r="O889" s="22"/>
      <c r="P889" s="22"/>
      <c r="Q889" s="22"/>
      <c r="R889" s="22"/>
      <c r="S889" s="22"/>
    </row>
    <row r="890">
      <c r="A890" s="22"/>
      <c r="B890" s="22"/>
      <c r="C890" s="22"/>
      <c r="D890" s="22"/>
      <c r="E890" s="22"/>
      <c r="F890" s="22"/>
      <c r="G890" s="22"/>
      <c r="H890" s="22"/>
      <c r="I890" s="22"/>
      <c r="J890" s="22"/>
      <c r="K890" s="22"/>
      <c r="L890" s="22"/>
      <c r="M890" s="22"/>
      <c r="N890" s="22"/>
      <c r="O890" s="22"/>
      <c r="P890" s="22"/>
      <c r="Q890" s="22"/>
      <c r="R890" s="22"/>
      <c r="S890" s="22"/>
    </row>
    <row r="891">
      <c r="A891" s="22"/>
      <c r="B891" s="22"/>
      <c r="C891" s="22"/>
      <c r="D891" s="22"/>
      <c r="E891" s="22"/>
      <c r="F891" s="22"/>
      <c r="G891" s="22"/>
      <c r="H891" s="22"/>
      <c r="I891" s="22"/>
      <c r="J891" s="22"/>
      <c r="K891" s="22"/>
      <c r="L891" s="22"/>
      <c r="M891" s="22"/>
      <c r="N891" s="22"/>
      <c r="O891" s="22"/>
      <c r="P891" s="22"/>
      <c r="Q891" s="22"/>
      <c r="R891" s="22"/>
      <c r="S891" s="22"/>
    </row>
    <row r="892">
      <c r="A892" s="22"/>
      <c r="B892" s="22"/>
      <c r="C892" s="22"/>
      <c r="D892" s="22"/>
      <c r="E892" s="22"/>
      <c r="F892" s="22"/>
      <c r="G892" s="22"/>
      <c r="H892" s="22"/>
      <c r="I892" s="22"/>
      <c r="J892" s="22"/>
      <c r="K892" s="22"/>
      <c r="L892" s="22"/>
      <c r="M892" s="22"/>
      <c r="N892" s="22"/>
      <c r="O892" s="22"/>
      <c r="P892" s="22"/>
      <c r="Q892" s="22"/>
      <c r="R892" s="22"/>
      <c r="S892" s="22"/>
    </row>
    <row r="893">
      <c r="A893" s="22"/>
      <c r="B893" s="22"/>
      <c r="C893" s="22"/>
      <c r="D893" s="22"/>
      <c r="E893" s="22"/>
      <c r="F893" s="22"/>
      <c r="G893" s="22"/>
      <c r="H893" s="22"/>
      <c r="I893" s="22"/>
      <c r="J893" s="22"/>
      <c r="K893" s="22"/>
      <c r="L893" s="22"/>
      <c r="M893" s="22"/>
      <c r="N893" s="22"/>
      <c r="O893" s="22"/>
      <c r="P893" s="22"/>
      <c r="Q893" s="22"/>
      <c r="R893" s="22"/>
      <c r="S893" s="22"/>
    </row>
    <row r="894">
      <c r="A894" s="22"/>
      <c r="B894" s="22"/>
      <c r="C894" s="22"/>
      <c r="D894" s="22"/>
      <c r="E894" s="22"/>
      <c r="F894" s="22"/>
      <c r="G894" s="22"/>
      <c r="H894" s="22"/>
      <c r="I894" s="22"/>
      <c r="J894" s="22"/>
      <c r="K894" s="22"/>
      <c r="L894" s="22"/>
      <c r="M894" s="22"/>
      <c r="N894" s="22"/>
      <c r="O894" s="22"/>
      <c r="P894" s="22"/>
      <c r="Q894" s="22"/>
      <c r="R894" s="22"/>
      <c r="S894" s="22"/>
    </row>
    <row r="895">
      <c r="A895" s="22"/>
      <c r="B895" s="22"/>
      <c r="C895" s="22"/>
      <c r="D895" s="22"/>
      <c r="E895" s="22"/>
      <c r="F895" s="22"/>
      <c r="G895" s="22"/>
      <c r="H895" s="22"/>
      <c r="I895" s="22"/>
      <c r="J895" s="22"/>
      <c r="K895" s="22"/>
      <c r="L895" s="22"/>
      <c r="M895" s="22"/>
      <c r="N895" s="22"/>
      <c r="O895" s="22"/>
      <c r="P895" s="22"/>
      <c r="Q895" s="22"/>
      <c r="R895" s="22"/>
      <c r="S895" s="22"/>
    </row>
    <row r="896">
      <c r="A896" s="22"/>
      <c r="B896" s="22"/>
      <c r="C896" s="22"/>
      <c r="D896" s="22"/>
      <c r="E896" s="22"/>
      <c r="F896" s="22"/>
      <c r="G896" s="22"/>
      <c r="H896" s="22"/>
      <c r="I896" s="22"/>
      <c r="J896" s="22"/>
      <c r="K896" s="22"/>
      <c r="L896" s="22"/>
      <c r="M896" s="22"/>
      <c r="N896" s="22"/>
      <c r="O896" s="22"/>
      <c r="P896" s="22"/>
      <c r="Q896" s="22"/>
      <c r="R896" s="22"/>
      <c r="S896" s="22"/>
    </row>
    <row r="897">
      <c r="A897" s="22"/>
      <c r="B897" s="22"/>
      <c r="C897" s="22"/>
      <c r="D897" s="22"/>
      <c r="E897" s="22"/>
      <c r="F897" s="22"/>
      <c r="G897" s="22"/>
      <c r="H897" s="22"/>
      <c r="I897" s="22"/>
      <c r="J897" s="22"/>
      <c r="K897" s="22"/>
      <c r="L897" s="22"/>
      <c r="M897" s="22"/>
      <c r="N897" s="22"/>
      <c r="O897" s="22"/>
      <c r="P897" s="22"/>
      <c r="Q897" s="22"/>
      <c r="R897" s="22"/>
      <c r="S897" s="22"/>
    </row>
    <row r="898">
      <c r="A898" s="22"/>
      <c r="B898" s="22"/>
      <c r="C898" s="22"/>
      <c r="D898" s="22"/>
      <c r="E898" s="22"/>
      <c r="F898" s="22"/>
      <c r="G898" s="22"/>
      <c r="H898" s="22"/>
      <c r="I898" s="22"/>
      <c r="J898" s="22"/>
      <c r="K898" s="22"/>
      <c r="L898" s="22"/>
      <c r="M898" s="22"/>
      <c r="N898" s="22"/>
      <c r="O898" s="22"/>
      <c r="P898" s="22"/>
      <c r="Q898" s="22"/>
      <c r="R898" s="22"/>
      <c r="S898" s="22"/>
    </row>
    <row r="899">
      <c r="A899" s="22"/>
      <c r="B899" s="22"/>
      <c r="C899" s="22"/>
      <c r="D899" s="22"/>
      <c r="E899" s="22"/>
      <c r="F899" s="22"/>
      <c r="G899" s="22"/>
      <c r="H899" s="22"/>
      <c r="I899" s="22"/>
      <c r="J899" s="22"/>
      <c r="K899" s="22"/>
      <c r="L899" s="22"/>
      <c r="M899" s="22"/>
      <c r="N899" s="22"/>
      <c r="O899" s="22"/>
      <c r="P899" s="22"/>
      <c r="Q899" s="22"/>
      <c r="R899" s="22"/>
      <c r="S899" s="22"/>
    </row>
    <row r="900">
      <c r="A900" s="22"/>
      <c r="B900" s="22"/>
      <c r="C900" s="22"/>
      <c r="D900" s="22"/>
      <c r="E900" s="22"/>
      <c r="F900" s="22"/>
      <c r="G900" s="22"/>
      <c r="H900" s="22"/>
      <c r="I900" s="22"/>
      <c r="J900" s="22"/>
      <c r="K900" s="22"/>
      <c r="L900" s="22"/>
      <c r="M900" s="22"/>
      <c r="N900" s="22"/>
      <c r="O900" s="22"/>
      <c r="P900" s="22"/>
      <c r="Q900" s="22"/>
      <c r="R900" s="22"/>
      <c r="S900" s="22"/>
    </row>
    <row r="901">
      <c r="A901" s="22"/>
      <c r="B901" s="22"/>
      <c r="C901" s="22"/>
      <c r="D901" s="22"/>
      <c r="E901" s="22"/>
      <c r="F901" s="22"/>
      <c r="G901" s="22"/>
      <c r="H901" s="22"/>
      <c r="I901" s="22"/>
      <c r="J901" s="22"/>
      <c r="K901" s="22"/>
      <c r="L901" s="22"/>
      <c r="M901" s="22"/>
      <c r="N901" s="22"/>
      <c r="O901" s="22"/>
      <c r="P901" s="22"/>
      <c r="Q901" s="22"/>
      <c r="R901" s="22"/>
      <c r="S901" s="22"/>
    </row>
    <row r="902">
      <c r="A902" s="22"/>
      <c r="B902" s="22"/>
      <c r="C902" s="22"/>
      <c r="D902" s="22"/>
      <c r="E902" s="22"/>
      <c r="F902" s="22"/>
      <c r="G902" s="22"/>
      <c r="H902" s="22"/>
      <c r="I902" s="22"/>
      <c r="J902" s="22"/>
      <c r="K902" s="22"/>
      <c r="L902" s="22"/>
      <c r="M902" s="22"/>
      <c r="N902" s="22"/>
      <c r="O902" s="22"/>
      <c r="P902" s="22"/>
      <c r="Q902" s="22"/>
      <c r="R902" s="22"/>
      <c r="S902" s="22"/>
    </row>
    <row r="903">
      <c r="A903" s="22"/>
      <c r="B903" s="22"/>
      <c r="C903" s="22"/>
      <c r="D903" s="22"/>
      <c r="E903" s="22"/>
      <c r="F903" s="22"/>
      <c r="G903" s="22"/>
      <c r="H903" s="22"/>
      <c r="I903" s="22"/>
      <c r="J903" s="22"/>
      <c r="K903" s="22"/>
      <c r="L903" s="22"/>
      <c r="M903" s="22"/>
      <c r="N903" s="22"/>
      <c r="O903" s="22"/>
      <c r="P903" s="22"/>
      <c r="Q903" s="22"/>
      <c r="R903" s="22"/>
      <c r="S903" s="22"/>
    </row>
    <row r="904">
      <c r="A904" s="22"/>
      <c r="B904" s="22"/>
      <c r="C904" s="22"/>
      <c r="D904" s="22"/>
      <c r="E904" s="22"/>
      <c r="F904" s="22"/>
      <c r="G904" s="22"/>
      <c r="H904" s="22"/>
      <c r="I904" s="22"/>
      <c r="J904" s="22"/>
      <c r="K904" s="22"/>
      <c r="L904" s="22"/>
      <c r="M904" s="22"/>
      <c r="N904" s="22"/>
      <c r="O904" s="22"/>
      <c r="P904" s="22"/>
      <c r="Q904" s="22"/>
      <c r="R904" s="22"/>
      <c r="S904" s="22"/>
    </row>
    <row r="905">
      <c r="A905" s="22"/>
      <c r="B905" s="22"/>
      <c r="C905" s="22"/>
      <c r="D905" s="22"/>
      <c r="E905" s="22"/>
      <c r="F905" s="22"/>
      <c r="G905" s="22"/>
      <c r="H905" s="22"/>
      <c r="I905" s="22"/>
      <c r="J905" s="22"/>
      <c r="K905" s="22"/>
      <c r="L905" s="22"/>
      <c r="M905" s="22"/>
      <c r="N905" s="22"/>
      <c r="O905" s="22"/>
      <c r="P905" s="22"/>
      <c r="Q905" s="22"/>
      <c r="R905" s="22"/>
      <c r="S905" s="22"/>
    </row>
    <row r="906">
      <c r="A906" s="22"/>
      <c r="B906" s="22"/>
      <c r="C906" s="22"/>
      <c r="D906" s="22"/>
      <c r="E906" s="22"/>
      <c r="F906" s="22"/>
      <c r="G906" s="22"/>
      <c r="H906" s="22"/>
      <c r="I906" s="22"/>
      <c r="J906" s="22"/>
      <c r="K906" s="22"/>
      <c r="L906" s="22"/>
      <c r="M906" s="22"/>
      <c r="N906" s="22"/>
      <c r="O906" s="22"/>
      <c r="P906" s="22"/>
      <c r="Q906" s="22"/>
      <c r="R906" s="22"/>
      <c r="S906" s="22"/>
    </row>
    <row r="907">
      <c r="A907" s="22"/>
      <c r="B907" s="22"/>
      <c r="C907" s="22"/>
      <c r="D907" s="22"/>
      <c r="E907" s="22"/>
      <c r="F907" s="22"/>
      <c r="G907" s="22"/>
      <c r="H907" s="22"/>
      <c r="I907" s="22"/>
      <c r="J907" s="22"/>
      <c r="K907" s="22"/>
      <c r="L907" s="22"/>
      <c r="M907" s="22"/>
      <c r="N907" s="22"/>
      <c r="O907" s="22"/>
      <c r="P907" s="22"/>
      <c r="Q907" s="22"/>
      <c r="R907" s="22"/>
      <c r="S907" s="22"/>
    </row>
    <row r="908">
      <c r="A908" s="22"/>
      <c r="B908" s="22"/>
      <c r="C908" s="22"/>
      <c r="D908" s="22"/>
      <c r="E908" s="22"/>
      <c r="F908" s="22"/>
      <c r="G908" s="22"/>
      <c r="H908" s="22"/>
      <c r="I908" s="22"/>
      <c r="J908" s="22"/>
      <c r="K908" s="22"/>
      <c r="L908" s="22"/>
      <c r="M908" s="22"/>
      <c r="N908" s="22"/>
      <c r="O908" s="22"/>
      <c r="P908" s="22"/>
      <c r="Q908" s="22"/>
      <c r="R908" s="22"/>
      <c r="S908" s="22"/>
    </row>
    <row r="909">
      <c r="A909" s="22"/>
      <c r="B909" s="22"/>
      <c r="C909" s="22"/>
      <c r="D909" s="22"/>
      <c r="E909" s="22"/>
      <c r="F909" s="22"/>
      <c r="G909" s="22"/>
      <c r="H909" s="22"/>
      <c r="I909" s="22"/>
      <c r="J909" s="22"/>
      <c r="K909" s="22"/>
      <c r="L909" s="22"/>
      <c r="M909" s="22"/>
      <c r="N909" s="22"/>
      <c r="O909" s="22"/>
      <c r="P909" s="22"/>
      <c r="Q909" s="22"/>
      <c r="R909" s="22"/>
      <c r="S909" s="22"/>
    </row>
    <row r="910">
      <c r="A910" s="22"/>
      <c r="B910" s="22"/>
      <c r="C910" s="22"/>
      <c r="D910" s="22"/>
      <c r="E910" s="22"/>
      <c r="F910" s="22"/>
      <c r="G910" s="22"/>
      <c r="H910" s="22"/>
      <c r="I910" s="22"/>
      <c r="J910" s="22"/>
      <c r="K910" s="22"/>
      <c r="L910" s="22"/>
      <c r="M910" s="22"/>
      <c r="N910" s="22"/>
      <c r="O910" s="22"/>
      <c r="P910" s="22"/>
      <c r="Q910" s="22"/>
      <c r="R910" s="22"/>
      <c r="S910" s="22"/>
    </row>
    <row r="911">
      <c r="A911" s="22"/>
      <c r="B911" s="22"/>
      <c r="C911" s="22"/>
      <c r="D911" s="22"/>
      <c r="E911" s="22"/>
      <c r="F911" s="22"/>
      <c r="G911" s="22"/>
      <c r="H911" s="22"/>
      <c r="I911" s="22"/>
      <c r="J911" s="22"/>
      <c r="K911" s="22"/>
      <c r="L911" s="22"/>
      <c r="M911" s="22"/>
      <c r="N911" s="22"/>
      <c r="O911" s="22"/>
      <c r="P911" s="22"/>
      <c r="Q911" s="22"/>
      <c r="R911" s="22"/>
      <c r="S911" s="22"/>
    </row>
    <row r="912">
      <c r="A912" s="22"/>
      <c r="B912" s="22"/>
      <c r="C912" s="22"/>
      <c r="D912" s="22"/>
      <c r="E912" s="22"/>
      <c r="F912" s="22"/>
      <c r="G912" s="22"/>
      <c r="H912" s="22"/>
      <c r="I912" s="22"/>
      <c r="J912" s="22"/>
      <c r="K912" s="22"/>
      <c r="L912" s="22"/>
      <c r="M912" s="22"/>
      <c r="N912" s="22"/>
      <c r="O912" s="22"/>
      <c r="P912" s="22"/>
      <c r="Q912" s="22"/>
      <c r="R912" s="22"/>
      <c r="S912" s="22"/>
    </row>
    <row r="913">
      <c r="A913" s="22"/>
      <c r="B913" s="22"/>
      <c r="C913" s="22"/>
      <c r="D913" s="22"/>
      <c r="E913" s="22"/>
      <c r="F913" s="22"/>
      <c r="G913" s="22"/>
      <c r="H913" s="22"/>
      <c r="I913" s="22"/>
      <c r="J913" s="22"/>
      <c r="K913" s="22"/>
      <c r="L913" s="22"/>
      <c r="M913" s="22"/>
      <c r="N913" s="22"/>
      <c r="O913" s="22"/>
      <c r="P913" s="22"/>
      <c r="Q913" s="22"/>
      <c r="R913" s="22"/>
      <c r="S913" s="22"/>
    </row>
    <row r="914">
      <c r="A914" s="22"/>
      <c r="B914" s="22"/>
      <c r="C914" s="22"/>
      <c r="D914" s="22"/>
      <c r="E914" s="22"/>
      <c r="F914" s="22"/>
      <c r="G914" s="22"/>
      <c r="H914" s="22"/>
      <c r="I914" s="22"/>
      <c r="J914" s="22"/>
      <c r="K914" s="22"/>
      <c r="L914" s="22"/>
      <c r="M914" s="22"/>
      <c r="N914" s="22"/>
      <c r="O914" s="22"/>
      <c r="P914" s="22"/>
      <c r="Q914" s="22"/>
      <c r="R914" s="22"/>
      <c r="S914" s="22"/>
    </row>
    <row r="915">
      <c r="A915" s="22"/>
      <c r="B915" s="22"/>
      <c r="C915" s="22"/>
      <c r="D915" s="22"/>
      <c r="E915" s="22"/>
      <c r="F915" s="22"/>
      <c r="G915" s="22"/>
      <c r="H915" s="22"/>
      <c r="I915" s="22"/>
      <c r="J915" s="22"/>
      <c r="K915" s="22"/>
      <c r="L915" s="22"/>
      <c r="M915" s="22"/>
      <c r="N915" s="22"/>
      <c r="O915" s="22"/>
      <c r="P915" s="22"/>
      <c r="Q915" s="22"/>
      <c r="R915" s="22"/>
      <c r="S915" s="22"/>
    </row>
    <row r="916">
      <c r="A916" s="22"/>
      <c r="B916" s="22"/>
      <c r="C916" s="22"/>
      <c r="D916" s="22"/>
      <c r="E916" s="22"/>
      <c r="F916" s="22"/>
      <c r="G916" s="22"/>
      <c r="H916" s="22"/>
      <c r="I916" s="22"/>
      <c r="J916" s="22"/>
      <c r="K916" s="22"/>
      <c r="L916" s="22"/>
      <c r="M916" s="22"/>
      <c r="N916" s="22"/>
      <c r="O916" s="22"/>
      <c r="P916" s="22"/>
      <c r="Q916" s="22"/>
      <c r="R916" s="22"/>
      <c r="S916" s="22"/>
    </row>
    <row r="917">
      <c r="A917" s="22"/>
      <c r="B917" s="22"/>
      <c r="C917" s="22"/>
      <c r="D917" s="22"/>
      <c r="E917" s="22"/>
      <c r="F917" s="22"/>
      <c r="G917" s="22"/>
      <c r="H917" s="22"/>
      <c r="I917" s="22"/>
      <c r="J917" s="22"/>
      <c r="K917" s="22"/>
      <c r="L917" s="22"/>
      <c r="M917" s="22"/>
      <c r="N917" s="22"/>
      <c r="O917" s="22"/>
      <c r="P917" s="22"/>
      <c r="Q917" s="22"/>
      <c r="R917" s="22"/>
      <c r="S917" s="22"/>
    </row>
    <row r="918">
      <c r="A918" s="22"/>
      <c r="B918" s="22"/>
      <c r="C918" s="22"/>
      <c r="D918" s="22"/>
      <c r="E918" s="22"/>
      <c r="F918" s="22"/>
      <c r="G918" s="22"/>
      <c r="H918" s="22"/>
      <c r="I918" s="22"/>
      <c r="J918" s="22"/>
      <c r="K918" s="22"/>
      <c r="L918" s="22"/>
      <c r="M918" s="22"/>
      <c r="N918" s="22"/>
      <c r="O918" s="22"/>
      <c r="P918" s="22"/>
      <c r="Q918" s="22"/>
      <c r="R918" s="22"/>
      <c r="S918" s="22"/>
    </row>
    <row r="919">
      <c r="A919" s="22"/>
      <c r="B919" s="22"/>
      <c r="C919" s="22"/>
      <c r="D919" s="22"/>
      <c r="E919" s="22"/>
      <c r="F919" s="22"/>
      <c r="G919" s="22"/>
      <c r="H919" s="22"/>
      <c r="I919" s="22"/>
      <c r="J919" s="22"/>
      <c r="K919" s="22"/>
      <c r="L919" s="22"/>
      <c r="M919" s="22"/>
      <c r="N919" s="22"/>
      <c r="O919" s="22"/>
      <c r="P919" s="22"/>
      <c r="Q919" s="22"/>
      <c r="R919" s="22"/>
      <c r="S919" s="22"/>
    </row>
    <row r="920">
      <c r="A920" s="22"/>
      <c r="B920" s="22"/>
      <c r="C920" s="22"/>
      <c r="D920" s="22"/>
      <c r="E920" s="22"/>
      <c r="F920" s="22"/>
      <c r="G920" s="22"/>
      <c r="H920" s="22"/>
      <c r="I920" s="22"/>
      <c r="J920" s="22"/>
      <c r="K920" s="22"/>
      <c r="L920" s="22"/>
      <c r="M920" s="22"/>
      <c r="N920" s="22"/>
      <c r="O920" s="22"/>
      <c r="P920" s="22"/>
      <c r="Q920" s="22"/>
      <c r="R920" s="22"/>
      <c r="S920" s="22"/>
    </row>
    <row r="921">
      <c r="A921" s="22"/>
      <c r="B921" s="22"/>
      <c r="C921" s="22"/>
      <c r="D921" s="22"/>
      <c r="E921" s="22"/>
      <c r="F921" s="22"/>
      <c r="G921" s="22"/>
      <c r="H921" s="22"/>
      <c r="I921" s="22"/>
      <c r="J921" s="22"/>
      <c r="K921" s="22"/>
      <c r="L921" s="22"/>
      <c r="M921" s="22"/>
      <c r="N921" s="22"/>
      <c r="O921" s="22"/>
      <c r="P921" s="22"/>
      <c r="Q921" s="22"/>
      <c r="R921" s="22"/>
      <c r="S921" s="22"/>
    </row>
    <row r="922">
      <c r="A922" s="22"/>
      <c r="B922" s="22"/>
      <c r="C922" s="22"/>
      <c r="D922" s="22"/>
      <c r="E922" s="22"/>
      <c r="F922" s="22"/>
      <c r="G922" s="22"/>
      <c r="H922" s="22"/>
      <c r="I922" s="22"/>
      <c r="J922" s="22"/>
      <c r="K922" s="22"/>
      <c r="L922" s="22"/>
      <c r="M922" s="22"/>
      <c r="N922" s="22"/>
      <c r="O922" s="22"/>
      <c r="P922" s="22"/>
      <c r="Q922" s="22"/>
      <c r="R922" s="22"/>
      <c r="S922" s="22"/>
    </row>
    <row r="923">
      <c r="A923" s="22"/>
      <c r="B923" s="22"/>
      <c r="C923" s="22"/>
      <c r="D923" s="22"/>
      <c r="E923" s="22"/>
      <c r="F923" s="22"/>
      <c r="G923" s="22"/>
      <c r="H923" s="22"/>
      <c r="I923" s="22"/>
      <c r="J923" s="22"/>
      <c r="K923" s="22"/>
      <c r="L923" s="22"/>
      <c r="M923" s="22"/>
      <c r="N923" s="22"/>
      <c r="O923" s="22"/>
      <c r="P923" s="22"/>
      <c r="Q923" s="22"/>
      <c r="R923" s="22"/>
      <c r="S923" s="22"/>
    </row>
    <row r="924">
      <c r="A924" s="22"/>
      <c r="B924" s="22"/>
      <c r="C924" s="22"/>
      <c r="D924" s="22"/>
      <c r="E924" s="22"/>
      <c r="F924" s="22"/>
      <c r="G924" s="22"/>
      <c r="H924" s="22"/>
      <c r="I924" s="22"/>
      <c r="J924" s="22"/>
      <c r="K924" s="22"/>
      <c r="L924" s="22"/>
      <c r="M924" s="22"/>
      <c r="N924" s="22"/>
      <c r="O924" s="22"/>
      <c r="P924" s="22"/>
      <c r="Q924" s="22"/>
      <c r="R924" s="22"/>
      <c r="S924" s="22"/>
    </row>
    <row r="925">
      <c r="A925" s="22"/>
      <c r="B925" s="22"/>
      <c r="C925" s="22"/>
      <c r="D925" s="22"/>
      <c r="E925" s="22"/>
      <c r="F925" s="22"/>
      <c r="G925" s="22"/>
      <c r="H925" s="22"/>
      <c r="I925" s="22"/>
      <c r="J925" s="22"/>
      <c r="K925" s="22"/>
      <c r="L925" s="22"/>
      <c r="M925" s="22"/>
      <c r="N925" s="22"/>
      <c r="O925" s="22"/>
      <c r="P925" s="22"/>
      <c r="Q925" s="22"/>
      <c r="R925" s="22"/>
      <c r="S925" s="22"/>
    </row>
    <row r="926">
      <c r="A926" s="22"/>
      <c r="B926" s="22"/>
      <c r="C926" s="22"/>
      <c r="D926" s="22"/>
      <c r="E926" s="22"/>
      <c r="F926" s="22"/>
      <c r="G926" s="22"/>
      <c r="H926" s="22"/>
      <c r="I926" s="22"/>
      <c r="J926" s="22"/>
      <c r="K926" s="22"/>
      <c r="L926" s="22"/>
      <c r="M926" s="22"/>
      <c r="N926" s="22"/>
      <c r="O926" s="22"/>
      <c r="P926" s="22"/>
      <c r="Q926" s="22"/>
      <c r="R926" s="22"/>
      <c r="S926" s="22"/>
    </row>
    <row r="927">
      <c r="A927" s="22"/>
      <c r="B927" s="22"/>
      <c r="C927" s="22"/>
      <c r="D927" s="22"/>
      <c r="E927" s="22"/>
      <c r="F927" s="22"/>
      <c r="G927" s="22"/>
      <c r="H927" s="22"/>
      <c r="I927" s="22"/>
      <c r="J927" s="22"/>
      <c r="K927" s="22"/>
      <c r="L927" s="22"/>
      <c r="M927" s="22"/>
      <c r="N927" s="22"/>
      <c r="O927" s="22"/>
      <c r="P927" s="22"/>
      <c r="Q927" s="22"/>
      <c r="R927" s="22"/>
      <c r="S927" s="22"/>
    </row>
    <row r="928">
      <c r="A928" s="22"/>
      <c r="B928" s="22"/>
      <c r="C928" s="22"/>
      <c r="D928" s="22"/>
      <c r="E928" s="22"/>
      <c r="F928" s="22"/>
      <c r="G928" s="22"/>
      <c r="H928" s="22"/>
      <c r="I928" s="22"/>
      <c r="J928" s="22"/>
      <c r="K928" s="22"/>
      <c r="L928" s="22"/>
      <c r="M928" s="22"/>
      <c r="N928" s="22"/>
      <c r="O928" s="22"/>
      <c r="P928" s="22"/>
      <c r="Q928" s="22"/>
      <c r="R928" s="22"/>
      <c r="S928" s="22"/>
    </row>
    <row r="929">
      <c r="A929" s="22"/>
      <c r="B929" s="22"/>
      <c r="C929" s="22"/>
      <c r="D929" s="22"/>
      <c r="E929" s="22"/>
      <c r="F929" s="22"/>
      <c r="G929" s="22"/>
      <c r="H929" s="22"/>
      <c r="I929" s="22"/>
      <c r="J929" s="22"/>
      <c r="K929" s="22"/>
      <c r="L929" s="22"/>
      <c r="M929" s="22"/>
      <c r="N929" s="22"/>
      <c r="O929" s="22"/>
      <c r="P929" s="22"/>
      <c r="Q929" s="22"/>
      <c r="R929" s="22"/>
      <c r="S929" s="22"/>
    </row>
    <row r="930">
      <c r="A930" s="22"/>
      <c r="B930" s="22"/>
      <c r="C930" s="22"/>
      <c r="D930" s="22"/>
      <c r="E930" s="22"/>
      <c r="F930" s="22"/>
      <c r="G930" s="22"/>
      <c r="H930" s="22"/>
      <c r="I930" s="22"/>
      <c r="J930" s="22"/>
      <c r="K930" s="22"/>
      <c r="L930" s="22"/>
      <c r="M930" s="22"/>
      <c r="N930" s="22"/>
      <c r="O930" s="22"/>
      <c r="P930" s="22"/>
      <c r="Q930" s="22"/>
      <c r="R930" s="22"/>
      <c r="S930" s="22"/>
    </row>
    <row r="931">
      <c r="A931" s="22"/>
      <c r="B931" s="22"/>
      <c r="C931" s="22"/>
      <c r="D931" s="22"/>
      <c r="E931" s="22"/>
      <c r="F931" s="22"/>
      <c r="G931" s="22"/>
      <c r="H931" s="22"/>
      <c r="I931" s="22"/>
      <c r="J931" s="22"/>
      <c r="K931" s="22"/>
      <c r="L931" s="22"/>
      <c r="M931" s="22"/>
      <c r="N931" s="22"/>
      <c r="O931" s="22"/>
      <c r="P931" s="22"/>
      <c r="Q931" s="22"/>
      <c r="R931" s="22"/>
      <c r="S931" s="22"/>
    </row>
    <row r="932">
      <c r="A932" s="22"/>
      <c r="B932" s="22"/>
      <c r="C932" s="22"/>
      <c r="D932" s="22"/>
      <c r="E932" s="22"/>
      <c r="F932" s="22"/>
      <c r="G932" s="22"/>
      <c r="H932" s="22"/>
      <c r="I932" s="22"/>
      <c r="J932" s="22"/>
      <c r="K932" s="22"/>
      <c r="L932" s="22"/>
      <c r="M932" s="22"/>
      <c r="N932" s="22"/>
      <c r="O932" s="22"/>
      <c r="P932" s="22"/>
      <c r="Q932" s="22"/>
      <c r="R932" s="22"/>
      <c r="S932" s="22"/>
    </row>
    <row r="933">
      <c r="A933" s="22"/>
      <c r="B933" s="22"/>
      <c r="C933" s="22"/>
      <c r="D933" s="22"/>
      <c r="E933" s="22"/>
      <c r="F933" s="22"/>
      <c r="G933" s="22"/>
      <c r="H933" s="22"/>
      <c r="I933" s="22"/>
      <c r="J933" s="22"/>
      <c r="K933" s="22"/>
      <c r="L933" s="22"/>
      <c r="M933" s="22"/>
      <c r="N933" s="22"/>
      <c r="O933" s="22"/>
      <c r="P933" s="22"/>
      <c r="Q933" s="22"/>
      <c r="R933" s="22"/>
      <c r="S933" s="22"/>
    </row>
    <row r="934">
      <c r="A934" s="22"/>
      <c r="B934" s="22"/>
      <c r="C934" s="22"/>
      <c r="D934" s="22"/>
      <c r="E934" s="22"/>
      <c r="F934" s="22"/>
      <c r="G934" s="22"/>
      <c r="H934" s="22"/>
      <c r="I934" s="22"/>
      <c r="J934" s="22"/>
      <c r="K934" s="22"/>
      <c r="L934" s="22"/>
      <c r="M934" s="22"/>
      <c r="N934" s="22"/>
      <c r="O934" s="22"/>
      <c r="P934" s="22"/>
      <c r="Q934" s="22"/>
      <c r="R934" s="22"/>
      <c r="S934" s="22"/>
    </row>
    <row r="935">
      <c r="A935" s="22"/>
      <c r="B935" s="22"/>
      <c r="C935" s="22"/>
      <c r="D935" s="22"/>
      <c r="E935" s="22"/>
      <c r="F935" s="22"/>
      <c r="G935" s="22"/>
      <c r="H935" s="22"/>
      <c r="I935" s="22"/>
      <c r="J935" s="22"/>
      <c r="K935" s="22"/>
      <c r="L935" s="22"/>
      <c r="M935" s="22"/>
      <c r="N935" s="22"/>
      <c r="O935" s="22"/>
      <c r="P935" s="22"/>
      <c r="Q935" s="22"/>
      <c r="R935" s="22"/>
      <c r="S935" s="22"/>
    </row>
    <row r="936">
      <c r="A936" s="22"/>
      <c r="B936" s="22"/>
      <c r="C936" s="22"/>
      <c r="D936" s="22"/>
      <c r="E936" s="22"/>
      <c r="F936" s="22"/>
      <c r="G936" s="22"/>
      <c r="H936" s="22"/>
      <c r="I936" s="22"/>
      <c r="J936" s="22"/>
      <c r="K936" s="22"/>
      <c r="L936" s="22"/>
      <c r="M936" s="22"/>
      <c r="N936" s="22"/>
      <c r="O936" s="22"/>
      <c r="P936" s="22"/>
      <c r="Q936" s="22"/>
      <c r="R936" s="22"/>
      <c r="S936" s="22"/>
    </row>
    <row r="937">
      <c r="A937" s="22"/>
      <c r="B937" s="22"/>
      <c r="C937" s="22"/>
      <c r="D937" s="22"/>
      <c r="E937" s="22"/>
      <c r="F937" s="22"/>
      <c r="G937" s="22"/>
      <c r="H937" s="22"/>
      <c r="I937" s="22"/>
      <c r="J937" s="22"/>
      <c r="K937" s="22"/>
      <c r="L937" s="22"/>
      <c r="M937" s="22"/>
      <c r="N937" s="22"/>
      <c r="O937" s="22"/>
      <c r="P937" s="22"/>
      <c r="Q937" s="22"/>
      <c r="R937" s="22"/>
      <c r="S937" s="22"/>
    </row>
    <row r="938">
      <c r="A938" s="22"/>
      <c r="B938" s="22"/>
      <c r="C938" s="22"/>
      <c r="D938" s="22"/>
      <c r="E938" s="22"/>
      <c r="F938" s="22"/>
      <c r="G938" s="22"/>
      <c r="H938" s="22"/>
      <c r="I938" s="22"/>
      <c r="J938" s="22"/>
      <c r="K938" s="22"/>
      <c r="L938" s="22"/>
      <c r="M938" s="22"/>
      <c r="N938" s="22"/>
      <c r="O938" s="22"/>
      <c r="P938" s="22"/>
      <c r="Q938" s="22"/>
      <c r="R938" s="22"/>
      <c r="S938" s="22"/>
    </row>
    <row r="939">
      <c r="A939" s="22"/>
      <c r="B939" s="22"/>
      <c r="C939" s="22"/>
      <c r="D939" s="22"/>
      <c r="E939" s="22"/>
      <c r="F939" s="22"/>
      <c r="G939" s="22"/>
      <c r="H939" s="22"/>
      <c r="I939" s="22"/>
      <c r="J939" s="22"/>
      <c r="K939" s="22"/>
      <c r="L939" s="22"/>
      <c r="M939" s="22"/>
      <c r="N939" s="22"/>
      <c r="O939" s="22"/>
      <c r="P939" s="22"/>
      <c r="Q939" s="22"/>
      <c r="R939" s="22"/>
      <c r="S939" s="22"/>
    </row>
    <row r="940">
      <c r="A940" s="22"/>
      <c r="B940" s="22"/>
      <c r="C940" s="22"/>
      <c r="D940" s="22"/>
      <c r="E940" s="22"/>
      <c r="F940" s="22"/>
      <c r="G940" s="22"/>
      <c r="H940" s="22"/>
      <c r="I940" s="22"/>
      <c r="J940" s="22"/>
      <c r="K940" s="22"/>
      <c r="L940" s="22"/>
      <c r="M940" s="22"/>
      <c r="N940" s="22"/>
      <c r="O940" s="22"/>
      <c r="P940" s="22"/>
      <c r="Q940" s="22"/>
      <c r="R940" s="22"/>
      <c r="S940" s="22"/>
    </row>
    <row r="941">
      <c r="A941" s="22"/>
      <c r="B941" s="22"/>
      <c r="C941" s="22"/>
      <c r="D941" s="22"/>
      <c r="E941" s="22"/>
      <c r="F941" s="22"/>
      <c r="G941" s="22"/>
      <c r="H941" s="22"/>
      <c r="I941" s="22"/>
      <c r="J941" s="22"/>
      <c r="K941" s="22"/>
      <c r="L941" s="22"/>
      <c r="M941" s="22"/>
      <c r="N941" s="22"/>
      <c r="O941" s="22"/>
      <c r="P941" s="22"/>
      <c r="Q941" s="22"/>
      <c r="R941" s="22"/>
      <c r="S941" s="22"/>
    </row>
    <row r="942">
      <c r="A942" s="22"/>
      <c r="B942" s="22"/>
      <c r="C942" s="22"/>
      <c r="D942" s="22"/>
      <c r="E942" s="22"/>
      <c r="F942" s="22"/>
      <c r="G942" s="22"/>
      <c r="H942" s="22"/>
      <c r="I942" s="22"/>
      <c r="J942" s="22"/>
      <c r="K942" s="22"/>
      <c r="L942" s="22"/>
      <c r="M942" s="22"/>
      <c r="N942" s="22"/>
      <c r="O942" s="22"/>
      <c r="P942" s="22"/>
      <c r="Q942" s="22"/>
      <c r="R942" s="22"/>
      <c r="S942" s="22"/>
    </row>
    <row r="943">
      <c r="A943" s="22"/>
      <c r="B943" s="22"/>
      <c r="C943" s="22"/>
      <c r="D943" s="22"/>
      <c r="E943" s="22"/>
      <c r="F943" s="22"/>
      <c r="G943" s="22"/>
      <c r="H943" s="22"/>
      <c r="I943" s="22"/>
      <c r="J943" s="22"/>
      <c r="K943" s="22"/>
      <c r="L943" s="22"/>
      <c r="M943" s="22"/>
      <c r="N943" s="22"/>
      <c r="O943" s="22"/>
      <c r="P943" s="22"/>
      <c r="Q943" s="22"/>
      <c r="R943" s="22"/>
      <c r="S943" s="22"/>
    </row>
    <row r="944">
      <c r="A944" s="22"/>
      <c r="B944" s="22"/>
      <c r="C944" s="22"/>
      <c r="D944" s="22"/>
      <c r="E944" s="22"/>
      <c r="F944" s="22"/>
      <c r="G944" s="22"/>
      <c r="H944" s="22"/>
      <c r="I944" s="22"/>
      <c r="J944" s="22"/>
      <c r="K944" s="22"/>
      <c r="L944" s="22"/>
      <c r="M944" s="22"/>
      <c r="N944" s="22"/>
      <c r="O944" s="22"/>
      <c r="P944" s="22"/>
      <c r="Q944" s="22"/>
      <c r="R944" s="22"/>
      <c r="S944" s="22"/>
    </row>
    <row r="945">
      <c r="A945" s="22"/>
      <c r="B945" s="22"/>
      <c r="C945" s="22"/>
      <c r="D945" s="22"/>
      <c r="E945" s="22"/>
      <c r="F945" s="22"/>
      <c r="G945" s="22"/>
      <c r="H945" s="22"/>
      <c r="I945" s="22"/>
      <c r="J945" s="22"/>
      <c r="K945" s="22"/>
      <c r="L945" s="22"/>
      <c r="M945" s="22"/>
      <c r="N945" s="22"/>
      <c r="O945" s="22"/>
      <c r="P945" s="22"/>
      <c r="Q945" s="22"/>
      <c r="R945" s="22"/>
      <c r="S945" s="22"/>
    </row>
    <row r="946">
      <c r="A946" s="22"/>
      <c r="B946" s="22"/>
      <c r="C946" s="22"/>
      <c r="D946" s="22"/>
      <c r="E946" s="22"/>
      <c r="F946" s="22"/>
      <c r="G946" s="22"/>
      <c r="H946" s="22"/>
      <c r="I946" s="22"/>
      <c r="J946" s="22"/>
      <c r="K946" s="22"/>
      <c r="L946" s="22"/>
      <c r="M946" s="22"/>
      <c r="N946" s="22"/>
      <c r="O946" s="22"/>
      <c r="P946" s="22"/>
      <c r="Q946" s="22"/>
      <c r="R946" s="22"/>
      <c r="S946" s="22"/>
    </row>
    <row r="947">
      <c r="A947" s="22"/>
      <c r="B947" s="22"/>
      <c r="C947" s="22"/>
      <c r="D947" s="22"/>
      <c r="E947" s="22"/>
      <c r="F947" s="22"/>
      <c r="G947" s="22"/>
      <c r="H947" s="22"/>
      <c r="I947" s="22"/>
      <c r="J947" s="22"/>
      <c r="K947" s="22"/>
      <c r="L947" s="22"/>
      <c r="M947" s="22"/>
      <c r="N947" s="22"/>
      <c r="O947" s="22"/>
      <c r="P947" s="22"/>
      <c r="Q947" s="22"/>
      <c r="R947" s="22"/>
      <c r="S947" s="22"/>
    </row>
    <row r="948">
      <c r="A948" s="22"/>
      <c r="B948" s="22"/>
      <c r="C948" s="22"/>
      <c r="D948" s="22"/>
      <c r="E948" s="22"/>
      <c r="F948" s="22"/>
      <c r="G948" s="22"/>
      <c r="H948" s="22"/>
      <c r="I948" s="22"/>
      <c r="J948" s="22"/>
      <c r="K948" s="22"/>
      <c r="L948" s="22"/>
      <c r="M948" s="22"/>
      <c r="N948" s="22"/>
      <c r="O948" s="22"/>
      <c r="P948" s="22"/>
      <c r="Q948" s="22"/>
      <c r="R948" s="22"/>
      <c r="S948" s="22"/>
    </row>
    <row r="949">
      <c r="A949" s="22"/>
      <c r="B949" s="22"/>
      <c r="C949" s="22"/>
      <c r="D949" s="22"/>
      <c r="E949" s="22"/>
      <c r="F949" s="22"/>
      <c r="G949" s="22"/>
      <c r="H949" s="22"/>
      <c r="I949" s="22"/>
      <c r="J949" s="22"/>
      <c r="K949" s="22"/>
      <c r="L949" s="22"/>
      <c r="M949" s="22"/>
      <c r="N949" s="22"/>
      <c r="O949" s="22"/>
      <c r="P949" s="22"/>
      <c r="Q949" s="22"/>
      <c r="R949" s="22"/>
      <c r="S949" s="22"/>
    </row>
    <row r="950">
      <c r="A950" s="22"/>
      <c r="B950" s="22"/>
      <c r="C950" s="22"/>
      <c r="D950" s="22"/>
      <c r="E950" s="22"/>
      <c r="F950" s="22"/>
      <c r="G950" s="22"/>
      <c r="H950" s="22"/>
      <c r="I950" s="22"/>
      <c r="J950" s="22"/>
      <c r="K950" s="22"/>
      <c r="L950" s="22"/>
      <c r="M950" s="22"/>
      <c r="N950" s="22"/>
      <c r="O950" s="22"/>
      <c r="P950" s="22"/>
      <c r="Q950" s="22"/>
      <c r="R950" s="22"/>
      <c r="S950" s="22"/>
    </row>
    <row r="951">
      <c r="A951" s="22"/>
      <c r="B951" s="22"/>
      <c r="C951" s="22"/>
      <c r="D951" s="22"/>
      <c r="E951" s="22"/>
      <c r="F951" s="22"/>
      <c r="G951" s="22"/>
      <c r="H951" s="22"/>
      <c r="I951" s="22"/>
      <c r="J951" s="22"/>
      <c r="K951" s="22"/>
      <c r="L951" s="22"/>
      <c r="M951" s="22"/>
      <c r="N951" s="22"/>
      <c r="O951" s="22"/>
      <c r="P951" s="22"/>
      <c r="Q951" s="22"/>
      <c r="R951" s="22"/>
      <c r="S951" s="22"/>
    </row>
    <row r="952">
      <c r="A952" s="22"/>
      <c r="B952" s="22"/>
      <c r="C952" s="22"/>
      <c r="D952" s="22"/>
      <c r="E952" s="22"/>
      <c r="F952" s="22"/>
      <c r="G952" s="22"/>
      <c r="H952" s="22"/>
      <c r="I952" s="22"/>
      <c r="J952" s="22"/>
      <c r="K952" s="22"/>
      <c r="L952" s="22"/>
      <c r="M952" s="22"/>
      <c r="N952" s="22"/>
      <c r="O952" s="22"/>
      <c r="P952" s="22"/>
      <c r="Q952" s="22"/>
      <c r="R952" s="22"/>
      <c r="S952" s="22"/>
    </row>
    <row r="953">
      <c r="A953" s="22"/>
      <c r="B953" s="22"/>
      <c r="C953" s="22"/>
      <c r="D953" s="22"/>
      <c r="E953" s="22"/>
      <c r="F953" s="22"/>
      <c r="G953" s="22"/>
      <c r="H953" s="22"/>
      <c r="I953" s="22"/>
      <c r="J953" s="22"/>
      <c r="K953" s="22"/>
      <c r="L953" s="22"/>
      <c r="M953" s="22"/>
      <c r="N953" s="22"/>
      <c r="O953" s="22"/>
      <c r="P953" s="22"/>
      <c r="Q953" s="22"/>
      <c r="R953" s="22"/>
      <c r="S953" s="22"/>
    </row>
    <row r="954">
      <c r="A954" s="22"/>
      <c r="B954" s="22"/>
      <c r="C954" s="22"/>
      <c r="D954" s="22"/>
      <c r="E954" s="22"/>
      <c r="F954" s="22"/>
      <c r="G954" s="22"/>
      <c r="H954" s="22"/>
      <c r="I954" s="22"/>
      <c r="J954" s="22"/>
      <c r="K954" s="22"/>
      <c r="L954" s="22"/>
      <c r="M954" s="22"/>
      <c r="N954" s="22"/>
      <c r="O954" s="22"/>
      <c r="P954" s="22"/>
      <c r="Q954" s="22"/>
      <c r="R954" s="22"/>
      <c r="S954" s="22"/>
    </row>
    <row r="955">
      <c r="A955" s="22"/>
      <c r="B955" s="22"/>
      <c r="C955" s="22"/>
      <c r="D955" s="22"/>
      <c r="E955" s="22"/>
      <c r="F955" s="22"/>
      <c r="G955" s="22"/>
      <c r="H955" s="22"/>
      <c r="I955" s="22"/>
      <c r="J955" s="22"/>
      <c r="K955" s="22"/>
      <c r="L955" s="22"/>
      <c r="M955" s="22"/>
      <c r="N955" s="22"/>
      <c r="O955" s="22"/>
      <c r="P955" s="22"/>
      <c r="Q955" s="22"/>
      <c r="R955" s="22"/>
      <c r="S955" s="22"/>
    </row>
    <row r="956">
      <c r="A956" s="22"/>
      <c r="B956" s="22"/>
      <c r="C956" s="22"/>
      <c r="D956" s="22"/>
      <c r="E956" s="22"/>
      <c r="F956" s="22"/>
      <c r="G956" s="22"/>
      <c r="H956" s="22"/>
      <c r="I956" s="22"/>
      <c r="J956" s="22"/>
      <c r="K956" s="22"/>
      <c r="L956" s="22"/>
      <c r="M956" s="22"/>
      <c r="N956" s="22"/>
      <c r="O956" s="22"/>
      <c r="P956" s="22"/>
      <c r="Q956" s="22"/>
      <c r="R956" s="22"/>
      <c r="S956" s="22"/>
    </row>
    <row r="957">
      <c r="A957" s="22"/>
      <c r="B957" s="22"/>
      <c r="C957" s="22"/>
      <c r="D957" s="22"/>
      <c r="E957" s="22"/>
      <c r="F957" s="22"/>
      <c r="G957" s="22"/>
      <c r="H957" s="22"/>
      <c r="I957" s="22"/>
      <c r="J957" s="22"/>
      <c r="K957" s="22"/>
      <c r="L957" s="22"/>
      <c r="M957" s="22"/>
      <c r="N957" s="22"/>
      <c r="O957" s="22"/>
      <c r="P957" s="22"/>
      <c r="Q957" s="22"/>
      <c r="R957" s="22"/>
      <c r="S957" s="22"/>
    </row>
    <row r="958">
      <c r="A958" s="22"/>
      <c r="B958" s="22"/>
      <c r="C958" s="22"/>
      <c r="D958" s="22"/>
      <c r="E958" s="22"/>
      <c r="F958" s="22"/>
      <c r="G958" s="22"/>
      <c r="H958" s="22"/>
      <c r="I958" s="22"/>
      <c r="J958" s="22"/>
      <c r="K958" s="22"/>
      <c r="L958" s="22"/>
      <c r="M958" s="22"/>
      <c r="N958" s="22"/>
      <c r="O958" s="22"/>
      <c r="P958" s="22"/>
      <c r="Q958" s="22"/>
      <c r="R958" s="22"/>
      <c r="S958" s="22"/>
    </row>
    <row r="959">
      <c r="A959" s="22"/>
      <c r="B959" s="22"/>
      <c r="C959" s="22"/>
      <c r="D959" s="22"/>
      <c r="E959" s="22"/>
      <c r="F959" s="22"/>
      <c r="G959" s="22"/>
      <c r="H959" s="22"/>
      <c r="I959" s="22"/>
      <c r="J959" s="22"/>
      <c r="K959" s="22"/>
      <c r="L959" s="22"/>
      <c r="M959" s="22"/>
      <c r="N959" s="22"/>
      <c r="O959" s="22"/>
      <c r="P959" s="22"/>
      <c r="Q959" s="22"/>
      <c r="R959" s="22"/>
      <c r="S959" s="22"/>
    </row>
    <row r="960">
      <c r="A960" s="22"/>
      <c r="B960" s="22"/>
      <c r="C960" s="22"/>
      <c r="D960" s="22"/>
      <c r="E960" s="22"/>
      <c r="F960" s="22"/>
      <c r="G960" s="22"/>
      <c r="H960" s="22"/>
      <c r="I960" s="22"/>
      <c r="J960" s="22"/>
      <c r="K960" s="22"/>
      <c r="L960" s="22"/>
      <c r="M960" s="22"/>
      <c r="N960" s="22"/>
      <c r="O960" s="22"/>
      <c r="P960" s="22"/>
      <c r="Q960" s="22"/>
      <c r="R960" s="22"/>
      <c r="S960" s="22"/>
    </row>
    <row r="961">
      <c r="A961" s="22"/>
      <c r="B961" s="22"/>
      <c r="C961" s="22"/>
      <c r="D961" s="22"/>
      <c r="E961" s="22"/>
      <c r="F961" s="22"/>
      <c r="G961" s="22"/>
      <c r="H961" s="22"/>
      <c r="I961" s="22"/>
      <c r="J961" s="22"/>
      <c r="K961" s="22"/>
      <c r="L961" s="22"/>
      <c r="M961" s="22"/>
      <c r="N961" s="22"/>
      <c r="O961" s="22"/>
      <c r="P961" s="22"/>
      <c r="Q961" s="22"/>
      <c r="R961" s="22"/>
      <c r="S961" s="22"/>
    </row>
    <row r="962">
      <c r="A962" s="22"/>
      <c r="B962" s="22"/>
      <c r="C962" s="22"/>
      <c r="D962" s="22"/>
      <c r="E962" s="22"/>
      <c r="F962" s="22"/>
      <c r="G962" s="22"/>
      <c r="H962" s="22"/>
      <c r="I962" s="22"/>
      <c r="J962" s="22"/>
      <c r="K962" s="22"/>
      <c r="L962" s="22"/>
      <c r="M962" s="22"/>
      <c r="N962" s="22"/>
      <c r="O962" s="22"/>
      <c r="P962" s="22"/>
      <c r="Q962" s="22"/>
      <c r="R962" s="22"/>
      <c r="S962" s="22"/>
    </row>
    <row r="963">
      <c r="A963" s="22"/>
      <c r="B963" s="22"/>
      <c r="C963" s="22"/>
      <c r="D963" s="22"/>
      <c r="E963" s="22"/>
      <c r="F963" s="22"/>
      <c r="G963" s="22"/>
      <c r="H963" s="22"/>
      <c r="I963" s="22"/>
      <c r="J963" s="22"/>
      <c r="K963" s="22"/>
      <c r="L963" s="22"/>
      <c r="M963" s="22"/>
      <c r="N963" s="22"/>
      <c r="O963" s="22"/>
      <c r="P963" s="22"/>
      <c r="Q963" s="22"/>
      <c r="R963" s="22"/>
      <c r="S963" s="22"/>
    </row>
    <row r="964">
      <c r="A964" s="22"/>
      <c r="B964" s="22"/>
      <c r="C964" s="22"/>
      <c r="D964" s="22"/>
      <c r="E964" s="22"/>
      <c r="F964" s="22"/>
      <c r="G964" s="22"/>
      <c r="H964" s="22"/>
      <c r="I964" s="22"/>
      <c r="J964" s="22"/>
      <c r="K964" s="22"/>
      <c r="L964" s="22"/>
      <c r="M964" s="22"/>
      <c r="N964" s="22"/>
      <c r="O964" s="22"/>
      <c r="P964" s="22"/>
      <c r="Q964" s="22"/>
      <c r="R964" s="22"/>
      <c r="S964" s="22"/>
    </row>
    <row r="965">
      <c r="A965" s="22"/>
      <c r="B965" s="22"/>
      <c r="C965" s="22"/>
      <c r="D965" s="22"/>
      <c r="E965" s="22"/>
      <c r="F965" s="22"/>
      <c r="G965" s="22"/>
      <c r="H965" s="22"/>
      <c r="I965" s="22"/>
      <c r="J965" s="22"/>
      <c r="K965" s="22"/>
      <c r="L965" s="22"/>
      <c r="M965" s="22"/>
      <c r="N965" s="22"/>
      <c r="O965" s="22"/>
      <c r="P965" s="22"/>
      <c r="Q965" s="22"/>
      <c r="R965" s="22"/>
      <c r="S965" s="22"/>
    </row>
    <row r="966">
      <c r="A966" s="22"/>
      <c r="B966" s="22"/>
      <c r="C966" s="22"/>
      <c r="D966" s="22"/>
      <c r="E966" s="22"/>
      <c r="F966" s="22"/>
      <c r="G966" s="22"/>
      <c r="H966" s="22"/>
      <c r="I966" s="22"/>
      <c r="J966" s="22"/>
      <c r="K966" s="22"/>
      <c r="L966" s="22"/>
      <c r="M966" s="22"/>
      <c r="N966" s="22"/>
      <c r="O966" s="22"/>
      <c r="P966" s="22"/>
      <c r="Q966" s="22"/>
      <c r="R966" s="22"/>
      <c r="S966" s="22"/>
    </row>
    <row r="967">
      <c r="A967" s="22"/>
      <c r="B967" s="22"/>
      <c r="C967" s="22"/>
      <c r="D967" s="22"/>
      <c r="E967" s="22"/>
      <c r="F967" s="22"/>
      <c r="G967" s="22"/>
      <c r="H967" s="22"/>
      <c r="I967" s="22"/>
      <c r="J967" s="22"/>
      <c r="K967" s="22"/>
      <c r="L967" s="22"/>
      <c r="M967" s="22"/>
      <c r="N967" s="22"/>
      <c r="O967" s="22"/>
      <c r="P967" s="22"/>
      <c r="Q967" s="22"/>
      <c r="R967" s="22"/>
      <c r="S967" s="22"/>
    </row>
    <row r="968">
      <c r="A968" s="22"/>
      <c r="B968" s="22"/>
      <c r="C968" s="22"/>
      <c r="D968" s="22"/>
      <c r="E968" s="22"/>
      <c r="F968" s="22"/>
      <c r="G968" s="22"/>
      <c r="H968" s="22"/>
      <c r="I968" s="22"/>
      <c r="J968" s="22"/>
      <c r="K968" s="22"/>
      <c r="L968" s="22"/>
      <c r="M968" s="22"/>
      <c r="N968" s="22"/>
      <c r="O968" s="22"/>
      <c r="P968" s="22"/>
      <c r="Q968" s="22"/>
      <c r="R968" s="22"/>
      <c r="S968" s="22"/>
    </row>
    <row r="969">
      <c r="A969" s="22"/>
      <c r="B969" s="22"/>
      <c r="C969" s="22"/>
      <c r="D969" s="22"/>
      <c r="E969" s="22"/>
      <c r="F969" s="22"/>
      <c r="G969" s="22"/>
      <c r="H969" s="22"/>
      <c r="I969" s="22"/>
      <c r="J969" s="22"/>
      <c r="K969" s="22"/>
      <c r="L969" s="22"/>
      <c r="M969" s="22"/>
      <c r="N969" s="22"/>
      <c r="O969" s="22"/>
      <c r="P969" s="22"/>
      <c r="Q969" s="22"/>
      <c r="R969" s="22"/>
      <c r="S969" s="22"/>
    </row>
    <row r="970">
      <c r="A970" s="22"/>
      <c r="B970" s="22"/>
      <c r="C970" s="22"/>
      <c r="D970" s="22"/>
      <c r="E970" s="22"/>
      <c r="F970" s="22"/>
      <c r="G970" s="22"/>
      <c r="H970" s="22"/>
      <c r="I970" s="22"/>
      <c r="J970" s="22"/>
      <c r="K970" s="22"/>
      <c r="L970" s="22"/>
      <c r="M970" s="22"/>
      <c r="N970" s="22"/>
      <c r="O970" s="22"/>
      <c r="P970" s="22"/>
      <c r="Q970" s="22"/>
      <c r="R970" s="22"/>
      <c r="S970" s="22"/>
    </row>
    <row r="971">
      <c r="A971" s="22"/>
      <c r="B971" s="22"/>
      <c r="C971" s="22"/>
      <c r="D971" s="22"/>
      <c r="E971" s="22"/>
      <c r="F971" s="22"/>
      <c r="G971" s="22"/>
      <c r="H971" s="22"/>
      <c r="I971" s="22"/>
      <c r="J971" s="22"/>
      <c r="K971" s="22"/>
      <c r="L971" s="22"/>
      <c r="M971" s="22"/>
      <c r="N971" s="22"/>
      <c r="O971" s="22"/>
      <c r="P971" s="22"/>
      <c r="Q971" s="22"/>
      <c r="R971" s="22"/>
      <c r="S971" s="22"/>
    </row>
    <row r="972">
      <c r="A972" s="22"/>
      <c r="B972" s="22"/>
      <c r="C972" s="22"/>
      <c r="D972" s="22"/>
      <c r="E972" s="22"/>
      <c r="F972" s="22"/>
      <c r="G972" s="22"/>
      <c r="H972" s="22"/>
      <c r="I972" s="22"/>
      <c r="J972" s="22"/>
      <c r="K972" s="22"/>
      <c r="L972" s="22"/>
      <c r="M972" s="22"/>
      <c r="N972" s="22"/>
      <c r="O972" s="22"/>
      <c r="P972" s="22"/>
      <c r="Q972" s="22"/>
      <c r="R972" s="22"/>
      <c r="S972" s="22"/>
    </row>
    <row r="973">
      <c r="A973" s="22"/>
      <c r="B973" s="22"/>
      <c r="C973" s="22"/>
      <c r="D973" s="22"/>
      <c r="E973" s="22"/>
      <c r="F973" s="22"/>
      <c r="G973" s="22"/>
      <c r="H973" s="22"/>
      <c r="I973" s="22"/>
      <c r="J973" s="22"/>
      <c r="K973" s="22"/>
      <c r="L973" s="22"/>
      <c r="M973" s="22"/>
      <c r="N973" s="22"/>
      <c r="O973" s="22"/>
      <c r="P973" s="22"/>
      <c r="Q973" s="22"/>
      <c r="R973" s="22"/>
      <c r="S973" s="22"/>
    </row>
    <row r="974">
      <c r="A974" s="22"/>
      <c r="B974" s="22"/>
      <c r="C974" s="22"/>
      <c r="D974" s="22"/>
      <c r="E974" s="22"/>
      <c r="F974" s="22"/>
      <c r="G974" s="22"/>
      <c r="H974" s="22"/>
      <c r="I974" s="22"/>
      <c r="J974" s="22"/>
      <c r="K974" s="22"/>
      <c r="L974" s="22"/>
      <c r="M974" s="22"/>
      <c r="N974" s="22"/>
      <c r="O974" s="22"/>
      <c r="P974" s="22"/>
      <c r="Q974" s="22"/>
      <c r="R974" s="22"/>
      <c r="S974" s="22"/>
    </row>
    <row r="975">
      <c r="A975" s="22"/>
      <c r="B975" s="22"/>
      <c r="C975" s="22"/>
      <c r="D975" s="22"/>
      <c r="E975" s="22"/>
      <c r="F975" s="22"/>
      <c r="G975" s="22"/>
      <c r="H975" s="22"/>
      <c r="I975" s="22"/>
      <c r="J975" s="22"/>
      <c r="K975" s="22"/>
      <c r="L975" s="22"/>
      <c r="M975" s="22"/>
      <c r="N975" s="22"/>
      <c r="O975" s="22"/>
      <c r="P975" s="22"/>
      <c r="Q975" s="22"/>
      <c r="R975" s="22"/>
      <c r="S975" s="22"/>
    </row>
    <row r="976">
      <c r="A976" s="22"/>
      <c r="B976" s="22"/>
      <c r="C976" s="22"/>
      <c r="D976" s="22"/>
      <c r="E976" s="22"/>
      <c r="F976" s="22"/>
      <c r="G976" s="22"/>
      <c r="H976" s="22"/>
      <c r="I976" s="22"/>
      <c r="J976" s="22"/>
      <c r="K976" s="22"/>
      <c r="L976" s="22"/>
      <c r="M976" s="22"/>
      <c r="N976" s="22"/>
      <c r="O976" s="22"/>
      <c r="P976" s="22"/>
      <c r="Q976" s="22"/>
      <c r="R976" s="22"/>
      <c r="S976" s="22"/>
    </row>
    <row r="977">
      <c r="A977" s="22"/>
      <c r="B977" s="22"/>
      <c r="C977" s="22"/>
      <c r="D977" s="22"/>
      <c r="E977" s="22"/>
      <c r="F977" s="22"/>
      <c r="G977" s="22"/>
      <c r="H977" s="22"/>
      <c r="I977" s="22"/>
      <c r="J977" s="22"/>
      <c r="K977" s="22"/>
      <c r="L977" s="22"/>
      <c r="M977" s="22"/>
      <c r="N977" s="22"/>
      <c r="O977" s="22"/>
      <c r="P977" s="22"/>
      <c r="Q977" s="22"/>
      <c r="R977" s="22"/>
      <c r="S977" s="22"/>
    </row>
    <row r="978">
      <c r="A978" s="22"/>
      <c r="B978" s="22"/>
      <c r="C978" s="22"/>
      <c r="D978" s="22"/>
      <c r="E978" s="22"/>
      <c r="F978" s="22"/>
      <c r="G978" s="22"/>
      <c r="H978" s="22"/>
      <c r="I978" s="22"/>
      <c r="J978" s="22"/>
      <c r="K978" s="22"/>
      <c r="L978" s="22"/>
      <c r="M978" s="22"/>
      <c r="N978" s="22"/>
      <c r="O978" s="22"/>
      <c r="P978" s="22"/>
      <c r="Q978" s="22"/>
      <c r="R978" s="22"/>
      <c r="S978" s="22"/>
    </row>
    <row r="979">
      <c r="A979" s="22"/>
      <c r="B979" s="22"/>
      <c r="C979" s="22"/>
      <c r="D979" s="22"/>
      <c r="E979" s="22"/>
      <c r="F979" s="22"/>
      <c r="G979" s="22"/>
      <c r="H979" s="22"/>
      <c r="I979" s="22"/>
      <c r="J979" s="22"/>
      <c r="K979" s="22"/>
      <c r="L979" s="22"/>
      <c r="M979" s="22"/>
      <c r="N979" s="22"/>
      <c r="O979" s="22"/>
      <c r="P979" s="22"/>
      <c r="Q979" s="22"/>
      <c r="R979" s="22"/>
      <c r="S979" s="22"/>
    </row>
    <row r="980">
      <c r="A980" s="22"/>
      <c r="B980" s="22"/>
      <c r="C980" s="22"/>
      <c r="D980" s="22"/>
      <c r="E980" s="22"/>
      <c r="F980" s="22"/>
      <c r="G980" s="22"/>
      <c r="H980" s="22"/>
      <c r="I980" s="22"/>
      <c r="J980" s="22"/>
      <c r="K980" s="22"/>
      <c r="L980" s="22"/>
      <c r="M980" s="22"/>
      <c r="N980" s="22"/>
      <c r="O980" s="22"/>
      <c r="P980" s="22"/>
      <c r="Q980" s="22"/>
      <c r="R980" s="22"/>
      <c r="S980" s="22"/>
    </row>
    <row r="981">
      <c r="A981" s="22"/>
      <c r="B981" s="22"/>
      <c r="C981" s="22"/>
      <c r="D981" s="22"/>
      <c r="E981" s="22"/>
      <c r="F981" s="22"/>
      <c r="G981" s="22"/>
      <c r="H981" s="22"/>
      <c r="I981" s="22"/>
      <c r="J981" s="22"/>
      <c r="K981" s="22"/>
      <c r="L981" s="22"/>
      <c r="M981" s="22"/>
      <c r="N981" s="22"/>
      <c r="O981" s="22"/>
      <c r="P981" s="22"/>
      <c r="Q981" s="22"/>
      <c r="R981" s="22"/>
      <c r="S981" s="22"/>
    </row>
    <row r="982">
      <c r="A982" s="22"/>
      <c r="B982" s="22"/>
      <c r="C982" s="22"/>
      <c r="D982" s="22"/>
      <c r="E982" s="22"/>
      <c r="F982" s="22"/>
      <c r="G982" s="22"/>
      <c r="H982" s="22"/>
      <c r="I982" s="22"/>
      <c r="J982" s="22"/>
      <c r="K982" s="22"/>
      <c r="L982" s="22"/>
      <c r="M982" s="22"/>
      <c r="N982" s="22"/>
      <c r="O982" s="22"/>
      <c r="P982" s="22"/>
      <c r="Q982" s="22"/>
      <c r="R982" s="22"/>
      <c r="S982" s="22"/>
    </row>
    <row r="983">
      <c r="A983" s="22"/>
      <c r="B983" s="22"/>
      <c r="C983" s="22"/>
      <c r="D983" s="22"/>
      <c r="E983" s="22"/>
      <c r="F983" s="22"/>
      <c r="G983" s="22"/>
      <c r="M983" s="22"/>
      <c r="N983" s="22"/>
      <c r="O983" s="22"/>
      <c r="P983" s="22"/>
      <c r="Q983" s="22"/>
      <c r="R983" s="22"/>
      <c r="S983" s="22"/>
    </row>
  </sheetData>
  <printOptions gridLines="1" horizontalCentered="1"/>
  <pageMargins bottom="0.75" footer="0.0" header="0.0" left="0.25" right="0.25" top="0.75"/>
  <pageSetup fitToHeight="0"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13"/>
    <col customWidth="1" min="4" max="4" width="20.25"/>
  </cols>
  <sheetData>
    <row r="1">
      <c r="A1" s="21" t="s">
        <v>24</v>
      </c>
      <c r="B1" s="21" t="s">
        <v>543</v>
      </c>
      <c r="C1" s="21" t="s">
        <v>544</v>
      </c>
      <c r="D1" s="22" t="s">
        <v>545</v>
      </c>
      <c r="E1" s="22" t="s">
        <v>546</v>
      </c>
      <c r="F1" s="22" t="s">
        <v>547</v>
      </c>
      <c r="G1" s="21" t="s">
        <v>18</v>
      </c>
      <c r="H1" s="21" t="s">
        <v>548</v>
      </c>
      <c r="I1" s="21" t="s">
        <v>549</v>
      </c>
      <c r="J1" s="21" t="s">
        <v>550</v>
      </c>
      <c r="K1" s="21" t="s">
        <v>551</v>
      </c>
      <c r="L1" s="21" t="s">
        <v>552</v>
      </c>
      <c r="M1" s="21" t="s">
        <v>1271</v>
      </c>
      <c r="N1" s="21" t="s">
        <v>553</v>
      </c>
      <c r="O1" s="21" t="s">
        <v>554</v>
      </c>
      <c r="P1" s="20" t="s">
        <v>555</v>
      </c>
      <c r="Q1" s="20" t="s">
        <v>556</v>
      </c>
      <c r="R1" s="21" t="s">
        <v>557</v>
      </c>
      <c r="S1" s="21" t="s">
        <v>558</v>
      </c>
      <c r="T1" s="20" t="s">
        <v>559</v>
      </c>
      <c r="U1" s="22"/>
      <c r="V1" s="22"/>
      <c r="W1" s="22"/>
      <c r="X1" s="22"/>
      <c r="Y1" s="22"/>
      <c r="Z1" s="22"/>
    </row>
    <row r="2">
      <c r="A2" s="15" t="s">
        <v>561</v>
      </c>
      <c r="B2" s="22" t="s">
        <v>563</v>
      </c>
      <c r="C2" s="22" t="s">
        <v>564</v>
      </c>
      <c r="D2" s="22" t="s">
        <v>565</v>
      </c>
      <c r="E2" s="22"/>
      <c r="F2" s="22"/>
      <c r="G2" s="15" t="s">
        <v>566</v>
      </c>
      <c r="H2" s="22" t="s">
        <v>567</v>
      </c>
      <c r="I2" s="22" t="s">
        <v>568</v>
      </c>
      <c r="J2" s="22" t="s">
        <v>569</v>
      </c>
      <c r="K2" s="22" t="s">
        <v>570</v>
      </c>
      <c r="L2" s="22" t="s">
        <v>568</v>
      </c>
      <c r="M2" s="22" t="s">
        <v>562</v>
      </c>
      <c r="N2" s="22" t="s">
        <v>138</v>
      </c>
      <c r="O2" s="22" t="s">
        <v>571</v>
      </c>
      <c r="P2" s="22" t="s">
        <v>572</v>
      </c>
      <c r="Q2" s="22" t="s">
        <v>573</v>
      </c>
      <c r="R2" s="22" t="s">
        <v>574</v>
      </c>
      <c r="S2" s="22" t="s">
        <v>575</v>
      </c>
      <c r="T2" s="22" t="s">
        <v>576</v>
      </c>
      <c r="U2" s="22"/>
      <c r="V2" s="22"/>
      <c r="W2" s="22"/>
      <c r="X2" s="22"/>
      <c r="Y2" s="22"/>
      <c r="Z2" s="22"/>
    </row>
    <row r="3">
      <c r="A3" s="15" t="s">
        <v>578</v>
      </c>
      <c r="B3" s="22" t="s">
        <v>580</v>
      </c>
      <c r="C3" s="22" t="s">
        <v>564</v>
      </c>
      <c r="D3" s="22" t="s">
        <v>581</v>
      </c>
      <c r="E3" s="22" t="s">
        <v>582</v>
      </c>
      <c r="F3" s="22"/>
      <c r="G3" s="15" t="s">
        <v>583</v>
      </c>
      <c r="H3" s="22" t="s">
        <v>567</v>
      </c>
      <c r="I3" s="22" t="s">
        <v>584</v>
      </c>
      <c r="J3" s="22" t="s">
        <v>569</v>
      </c>
      <c r="K3" s="22" t="s">
        <v>585</v>
      </c>
      <c r="L3" s="22" t="s">
        <v>586</v>
      </c>
      <c r="M3" s="22" t="s">
        <v>579</v>
      </c>
      <c r="N3" s="22" t="s">
        <v>138</v>
      </c>
      <c r="O3" s="22" t="s">
        <v>571</v>
      </c>
      <c r="P3" s="22" t="s">
        <v>572</v>
      </c>
      <c r="Q3" s="22" t="s">
        <v>573</v>
      </c>
      <c r="R3" s="22" t="s">
        <v>587</v>
      </c>
      <c r="S3" s="22" t="s">
        <v>575</v>
      </c>
      <c r="T3" s="22" t="s">
        <v>576</v>
      </c>
      <c r="U3" s="22"/>
      <c r="V3" s="22"/>
      <c r="W3" s="22"/>
      <c r="X3" s="22"/>
      <c r="Y3" s="22"/>
      <c r="Z3" s="22"/>
    </row>
    <row r="4">
      <c r="A4" s="15" t="s">
        <v>589</v>
      </c>
      <c r="B4" s="22" t="s">
        <v>580</v>
      </c>
      <c r="C4" s="22" t="s">
        <v>564</v>
      </c>
      <c r="D4" s="22" t="s">
        <v>591</v>
      </c>
      <c r="E4" s="22"/>
      <c r="F4" s="22"/>
      <c r="G4" s="15" t="s">
        <v>592</v>
      </c>
      <c r="H4" s="22" t="s">
        <v>567</v>
      </c>
      <c r="I4" s="22" t="s">
        <v>593</v>
      </c>
      <c r="J4" s="22" t="s">
        <v>569</v>
      </c>
      <c r="K4" s="22" t="s">
        <v>594</v>
      </c>
      <c r="L4" s="22" t="s">
        <v>595</v>
      </c>
      <c r="M4" s="22" t="s">
        <v>590</v>
      </c>
      <c r="N4" s="22" t="s">
        <v>138</v>
      </c>
      <c r="O4" s="22" t="s">
        <v>571</v>
      </c>
      <c r="P4" s="22" t="s">
        <v>572</v>
      </c>
      <c r="Q4" s="22" t="s">
        <v>596</v>
      </c>
      <c r="R4" s="22" t="s">
        <v>574</v>
      </c>
      <c r="S4" s="22" t="s">
        <v>575</v>
      </c>
      <c r="T4" s="22" t="s">
        <v>597</v>
      </c>
      <c r="U4" s="22"/>
      <c r="V4" s="22"/>
      <c r="W4" s="22"/>
      <c r="X4" s="22"/>
      <c r="Y4" s="22"/>
      <c r="Z4" s="22"/>
    </row>
    <row r="5">
      <c r="A5" s="15" t="s">
        <v>599</v>
      </c>
      <c r="B5" s="22" t="s">
        <v>580</v>
      </c>
      <c r="C5" s="22" t="s">
        <v>564</v>
      </c>
      <c r="D5" s="22" t="s">
        <v>581</v>
      </c>
      <c r="E5" s="22" t="s">
        <v>601</v>
      </c>
      <c r="F5" s="22"/>
      <c r="G5" s="15" t="s">
        <v>602</v>
      </c>
      <c r="H5" s="22" t="s">
        <v>567</v>
      </c>
      <c r="I5" s="22" t="s">
        <v>603</v>
      </c>
      <c r="J5" s="22" t="s">
        <v>569</v>
      </c>
      <c r="K5" s="22" t="s">
        <v>585</v>
      </c>
      <c r="L5" s="22" t="s">
        <v>604</v>
      </c>
      <c r="M5" s="22" t="s">
        <v>600</v>
      </c>
      <c r="N5" s="22" t="s">
        <v>138</v>
      </c>
      <c r="O5" s="22" t="s">
        <v>571</v>
      </c>
      <c r="P5" s="22" t="s">
        <v>572</v>
      </c>
      <c r="Q5" s="22" t="s">
        <v>573</v>
      </c>
      <c r="R5" s="22" t="s">
        <v>605</v>
      </c>
      <c r="S5" s="22" t="s">
        <v>575</v>
      </c>
      <c r="T5" s="22" t="s">
        <v>576</v>
      </c>
      <c r="U5" s="22"/>
      <c r="V5" s="22"/>
      <c r="W5" s="22"/>
      <c r="X5" s="22"/>
      <c r="Y5" s="22"/>
      <c r="Z5" s="22"/>
    </row>
    <row r="6">
      <c r="A6" s="15" t="s">
        <v>607</v>
      </c>
      <c r="B6" s="22" t="s">
        <v>580</v>
      </c>
      <c r="C6" s="22" t="s">
        <v>564</v>
      </c>
      <c r="D6" s="22" t="s">
        <v>581</v>
      </c>
      <c r="E6" s="22" t="s">
        <v>609</v>
      </c>
      <c r="F6" s="22"/>
      <c r="G6" s="15" t="s">
        <v>610</v>
      </c>
      <c r="H6" s="22" t="s">
        <v>611</v>
      </c>
      <c r="I6" s="22" t="s">
        <v>612</v>
      </c>
      <c r="J6" s="22" t="s">
        <v>569</v>
      </c>
      <c r="K6" s="22" t="s">
        <v>585</v>
      </c>
      <c r="L6" s="22" t="s">
        <v>612</v>
      </c>
      <c r="M6" s="22" t="s">
        <v>608</v>
      </c>
      <c r="N6" s="22" t="s">
        <v>138</v>
      </c>
      <c r="O6" s="22" t="s">
        <v>571</v>
      </c>
      <c r="P6" s="22" t="s">
        <v>613</v>
      </c>
      <c r="Q6" s="22" t="s">
        <v>573</v>
      </c>
      <c r="R6" s="22" t="s">
        <v>587</v>
      </c>
      <c r="S6" s="22" t="s">
        <v>575</v>
      </c>
      <c r="T6" s="22" t="s">
        <v>576</v>
      </c>
      <c r="U6" s="22"/>
      <c r="V6" s="22"/>
      <c r="W6" s="22"/>
      <c r="X6" s="22"/>
      <c r="Y6" s="22"/>
      <c r="Z6" s="22"/>
    </row>
    <row r="7">
      <c r="A7" s="15" t="s">
        <v>615</v>
      </c>
      <c r="B7" s="22" t="s">
        <v>617</v>
      </c>
      <c r="C7" s="22" t="s">
        <v>564</v>
      </c>
      <c r="D7" s="22" t="s">
        <v>618</v>
      </c>
      <c r="E7" s="22" t="s">
        <v>591</v>
      </c>
      <c r="F7" s="22"/>
      <c r="G7" s="15" t="s">
        <v>619</v>
      </c>
      <c r="H7" s="22" t="s">
        <v>567</v>
      </c>
      <c r="I7" s="22" t="s">
        <v>620</v>
      </c>
      <c r="J7" s="22" t="s">
        <v>569</v>
      </c>
      <c r="K7" s="22" t="s">
        <v>594</v>
      </c>
      <c r="L7" s="22" t="s">
        <v>621</v>
      </c>
      <c r="M7" s="22" t="s">
        <v>616</v>
      </c>
      <c r="N7" s="22" t="s">
        <v>622</v>
      </c>
      <c r="O7" s="22" t="s">
        <v>571</v>
      </c>
      <c r="P7" s="22" t="s">
        <v>572</v>
      </c>
      <c r="Q7" s="22" t="s">
        <v>573</v>
      </c>
      <c r="R7" s="22" t="s">
        <v>574</v>
      </c>
      <c r="S7" s="22" t="s">
        <v>575</v>
      </c>
      <c r="T7" s="22" t="s">
        <v>576</v>
      </c>
      <c r="U7" s="22"/>
      <c r="V7" s="22"/>
      <c r="W7" s="22"/>
      <c r="X7" s="22"/>
      <c r="Y7" s="22"/>
      <c r="Z7" s="22"/>
    </row>
    <row r="8">
      <c r="A8" s="15" t="s">
        <v>624</v>
      </c>
      <c r="B8" s="22" t="s">
        <v>580</v>
      </c>
      <c r="C8" s="22" t="s">
        <v>564</v>
      </c>
      <c r="D8" s="22" t="s">
        <v>618</v>
      </c>
      <c r="E8" s="22" t="s">
        <v>581</v>
      </c>
      <c r="F8" s="22"/>
      <c r="G8" s="15" t="s">
        <v>626</v>
      </c>
      <c r="H8" s="22" t="s">
        <v>567</v>
      </c>
      <c r="I8" s="22" t="s">
        <v>627</v>
      </c>
      <c r="J8" s="22" t="s">
        <v>569</v>
      </c>
      <c r="K8" s="22" t="s">
        <v>585</v>
      </c>
      <c r="L8" s="22" t="s">
        <v>627</v>
      </c>
      <c r="M8" s="22" t="s">
        <v>625</v>
      </c>
      <c r="N8" s="22" t="s">
        <v>138</v>
      </c>
      <c r="O8" s="22" t="s">
        <v>571</v>
      </c>
      <c r="P8" s="22" t="s">
        <v>572</v>
      </c>
      <c r="Q8" s="22" t="s">
        <v>596</v>
      </c>
      <c r="R8" s="22" t="s">
        <v>587</v>
      </c>
      <c r="S8" s="22" t="s">
        <v>575</v>
      </c>
      <c r="T8" s="22" t="s">
        <v>576</v>
      </c>
      <c r="U8" s="22"/>
      <c r="V8" s="22"/>
      <c r="W8" s="22"/>
      <c r="X8" s="22"/>
      <c r="Y8" s="22"/>
      <c r="Z8" s="22"/>
    </row>
    <row r="9">
      <c r="A9" s="15" t="s">
        <v>629</v>
      </c>
      <c r="B9" s="22" t="s">
        <v>580</v>
      </c>
      <c r="C9" s="22" t="s">
        <v>564</v>
      </c>
      <c r="D9" s="22" t="s">
        <v>631</v>
      </c>
      <c r="E9" s="22" t="s">
        <v>632</v>
      </c>
      <c r="F9" s="22"/>
      <c r="G9" s="15" t="s">
        <v>633</v>
      </c>
      <c r="H9" s="22" t="s">
        <v>567</v>
      </c>
      <c r="I9" s="22" t="s">
        <v>634</v>
      </c>
      <c r="J9" s="22" t="s">
        <v>569</v>
      </c>
      <c r="K9" s="22" t="s">
        <v>585</v>
      </c>
      <c r="L9" s="22" t="s">
        <v>635</v>
      </c>
      <c r="M9" s="22" t="s">
        <v>630</v>
      </c>
      <c r="N9" s="22" t="s">
        <v>138</v>
      </c>
      <c r="O9" s="22" t="s">
        <v>571</v>
      </c>
      <c r="P9" s="22" t="s">
        <v>572</v>
      </c>
      <c r="Q9" s="22" t="s">
        <v>573</v>
      </c>
      <c r="R9" s="22" t="s">
        <v>574</v>
      </c>
      <c r="S9" s="22" t="s">
        <v>575</v>
      </c>
      <c r="T9" s="22" t="s">
        <v>576</v>
      </c>
      <c r="U9" s="22"/>
      <c r="V9" s="22"/>
      <c r="W9" s="22"/>
      <c r="X9" s="22"/>
      <c r="Y9" s="22"/>
      <c r="Z9" s="22"/>
    </row>
    <row r="10">
      <c r="A10" s="15" t="s">
        <v>637</v>
      </c>
      <c r="B10" s="22" t="s">
        <v>580</v>
      </c>
      <c r="C10" s="22" t="s">
        <v>564</v>
      </c>
      <c r="D10" s="22" t="s">
        <v>618</v>
      </c>
      <c r="E10" s="22" t="s">
        <v>609</v>
      </c>
      <c r="F10" s="22"/>
      <c r="G10" s="15" t="s">
        <v>639</v>
      </c>
      <c r="H10" s="22" t="s">
        <v>567</v>
      </c>
      <c r="I10" s="22" t="s">
        <v>640</v>
      </c>
      <c r="J10" s="22" t="s">
        <v>569</v>
      </c>
      <c r="K10" s="22" t="s">
        <v>585</v>
      </c>
      <c r="L10" s="22" t="s">
        <v>641</v>
      </c>
      <c r="M10" s="22" t="s">
        <v>638</v>
      </c>
      <c r="N10" s="22" t="s">
        <v>138</v>
      </c>
      <c r="O10" s="22" t="s">
        <v>571</v>
      </c>
      <c r="P10" s="22" t="s">
        <v>572</v>
      </c>
      <c r="Q10" s="22" t="s">
        <v>573</v>
      </c>
      <c r="R10" s="22" t="s">
        <v>605</v>
      </c>
      <c r="S10" s="22" t="s">
        <v>575</v>
      </c>
      <c r="T10" s="22" t="s">
        <v>576</v>
      </c>
      <c r="U10" s="22"/>
      <c r="V10" s="22"/>
      <c r="W10" s="22"/>
      <c r="X10" s="22"/>
      <c r="Y10" s="22"/>
      <c r="Z10" s="22"/>
    </row>
    <row r="11">
      <c r="A11" s="15" t="s">
        <v>643</v>
      </c>
      <c r="B11" s="22" t="s">
        <v>580</v>
      </c>
      <c r="C11" s="22" t="s">
        <v>564</v>
      </c>
      <c r="D11" s="22" t="s">
        <v>618</v>
      </c>
      <c r="E11" s="22" t="s">
        <v>591</v>
      </c>
      <c r="F11" s="22"/>
      <c r="G11" s="15" t="s">
        <v>645</v>
      </c>
      <c r="H11" s="22" t="s">
        <v>567</v>
      </c>
      <c r="I11" s="22" t="s">
        <v>646</v>
      </c>
      <c r="J11" s="22" t="s">
        <v>569</v>
      </c>
      <c r="K11" s="22" t="s">
        <v>594</v>
      </c>
      <c r="L11" s="22" t="s">
        <v>647</v>
      </c>
      <c r="M11" s="22" t="s">
        <v>644</v>
      </c>
      <c r="N11" s="22" t="s">
        <v>138</v>
      </c>
      <c r="O11" s="22" t="s">
        <v>571</v>
      </c>
      <c r="P11" s="22" t="s">
        <v>572</v>
      </c>
      <c r="Q11" s="22" t="s">
        <v>596</v>
      </c>
      <c r="R11" s="22" t="s">
        <v>574</v>
      </c>
      <c r="S11" s="22" t="s">
        <v>575</v>
      </c>
      <c r="T11" s="22" t="s">
        <v>576</v>
      </c>
      <c r="U11" s="22"/>
      <c r="V11" s="22"/>
      <c r="W11" s="22"/>
      <c r="X11" s="22"/>
      <c r="Y11" s="22"/>
      <c r="Z11" s="22"/>
    </row>
    <row r="12">
      <c r="A12" s="15" t="s">
        <v>649</v>
      </c>
      <c r="B12" s="22" t="s">
        <v>651</v>
      </c>
      <c r="C12" s="22" t="s">
        <v>652</v>
      </c>
      <c r="D12" s="22" t="s">
        <v>653</v>
      </c>
      <c r="E12" s="22"/>
      <c r="F12" s="22"/>
      <c r="G12" s="15" t="s">
        <v>654</v>
      </c>
      <c r="H12" s="22" t="s">
        <v>655</v>
      </c>
      <c r="I12" s="22" t="s">
        <v>656</v>
      </c>
      <c r="J12" s="22" t="s">
        <v>657</v>
      </c>
      <c r="K12" s="22" t="s">
        <v>570</v>
      </c>
      <c r="L12" s="22" t="s">
        <v>658</v>
      </c>
      <c r="M12" s="22" t="s">
        <v>650</v>
      </c>
      <c r="N12" s="22" t="s">
        <v>68</v>
      </c>
      <c r="O12" s="22" t="s">
        <v>571</v>
      </c>
      <c r="P12" s="22" t="s">
        <v>659</v>
      </c>
      <c r="Q12" s="22" t="s">
        <v>660</v>
      </c>
      <c r="R12" s="22" t="s">
        <v>661</v>
      </c>
      <c r="S12" s="22" t="s">
        <v>662</v>
      </c>
      <c r="T12" s="22" t="s">
        <v>663</v>
      </c>
      <c r="U12" s="22"/>
      <c r="V12" s="22"/>
      <c r="W12" s="22"/>
      <c r="X12" s="22"/>
      <c r="Y12" s="22"/>
      <c r="Z12" s="22"/>
    </row>
    <row r="13">
      <c r="A13" s="15" t="s">
        <v>665</v>
      </c>
      <c r="B13" s="22" t="s">
        <v>651</v>
      </c>
      <c r="C13" s="22" t="s">
        <v>652</v>
      </c>
      <c r="D13" s="22" t="s">
        <v>667</v>
      </c>
      <c r="E13" s="22"/>
      <c r="F13" s="22"/>
      <c r="G13" s="15" t="s">
        <v>668</v>
      </c>
      <c r="H13" s="22" t="s">
        <v>655</v>
      </c>
      <c r="I13" s="22" t="s">
        <v>669</v>
      </c>
      <c r="J13" s="22" t="s">
        <v>670</v>
      </c>
      <c r="K13" s="22" t="s">
        <v>570</v>
      </c>
      <c r="L13" s="22" t="s">
        <v>671</v>
      </c>
      <c r="M13" s="22" t="s">
        <v>666</v>
      </c>
      <c r="N13" s="22" t="s">
        <v>68</v>
      </c>
      <c r="O13" s="22" t="s">
        <v>571</v>
      </c>
      <c r="P13" s="22" t="s">
        <v>672</v>
      </c>
      <c r="Q13" s="22" t="s">
        <v>673</v>
      </c>
      <c r="R13" s="22" t="s">
        <v>674</v>
      </c>
      <c r="S13" s="22" t="s">
        <v>662</v>
      </c>
      <c r="T13" s="22" t="s">
        <v>597</v>
      </c>
      <c r="U13" s="22"/>
      <c r="V13" s="22"/>
      <c r="W13" s="22"/>
      <c r="X13" s="22"/>
      <c r="Y13" s="22"/>
      <c r="Z13" s="22"/>
    </row>
    <row r="14">
      <c r="A14" s="15" t="s">
        <v>676</v>
      </c>
      <c r="B14" s="22" t="s">
        <v>651</v>
      </c>
      <c r="C14" s="22" t="s">
        <v>652</v>
      </c>
      <c r="D14" s="22" t="s">
        <v>565</v>
      </c>
      <c r="E14" s="22"/>
      <c r="F14" s="22"/>
      <c r="G14" s="15" t="s">
        <v>678</v>
      </c>
      <c r="H14" s="22" t="s">
        <v>679</v>
      </c>
      <c r="I14" s="22" t="s">
        <v>680</v>
      </c>
      <c r="J14" s="22" t="s">
        <v>657</v>
      </c>
      <c r="K14" s="22" t="s">
        <v>570</v>
      </c>
      <c r="L14" s="22" t="s">
        <v>681</v>
      </c>
      <c r="M14" s="22" t="s">
        <v>677</v>
      </c>
      <c r="N14" s="22" t="s">
        <v>68</v>
      </c>
      <c r="O14" s="22" t="s">
        <v>571</v>
      </c>
      <c r="P14" s="22" t="s">
        <v>659</v>
      </c>
      <c r="Q14" s="22" t="s">
        <v>682</v>
      </c>
      <c r="R14" s="22" t="s">
        <v>683</v>
      </c>
      <c r="S14" s="22" t="s">
        <v>684</v>
      </c>
      <c r="T14" s="22" t="s">
        <v>685</v>
      </c>
      <c r="U14" s="22"/>
      <c r="V14" s="22"/>
      <c r="W14" s="22"/>
      <c r="X14" s="22"/>
      <c r="Y14" s="22"/>
      <c r="Z14" s="22"/>
    </row>
    <row r="15">
      <c r="A15" s="15" t="s">
        <v>687</v>
      </c>
      <c r="B15" s="22" t="s">
        <v>651</v>
      </c>
      <c r="C15" s="22" t="s">
        <v>652</v>
      </c>
      <c r="D15" s="22" t="s">
        <v>653</v>
      </c>
      <c r="E15" s="22" t="s">
        <v>689</v>
      </c>
      <c r="F15" s="22"/>
      <c r="G15" s="15" t="s">
        <v>690</v>
      </c>
      <c r="H15" s="22" t="s">
        <v>611</v>
      </c>
      <c r="I15" s="22" t="s">
        <v>691</v>
      </c>
      <c r="J15" s="22" t="s">
        <v>569</v>
      </c>
      <c r="K15" s="22" t="s">
        <v>570</v>
      </c>
      <c r="L15" s="22" t="s">
        <v>691</v>
      </c>
      <c r="M15" s="22" t="s">
        <v>688</v>
      </c>
      <c r="N15" s="22" t="s">
        <v>68</v>
      </c>
      <c r="O15" s="22" t="s">
        <v>571</v>
      </c>
      <c r="P15" s="22" t="s">
        <v>672</v>
      </c>
      <c r="Q15" s="22" t="s">
        <v>660</v>
      </c>
      <c r="R15" s="22" t="s">
        <v>692</v>
      </c>
      <c r="S15" s="22" t="s">
        <v>662</v>
      </c>
      <c r="T15" s="22" t="s">
        <v>597</v>
      </c>
      <c r="U15" s="22"/>
      <c r="V15" s="22"/>
      <c r="W15" s="22"/>
      <c r="X15" s="22"/>
      <c r="Y15" s="22"/>
      <c r="Z15" s="22"/>
    </row>
    <row r="16">
      <c r="A16" s="15" t="s">
        <v>694</v>
      </c>
      <c r="B16" s="22" t="s">
        <v>651</v>
      </c>
      <c r="C16" s="22" t="s">
        <v>652</v>
      </c>
      <c r="D16" s="22" t="s">
        <v>609</v>
      </c>
      <c r="E16" s="22"/>
      <c r="F16" s="22"/>
      <c r="G16" s="15" t="s">
        <v>696</v>
      </c>
      <c r="H16" s="22" t="s">
        <v>655</v>
      </c>
      <c r="I16" s="22" t="s">
        <v>697</v>
      </c>
      <c r="J16" s="22" t="s">
        <v>657</v>
      </c>
      <c r="K16" s="22" t="s">
        <v>570</v>
      </c>
      <c r="L16" s="22" t="s">
        <v>698</v>
      </c>
      <c r="M16" s="22" t="s">
        <v>695</v>
      </c>
      <c r="N16" s="22" t="s">
        <v>68</v>
      </c>
      <c r="O16" s="22" t="s">
        <v>571</v>
      </c>
      <c r="P16" s="22" t="s">
        <v>659</v>
      </c>
      <c r="Q16" s="22" t="s">
        <v>699</v>
      </c>
      <c r="R16" s="22" t="s">
        <v>700</v>
      </c>
      <c r="S16" s="22" t="s">
        <v>662</v>
      </c>
      <c r="T16" s="22" t="s">
        <v>597</v>
      </c>
      <c r="U16" s="22"/>
      <c r="V16" s="22"/>
      <c r="W16" s="22"/>
      <c r="X16" s="22"/>
      <c r="Y16" s="22"/>
      <c r="Z16" s="22"/>
    </row>
    <row r="17">
      <c r="A17" s="15" t="s">
        <v>702</v>
      </c>
      <c r="B17" s="22" t="s">
        <v>617</v>
      </c>
      <c r="C17" s="22" t="s">
        <v>652</v>
      </c>
      <c r="D17" s="22" t="s">
        <v>704</v>
      </c>
      <c r="E17" s="22" t="s">
        <v>653</v>
      </c>
      <c r="F17" s="22"/>
      <c r="G17" s="15" t="s">
        <v>705</v>
      </c>
      <c r="H17" s="22" t="s">
        <v>706</v>
      </c>
      <c r="I17" s="22" t="s">
        <v>707</v>
      </c>
      <c r="J17" s="22" t="s">
        <v>657</v>
      </c>
      <c r="K17" s="22" t="s">
        <v>570</v>
      </c>
      <c r="L17" s="22" t="s">
        <v>707</v>
      </c>
      <c r="M17" s="22" t="s">
        <v>703</v>
      </c>
      <c r="N17" s="22" t="s">
        <v>68</v>
      </c>
      <c r="O17" s="22" t="s">
        <v>571</v>
      </c>
      <c r="P17" s="22" t="s">
        <v>708</v>
      </c>
      <c r="Q17" s="22" t="s">
        <v>660</v>
      </c>
      <c r="R17" s="22" t="s">
        <v>692</v>
      </c>
      <c r="S17" s="22" t="s">
        <v>662</v>
      </c>
      <c r="T17" s="22" t="s">
        <v>597</v>
      </c>
      <c r="U17" s="22"/>
      <c r="V17" s="22"/>
      <c r="W17" s="22"/>
      <c r="X17" s="22"/>
      <c r="Y17" s="22"/>
      <c r="Z17" s="22"/>
    </row>
    <row r="18">
      <c r="A18" s="15" t="s">
        <v>710</v>
      </c>
      <c r="B18" s="22" t="s">
        <v>563</v>
      </c>
      <c r="C18" s="22" t="s">
        <v>652</v>
      </c>
      <c r="D18" s="22" t="s">
        <v>712</v>
      </c>
      <c r="E18" s="22" t="s">
        <v>713</v>
      </c>
      <c r="F18" s="22"/>
      <c r="G18" s="15" t="s">
        <v>714</v>
      </c>
      <c r="H18" s="22" t="s">
        <v>715</v>
      </c>
      <c r="I18" s="22" t="s">
        <v>716</v>
      </c>
      <c r="J18" s="22" t="s">
        <v>657</v>
      </c>
      <c r="K18" s="22" t="s">
        <v>570</v>
      </c>
      <c r="L18" s="22" t="s">
        <v>717</v>
      </c>
      <c r="M18" s="22" t="s">
        <v>711</v>
      </c>
      <c r="N18" s="22" t="s">
        <v>68</v>
      </c>
      <c r="O18" s="22" t="s">
        <v>571</v>
      </c>
      <c r="P18" s="22" t="s">
        <v>718</v>
      </c>
      <c r="Q18" s="22" t="s">
        <v>682</v>
      </c>
      <c r="R18" s="22" t="s">
        <v>661</v>
      </c>
      <c r="S18" s="23" t="s">
        <v>719</v>
      </c>
      <c r="T18" s="22" t="s">
        <v>720</v>
      </c>
      <c r="U18" s="22"/>
      <c r="V18" s="22"/>
      <c r="W18" s="22"/>
      <c r="X18" s="22"/>
      <c r="Y18" s="22"/>
      <c r="Z18" s="22"/>
    </row>
    <row r="19">
      <c r="A19" s="15" t="s">
        <v>722</v>
      </c>
      <c r="B19" s="22" t="s">
        <v>651</v>
      </c>
      <c r="C19" s="22" t="s">
        <v>652</v>
      </c>
      <c r="D19" s="22" t="s">
        <v>724</v>
      </c>
      <c r="E19" s="22" t="s">
        <v>565</v>
      </c>
      <c r="F19" s="22"/>
      <c r="G19" s="15" t="s">
        <v>725</v>
      </c>
      <c r="H19" s="22" t="s">
        <v>679</v>
      </c>
      <c r="I19" s="22" t="s">
        <v>726</v>
      </c>
      <c r="J19" s="22" t="s">
        <v>657</v>
      </c>
      <c r="K19" s="22" t="s">
        <v>570</v>
      </c>
      <c r="L19" s="22" t="s">
        <v>726</v>
      </c>
      <c r="M19" s="22" t="s">
        <v>723</v>
      </c>
      <c r="N19" s="22" t="s">
        <v>68</v>
      </c>
      <c r="O19" s="22" t="s">
        <v>571</v>
      </c>
      <c r="P19" s="22" t="s">
        <v>659</v>
      </c>
      <c r="Q19" s="22" t="s">
        <v>682</v>
      </c>
      <c r="R19" s="22" t="s">
        <v>683</v>
      </c>
      <c r="S19" s="22" t="s">
        <v>684</v>
      </c>
      <c r="T19" s="22" t="s">
        <v>685</v>
      </c>
      <c r="U19" s="22"/>
      <c r="V19" s="22"/>
      <c r="W19" s="22"/>
      <c r="X19" s="22"/>
      <c r="Y19" s="22"/>
      <c r="Z19" s="22"/>
    </row>
    <row r="20">
      <c r="A20" s="15" t="s">
        <v>728</v>
      </c>
      <c r="B20" s="22" t="s">
        <v>580</v>
      </c>
      <c r="C20" s="22" t="s">
        <v>652</v>
      </c>
      <c r="D20" s="22" t="s">
        <v>581</v>
      </c>
      <c r="E20" s="22" t="s">
        <v>609</v>
      </c>
      <c r="F20" s="22"/>
      <c r="G20" s="15" t="s">
        <v>730</v>
      </c>
      <c r="H20" s="22" t="s">
        <v>731</v>
      </c>
      <c r="I20" s="22" t="s">
        <v>612</v>
      </c>
      <c r="J20" s="22" t="s">
        <v>569</v>
      </c>
      <c r="K20" s="22" t="s">
        <v>585</v>
      </c>
      <c r="L20" s="22" t="s">
        <v>612</v>
      </c>
      <c r="M20" s="22" t="s">
        <v>729</v>
      </c>
      <c r="N20" s="22" t="s">
        <v>68</v>
      </c>
      <c r="O20" s="22" t="s">
        <v>571</v>
      </c>
      <c r="P20" s="22" t="s">
        <v>732</v>
      </c>
      <c r="Q20" s="22" t="s">
        <v>673</v>
      </c>
      <c r="R20" s="22" t="s">
        <v>700</v>
      </c>
      <c r="S20" s="22" t="s">
        <v>662</v>
      </c>
      <c r="T20" s="22" t="s">
        <v>733</v>
      </c>
      <c r="U20" s="22"/>
      <c r="V20" s="22"/>
      <c r="W20" s="22"/>
      <c r="X20" s="22"/>
      <c r="Y20" s="22"/>
      <c r="Z20" s="22"/>
    </row>
    <row r="21">
      <c r="A21" s="15" t="s">
        <v>735</v>
      </c>
      <c r="B21" s="22" t="s">
        <v>563</v>
      </c>
      <c r="C21" s="22" t="s">
        <v>652</v>
      </c>
      <c r="D21" s="22" t="s">
        <v>689</v>
      </c>
      <c r="E21" s="22" t="s">
        <v>565</v>
      </c>
      <c r="F21" s="22"/>
      <c r="G21" s="15" t="s">
        <v>737</v>
      </c>
      <c r="H21" s="22" t="s">
        <v>679</v>
      </c>
      <c r="I21" s="22" t="s">
        <v>669</v>
      </c>
      <c r="J21" s="22" t="s">
        <v>569</v>
      </c>
      <c r="K21" s="22" t="s">
        <v>570</v>
      </c>
      <c r="L21" s="22" t="s">
        <v>738</v>
      </c>
      <c r="M21" s="22" t="s">
        <v>736</v>
      </c>
      <c r="N21" s="22" t="s">
        <v>68</v>
      </c>
      <c r="O21" s="22" t="s">
        <v>571</v>
      </c>
      <c r="P21" s="22" t="s">
        <v>672</v>
      </c>
      <c r="Q21" s="22" t="s">
        <v>682</v>
      </c>
      <c r="R21" s="22" t="s">
        <v>683</v>
      </c>
      <c r="S21" s="22" t="s">
        <v>684</v>
      </c>
      <c r="T21" s="22" t="s">
        <v>739</v>
      </c>
      <c r="U21" s="22"/>
      <c r="V21" s="22"/>
      <c r="W21" s="22"/>
      <c r="X21" s="22"/>
      <c r="Y21" s="22"/>
      <c r="Z21" s="22"/>
    </row>
    <row r="22">
      <c r="A22" s="15" t="s">
        <v>741</v>
      </c>
      <c r="B22" s="22" t="s">
        <v>563</v>
      </c>
      <c r="C22" s="22" t="s">
        <v>652</v>
      </c>
      <c r="D22" s="22" t="s">
        <v>724</v>
      </c>
      <c r="E22" s="22" t="s">
        <v>743</v>
      </c>
      <c r="F22" s="22"/>
      <c r="G22" s="15" t="s">
        <v>744</v>
      </c>
      <c r="H22" s="22" t="s">
        <v>655</v>
      </c>
      <c r="I22" s="22" t="s">
        <v>745</v>
      </c>
      <c r="J22" s="22" t="s">
        <v>657</v>
      </c>
      <c r="K22" s="22" t="s">
        <v>570</v>
      </c>
      <c r="L22" s="22" t="s">
        <v>745</v>
      </c>
      <c r="M22" s="22" t="s">
        <v>742</v>
      </c>
      <c r="N22" s="22" t="s">
        <v>68</v>
      </c>
      <c r="O22" s="22" t="s">
        <v>571</v>
      </c>
      <c r="P22" s="22" t="s">
        <v>659</v>
      </c>
      <c r="Q22" s="22" t="s">
        <v>660</v>
      </c>
      <c r="R22" s="22" t="s">
        <v>661</v>
      </c>
      <c r="S22" s="22" t="s">
        <v>662</v>
      </c>
      <c r="T22" s="22" t="s">
        <v>597</v>
      </c>
      <c r="U22" s="22"/>
      <c r="V22" s="22"/>
      <c r="W22" s="22"/>
      <c r="X22" s="22"/>
      <c r="Y22" s="22"/>
      <c r="Z22" s="22"/>
    </row>
    <row r="23">
      <c r="A23" s="15" t="s">
        <v>747</v>
      </c>
      <c r="B23" s="22" t="s">
        <v>749</v>
      </c>
      <c r="C23" s="22" t="s">
        <v>652</v>
      </c>
      <c r="D23" s="22" t="s">
        <v>750</v>
      </c>
      <c r="E23" s="22" t="s">
        <v>713</v>
      </c>
      <c r="F23" s="22"/>
      <c r="G23" s="15" t="s">
        <v>751</v>
      </c>
      <c r="H23" s="22" t="s">
        <v>706</v>
      </c>
      <c r="I23" s="22" t="s">
        <v>752</v>
      </c>
      <c r="J23" s="22" t="s">
        <v>657</v>
      </c>
      <c r="K23" s="22" t="s">
        <v>570</v>
      </c>
      <c r="L23" s="22" t="s">
        <v>752</v>
      </c>
      <c r="M23" s="22" t="s">
        <v>748</v>
      </c>
      <c r="N23" s="22" t="s">
        <v>68</v>
      </c>
      <c r="O23" s="22" t="s">
        <v>571</v>
      </c>
      <c r="P23" s="22" t="s">
        <v>708</v>
      </c>
      <c r="Q23" s="22" t="s">
        <v>673</v>
      </c>
      <c r="R23" s="22" t="s">
        <v>661</v>
      </c>
      <c r="S23" s="22" t="s">
        <v>753</v>
      </c>
      <c r="T23" s="22" t="s">
        <v>739</v>
      </c>
      <c r="U23" s="22"/>
      <c r="V23" s="22"/>
      <c r="W23" s="22"/>
      <c r="X23" s="22"/>
      <c r="Y23" s="22"/>
      <c r="Z23" s="22"/>
    </row>
    <row r="24">
      <c r="A24" s="15" t="s">
        <v>755</v>
      </c>
      <c r="B24" s="22" t="s">
        <v>757</v>
      </c>
      <c r="C24" s="22" t="s">
        <v>652</v>
      </c>
      <c r="D24" s="22" t="s">
        <v>704</v>
      </c>
      <c r="E24" s="22" t="s">
        <v>750</v>
      </c>
      <c r="F24" s="22"/>
      <c r="G24" s="15" t="s">
        <v>758</v>
      </c>
      <c r="H24" s="22" t="s">
        <v>715</v>
      </c>
      <c r="I24" s="22" t="s">
        <v>759</v>
      </c>
      <c r="J24" s="22" t="s">
        <v>657</v>
      </c>
      <c r="K24" s="22" t="s">
        <v>570</v>
      </c>
      <c r="L24" s="22" t="s">
        <v>759</v>
      </c>
      <c r="M24" s="22" t="s">
        <v>756</v>
      </c>
      <c r="N24" s="22" t="s">
        <v>68</v>
      </c>
      <c r="O24" s="22" t="s">
        <v>571</v>
      </c>
      <c r="P24" s="22" t="s">
        <v>718</v>
      </c>
      <c r="Q24" s="22" t="s">
        <v>660</v>
      </c>
      <c r="R24" s="22" t="s">
        <v>661</v>
      </c>
      <c r="S24" s="22" t="s">
        <v>753</v>
      </c>
      <c r="T24" s="22" t="s">
        <v>720</v>
      </c>
      <c r="U24" s="22"/>
      <c r="V24" s="22"/>
      <c r="W24" s="22"/>
      <c r="X24" s="22"/>
      <c r="Y24" s="22"/>
      <c r="Z24" s="22"/>
    </row>
    <row r="25">
      <c r="A25" s="15" t="s">
        <v>761</v>
      </c>
      <c r="B25" s="22" t="s">
        <v>651</v>
      </c>
      <c r="C25" s="22" t="s">
        <v>763</v>
      </c>
      <c r="D25" s="22" t="s">
        <v>581</v>
      </c>
      <c r="E25" s="22" t="s">
        <v>764</v>
      </c>
      <c r="F25" s="22"/>
      <c r="G25" s="15" t="s">
        <v>765</v>
      </c>
      <c r="H25" s="22" t="s">
        <v>611</v>
      </c>
      <c r="I25" s="22" t="s">
        <v>766</v>
      </c>
      <c r="J25" s="22" t="s">
        <v>569</v>
      </c>
      <c r="K25" s="22" t="s">
        <v>585</v>
      </c>
      <c r="L25" s="22" t="s">
        <v>767</v>
      </c>
      <c r="M25" s="22" t="s">
        <v>762</v>
      </c>
      <c r="N25" s="22" t="s">
        <v>68</v>
      </c>
      <c r="O25" s="22" t="s">
        <v>571</v>
      </c>
      <c r="P25" s="22" t="s">
        <v>613</v>
      </c>
      <c r="Q25" s="22" t="s">
        <v>768</v>
      </c>
      <c r="R25" s="22" t="s">
        <v>700</v>
      </c>
      <c r="S25" s="22" t="s">
        <v>575</v>
      </c>
      <c r="T25" s="22" t="s">
        <v>769</v>
      </c>
      <c r="U25" s="22"/>
      <c r="V25" s="22"/>
      <c r="W25" s="22"/>
      <c r="X25" s="22"/>
      <c r="Y25" s="22"/>
      <c r="Z25" s="22"/>
    </row>
    <row r="26">
      <c r="A26" s="15" t="s">
        <v>771</v>
      </c>
      <c r="B26" s="22" t="s">
        <v>580</v>
      </c>
      <c r="C26" s="22" t="s">
        <v>763</v>
      </c>
      <c r="D26" s="22" t="s">
        <v>631</v>
      </c>
      <c r="E26" s="22" t="s">
        <v>581</v>
      </c>
      <c r="F26" s="22"/>
      <c r="G26" s="15" t="s">
        <v>773</v>
      </c>
      <c r="H26" s="22" t="s">
        <v>611</v>
      </c>
      <c r="I26" s="22" t="s">
        <v>774</v>
      </c>
      <c r="J26" s="22" t="s">
        <v>569</v>
      </c>
      <c r="K26" s="22" t="s">
        <v>585</v>
      </c>
      <c r="L26" s="22" t="s">
        <v>775</v>
      </c>
      <c r="M26" s="22" t="s">
        <v>772</v>
      </c>
      <c r="N26" s="22" t="s">
        <v>68</v>
      </c>
      <c r="O26" s="22" t="s">
        <v>571</v>
      </c>
      <c r="P26" s="22" t="s">
        <v>613</v>
      </c>
      <c r="Q26" s="22" t="s">
        <v>699</v>
      </c>
      <c r="R26" s="22" t="s">
        <v>700</v>
      </c>
      <c r="S26" s="22" t="s">
        <v>575</v>
      </c>
      <c r="T26" s="22" t="s">
        <v>733</v>
      </c>
      <c r="U26" s="22"/>
      <c r="V26" s="22"/>
      <c r="W26" s="22"/>
      <c r="X26" s="22"/>
      <c r="Y26" s="22"/>
      <c r="Z26" s="22"/>
    </row>
    <row r="27">
      <c r="A27" s="15" t="s">
        <v>777</v>
      </c>
      <c r="B27" s="22" t="s">
        <v>617</v>
      </c>
      <c r="C27" s="22" t="s">
        <v>763</v>
      </c>
      <c r="D27" s="22" t="s">
        <v>779</v>
      </c>
      <c r="E27" s="22" t="s">
        <v>609</v>
      </c>
      <c r="F27" s="22"/>
      <c r="G27" s="15" t="s">
        <v>780</v>
      </c>
      <c r="H27" s="22" t="s">
        <v>715</v>
      </c>
      <c r="I27" s="22" t="s">
        <v>781</v>
      </c>
      <c r="J27" s="22" t="s">
        <v>657</v>
      </c>
      <c r="K27" s="22" t="s">
        <v>594</v>
      </c>
      <c r="L27" s="22" t="s">
        <v>782</v>
      </c>
      <c r="M27" s="22" t="s">
        <v>778</v>
      </c>
      <c r="N27" s="22" t="s">
        <v>68</v>
      </c>
      <c r="O27" s="22" t="s">
        <v>571</v>
      </c>
      <c r="P27" s="22" t="s">
        <v>718</v>
      </c>
      <c r="Q27" s="22" t="s">
        <v>699</v>
      </c>
      <c r="R27" s="22" t="s">
        <v>692</v>
      </c>
      <c r="S27" s="22" t="s">
        <v>662</v>
      </c>
      <c r="T27" s="22" t="s">
        <v>720</v>
      </c>
      <c r="U27" s="22"/>
      <c r="V27" s="22"/>
      <c r="W27" s="22"/>
      <c r="X27" s="22"/>
      <c r="Y27" s="22"/>
      <c r="Z27" s="22"/>
    </row>
    <row r="28">
      <c r="A28" s="15" t="s">
        <v>784</v>
      </c>
      <c r="B28" s="22" t="s">
        <v>617</v>
      </c>
      <c r="C28" s="22" t="s">
        <v>763</v>
      </c>
      <c r="D28" s="22" t="s">
        <v>591</v>
      </c>
      <c r="E28" s="22"/>
      <c r="F28" s="22"/>
      <c r="G28" s="15" t="s">
        <v>786</v>
      </c>
      <c r="H28" s="22" t="s">
        <v>655</v>
      </c>
      <c r="I28" s="22" t="s">
        <v>787</v>
      </c>
      <c r="J28" s="22" t="s">
        <v>657</v>
      </c>
      <c r="K28" s="22" t="s">
        <v>594</v>
      </c>
      <c r="L28" s="22" t="s">
        <v>788</v>
      </c>
      <c r="M28" s="22" t="s">
        <v>785</v>
      </c>
      <c r="N28" s="22" t="s">
        <v>68</v>
      </c>
      <c r="O28" s="22" t="s">
        <v>571</v>
      </c>
      <c r="P28" s="22" t="s">
        <v>659</v>
      </c>
      <c r="Q28" s="22" t="s">
        <v>699</v>
      </c>
      <c r="R28" s="22" t="s">
        <v>700</v>
      </c>
      <c r="S28" s="22" t="s">
        <v>575</v>
      </c>
      <c r="T28" s="22" t="s">
        <v>597</v>
      </c>
      <c r="U28" s="22"/>
      <c r="V28" s="22"/>
      <c r="W28" s="22"/>
      <c r="X28" s="22"/>
      <c r="Y28" s="22"/>
      <c r="Z28" s="22"/>
    </row>
    <row r="29">
      <c r="A29" s="15" t="s">
        <v>790</v>
      </c>
      <c r="B29" s="22" t="s">
        <v>580</v>
      </c>
      <c r="C29" s="22" t="s">
        <v>763</v>
      </c>
      <c r="D29" s="22" t="s">
        <v>632</v>
      </c>
      <c r="E29" s="22"/>
      <c r="F29" s="22"/>
      <c r="G29" s="15" t="s">
        <v>792</v>
      </c>
      <c r="H29" s="22" t="s">
        <v>611</v>
      </c>
      <c r="I29" s="22" t="s">
        <v>793</v>
      </c>
      <c r="J29" s="22" t="s">
        <v>569</v>
      </c>
      <c r="K29" s="22" t="s">
        <v>585</v>
      </c>
      <c r="L29" s="22" t="s">
        <v>793</v>
      </c>
      <c r="M29" s="22" t="s">
        <v>791</v>
      </c>
      <c r="N29" s="22" t="s">
        <v>138</v>
      </c>
      <c r="O29" s="22" t="s">
        <v>571</v>
      </c>
      <c r="P29" s="22" t="s">
        <v>613</v>
      </c>
      <c r="Q29" s="22" t="s">
        <v>768</v>
      </c>
      <c r="R29" s="22" t="s">
        <v>605</v>
      </c>
      <c r="S29" s="22" t="s">
        <v>575</v>
      </c>
      <c r="T29" s="22" t="s">
        <v>576</v>
      </c>
      <c r="U29" s="22"/>
      <c r="V29" s="22"/>
      <c r="W29" s="22"/>
      <c r="X29" s="22"/>
      <c r="Y29" s="22"/>
      <c r="Z29" s="22"/>
    </row>
    <row r="30">
      <c r="A30" s="15" t="s">
        <v>795</v>
      </c>
      <c r="B30" s="22" t="s">
        <v>651</v>
      </c>
      <c r="C30" s="22" t="s">
        <v>763</v>
      </c>
      <c r="D30" s="22" t="s">
        <v>609</v>
      </c>
      <c r="E30" s="22" t="s">
        <v>764</v>
      </c>
      <c r="F30" s="22"/>
      <c r="G30" s="15" t="s">
        <v>797</v>
      </c>
      <c r="H30" s="22" t="s">
        <v>655</v>
      </c>
      <c r="I30" s="22" t="s">
        <v>798</v>
      </c>
      <c r="J30" s="22" t="s">
        <v>657</v>
      </c>
      <c r="K30" s="22" t="s">
        <v>570</v>
      </c>
      <c r="L30" s="22" t="s">
        <v>798</v>
      </c>
      <c r="M30" s="22" t="s">
        <v>796</v>
      </c>
      <c r="N30" s="22" t="s">
        <v>68</v>
      </c>
      <c r="O30" s="22" t="s">
        <v>571</v>
      </c>
      <c r="P30" s="22" t="s">
        <v>659</v>
      </c>
      <c r="Q30" s="22" t="s">
        <v>660</v>
      </c>
      <c r="R30" s="22" t="s">
        <v>661</v>
      </c>
      <c r="S30" s="22" t="s">
        <v>753</v>
      </c>
      <c r="T30" s="22" t="s">
        <v>739</v>
      </c>
      <c r="U30" s="22"/>
      <c r="V30" s="22"/>
      <c r="W30" s="22"/>
      <c r="X30" s="22"/>
      <c r="Y30" s="22"/>
      <c r="Z30" s="22"/>
    </row>
    <row r="31">
      <c r="A31" s="15" t="s">
        <v>800</v>
      </c>
      <c r="B31" s="22" t="s">
        <v>580</v>
      </c>
      <c r="C31" s="22" t="s">
        <v>763</v>
      </c>
      <c r="D31" s="22" t="s">
        <v>802</v>
      </c>
      <c r="E31" s="22"/>
      <c r="F31" s="22"/>
      <c r="G31" s="15" t="s">
        <v>803</v>
      </c>
      <c r="H31" s="22" t="s">
        <v>611</v>
      </c>
      <c r="I31" s="22" t="s">
        <v>766</v>
      </c>
      <c r="J31" s="22" t="s">
        <v>569</v>
      </c>
      <c r="K31" s="22" t="s">
        <v>585</v>
      </c>
      <c r="L31" s="22" t="s">
        <v>766</v>
      </c>
      <c r="M31" s="22" t="s">
        <v>801</v>
      </c>
      <c r="N31" s="22" t="s">
        <v>138</v>
      </c>
      <c r="O31" s="22" t="s">
        <v>571</v>
      </c>
      <c r="P31" s="22" t="s">
        <v>613</v>
      </c>
      <c r="Q31" s="22" t="s">
        <v>699</v>
      </c>
      <c r="R31" s="22" t="s">
        <v>605</v>
      </c>
      <c r="S31" s="22" t="s">
        <v>575</v>
      </c>
      <c r="T31" s="22" t="s">
        <v>576</v>
      </c>
      <c r="U31" s="22"/>
      <c r="V31" s="22"/>
      <c r="W31" s="22"/>
      <c r="X31" s="22"/>
      <c r="Y31" s="22"/>
      <c r="Z31" s="22"/>
    </row>
    <row r="32">
      <c r="A32" s="15" t="s">
        <v>805</v>
      </c>
      <c r="B32" s="22" t="s">
        <v>580</v>
      </c>
      <c r="C32" s="22" t="s">
        <v>763</v>
      </c>
      <c r="D32" s="22" t="s">
        <v>632</v>
      </c>
      <c r="E32" s="22" t="s">
        <v>802</v>
      </c>
      <c r="F32" s="22"/>
      <c r="G32" s="15" t="s">
        <v>807</v>
      </c>
      <c r="H32" s="22" t="s">
        <v>611</v>
      </c>
      <c r="I32" s="22" t="s">
        <v>808</v>
      </c>
      <c r="J32" s="22" t="s">
        <v>569</v>
      </c>
      <c r="K32" s="22" t="s">
        <v>585</v>
      </c>
      <c r="L32" s="22" t="s">
        <v>808</v>
      </c>
      <c r="M32" s="22" t="s">
        <v>806</v>
      </c>
      <c r="N32" s="22" t="s">
        <v>68</v>
      </c>
      <c r="O32" s="22" t="s">
        <v>571</v>
      </c>
      <c r="P32" s="22" t="s">
        <v>613</v>
      </c>
      <c r="Q32" s="22" t="s">
        <v>699</v>
      </c>
      <c r="R32" s="22" t="s">
        <v>700</v>
      </c>
      <c r="S32" s="22" t="s">
        <v>575</v>
      </c>
      <c r="T32" s="22" t="s">
        <v>733</v>
      </c>
      <c r="U32" s="22"/>
      <c r="V32" s="22"/>
      <c r="W32" s="22"/>
      <c r="X32" s="22"/>
      <c r="Y32" s="22"/>
      <c r="Z32" s="22"/>
    </row>
    <row r="33">
      <c r="A33" s="15" t="s">
        <v>810</v>
      </c>
      <c r="B33" s="22" t="s">
        <v>580</v>
      </c>
      <c r="C33" s="22" t="s">
        <v>763</v>
      </c>
      <c r="D33" s="22" t="s">
        <v>631</v>
      </c>
      <c r="E33" s="22" t="s">
        <v>609</v>
      </c>
      <c r="F33" s="22"/>
      <c r="G33" s="15" t="s">
        <v>812</v>
      </c>
      <c r="H33" s="22" t="s">
        <v>611</v>
      </c>
      <c r="I33" s="22" t="s">
        <v>813</v>
      </c>
      <c r="J33" s="22" t="s">
        <v>569</v>
      </c>
      <c r="K33" s="22" t="s">
        <v>585</v>
      </c>
      <c r="L33" s="22" t="s">
        <v>814</v>
      </c>
      <c r="M33" s="22" t="s">
        <v>811</v>
      </c>
      <c r="N33" s="22" t="s">
        <v>138</v>
      </c>
      <c r="O33" s="22" t="s">
        <v>571</v>
      </c>
      <c r="P33" s="22" t="s">
        <v>613</v>
      </c>
      <c r="Q33" s="22" t="s">
        <v>699</v>
      </c>
      <c r="R33" s="22" t="s">
        <v>605</v>
      </c>
      <c r="S33" s="22" t="s">
        <v>575</v>
      </c>
      <c r="T33" s="22" t="s">
        <v>576</v>
      </c>
      <c r="U33" s="22"/>
      <c r="V33" s="22"/>
      <c r="W33" s="22"/>
      <c r="X33" s="22"/>
      <c r="Y33" s="22"/>
      <c r="Z33" s="22"/>
    </row>
    <row r="34">
      <c r="A34" s="15" t="s">
        <v>816</v>
      </c>
      <c r="B34" s="22" t="s">
        <v>617</v>
      </c>
      <c r="C34" s="22" t="s">
        <v>763</v>
      </c>
      <c r="D34" s="22" t="s">
        <v>609</v>
      </c>
      <c r="E34" s="22"/>
      <c r="F34" s="22"/>
      <c r="G34" s="15" t="s">
        <v>818</v>
      </c>
      <c r="H34" s="22" t="s">
        <v>655</v>
      </c>
      <c r="I34" s="22" t="s">
        <v>819</v>
      </c>
      <c r="J34" s="22" t="s">
        <v>657</v>
      </c>
      <c r="K34" s="22" t="s">
        <v>585</v>
      </c>
      <c r="L34" s="22" t="s">
        <v>819</v>
      </c>
      <c r="M34" s="22" t="s">
        <v>817</v>
      </c>
      <c r="N34" s="22" t="s">
        <v>68</v>
      </c>
      <c r="O34" s="22" t="s">
        <v>571</v>
      </c>
      <c r="P34" s="22" t="s">
        <v>659</v>
      </c>
      <c r="Q34" s="22" t="s">
        <v>699</v>
      </c>
      <c r="R34" s="22" t="s">
        <v>700</v>
      </c>
      <c r="S34" s="22" t="s">
        <v>575</v>
      </c>
      <c r="T34" s="22" t="s">
        <v>597</v>
      </c>
      <c r="U34" s="22"/>
      <c r="V34" s="22"/>
      <c r="W34" s="22"/>
      <c r="X34" s="22"/>
      <c r="Y34" s="22"/>
      <c r="Z34" s="22"/>
    </row>
    <row r="35">
      <c r="A35" s="15" t="s">
        <v>821</v>
      </c>
      <c r="B35" s="22" t="s">
        <v>617</v>
      </c>
      <c r="C35" s="22" t="s">
        <v>763</v>
      </c>
      <c r="D35" s="22" t="s">
        <v>591</v>
      </c>
      <c r="E35" s="22"/>
      <c r="F35" s="22"/>
      <c r="G35" s="15" t="s">
        <v>823</v>
      </c>
      <c r="H35" s="22" t="s">
        <v>655</v>
      </c>
      <c r="I35" s="22" t="s">
        <v>824</v>
      </c>
      <c r="J35" s="22" t="s">
        <v>657</v>
      </c>
      <c r="K35" s="22" t="s">
        <v>585</v>
      </c>
      <c r="L35" s="22" t="s">
        <v>824</v>
      </c>
      <c r="M35" s="22" t="s">
        <v>822</v>
      </c>
      <c r="N35" s="22" t="s">
        <v>68</v>
      </c>
      <c r="O35" s="22" t="s">
        <v>571</v>
      </c>
      <c r="P35" s="22" t="s">
        <v>659</v>
      </c>
      <c r="Q35" s="22" t="s">
        <v>699</v>
      </c>
      <c r="R35" s="22" t="s">
        <v>692</v>
      </c>
      <c r="S35" s="22" t="s">
        <v>575</v>
      </c>
      <c r="T35" s="22" t="s">
        <v>733</v>
      </c>
      <c r="U35" s="22"/>
      <c r="V35" s="22"/>
      <c r="W35" s="22"/>
      <c r="X35" s="22"/>
      <c r="Y35" s="22"/>
      <c r="Z35" s="22"/>
    </row>
    <row r="36">
      <c r="A36" s="15" t="s">
        <v>826</v>
      </c>
      <c r="B36" s="22" t="s">
        <v>617</v>
      </c>
      <c r="C36" s="22" t="s">
        <v>763</v>
      </c>
      <c r="D36" s="22" t="s">
        <v>828</v>
      </c>
      <c r="E36" s="22"/>
      <c r="F36" s="22"/>
      <c r="G36" s="15" t="s">
        <v>829</v>
      </c>
      <c r="H36" s="22" t="s">
        <v>655</v>
      </c>
      <c r="I36" s="22" t="s">
        <v>830</v>
      </c>
      <c r="J36" s="22" t="s">
        <v>657</v>
      </c>
      <c r="K36" s="22" t="s">
        <v>594</v>
      </c>
      <c r="L36" s="22" t="s">
        <v>831</v>
      </c>
      <c r="M36" s="22" t="s">
        <v>827</v>
      </c>
      <c r="N36" s="22" t="s">
        <v>68</v>
      </c>
      <c r="O36" s="22" t="s">
        <v>571</v>
      </c>
      <c r="P36" s="22" t="s">
        <v>659</v>
      </c>
      <c r="Q36" s="22" t="s">
        <v>699</v>
      </c>
      <c r="R36" s="22" t="s">
        <v>700</v>
      </c>
      <c r="S36" s="22" t="s">
        <v>575</v>
      </c>
      <c r="T36" s="22" t="s">
        <v>597</v>
      </c>
      <c r="U36" s="22"/>
      <c r="V36" s="22"/>
      <c r="W36" s="22"/>
      <c r="X36" s="22"/>
      <c r="Y36" s="22"/>
      <c r="Z36" s="22"/>
    </row>
    <row r="37">
      <c r="A37" s="15" t="s">
        <v>833</v>
      </c>
      <c r="B37" s="22" t="s">
        <v>651</v>
      </c>
      <c r="C37" s="22" t="s">
        <v>763</v>
      </c>
      <c r="D37" s="22" t="s">
        <v>704</v>
      </c>
      <c r="E37" s="22" t="s">
        <v>653</v>
      </c>
      <c r="F37" s="22"/>
      <c r="G37" s="15" t="s">
        <v>835</v>
      </c>
      <c r="H37" s="22" t="s">
        <v>655</v>
      </c>
      <c r="I37" s="22" t="s">
        <v>752</v>
      </c>
      <c r="J37" s="22" t="s">
        <v>657</v>
      </c>
      <c r="K37" s="22" t="s">
        <v>570</v>
      </c>
      <c r="L37" s="22" t="s">
        <v>752</v>
      </c>
      <c r="M37" s="22" t="s">
        <v>834</v>
      </c>
      <c r="N37" s="22" t="s">
        <v>68</v>
      </c>
      <c r="O37" s="22" t="s">
        <v>571</v>
      </c>
      <c r="P37" s="22" t="s">
        <v>659</v>
      </c>
      <c r="Q37" s="22" t="s">
        <v>660</v>
      </c>
      <c r="R37" s="22" t="s">
        <v>674</v>
      </c>
      <c r="S37" s="22" t="s">
        <v>753</v>
      </c>
      <c r="T37" s="22" t="s">
        <v>739</v>
      </c>
      <c r="U37" s="22"/>
      <c r="V37" s="22"/>
      <c r="W37" s="22"/>
      <c r="X37" s="22"/>
      <c r="Y37" s="22"/>
      <c r="Z37" s="22"/>
    </row>
    <row r="38">
      <c r="A38" s="15" t="s">
        <v>837</v>
      </c>
      <c r="B38" s="22" t="s">
        <v>617</v>
      </c>
      <c r="C38" s="22" t="s">
        <v>763</v>
      </c>
      <c r="D38" s="22" t="s">
        <v>712</v>
      </c>
      <c r="E38" s="22" t="s">
        <v>609</v>
      </c>
      <c r="F38" s="22"/>
      <c r="G38" s="15" t="s">
        <v>1272</v>
      </c>
      <c r="H38" s="22" t="s">
        <v>655</v>
      </c>
      <c r="I38" s="22" t="s">
        <v>781</v>
      </c>
      <c r="J38" s="22" t="s">
        <v>657</v>
      </c>
      <c r="K38" s="22" t="s">
        <v>594</v>
      </c>
      <c r="L38" s="22" t="s">
        <v>782</v>
      </c>
      <c r="M38" s="22" t="s">
        <v>838</v>
      </c>
      <c r="N38" s="22" t="s">
        <v>68</v>
      </c>
      <c r="O38" s="22" t="s">
        <v>571</v>
      </c>
      <c r="P38" s="22" t="s">
        <v>659</v>
      </c>
      <c r="Q38" s="22" t="s">
        <v>699</v>
      </c>
      <c r="R38" s="22" t="s">
        <v>692</v>
      </c>
      <c r="S38" s="22" t="s">
        <v>662</v>
      </c>
      <c r="T38" s="22" t="s">
        <v>720</v>
      </c>
      <c r="U38" s="22"/>
      <c r="V38" s="22"/>
      <c r="W38" s="22"/>
      <c r="X38" s="22"/>
      <c r="Y38" s="22"/>
      <c r="Z38" s="22"/>
    </row>
    <row r="39">
      <c r="A39" s="15" t="s">
        <v>842</v>
      </c>
      <c r="B39" s="22" t="s">
        <v>617</v>
      </c>
      <c r="C39" s="22" t="s">
        <v>763</v>
      </c>
      <c r="D39" s="22" t="s">
        <v>712</v>
      </c>
      <c r="E39" s="22" t="s">
        <v>839</v>
      </c>
      <c r="F39" s="22"/>
      <c r="G39" s="15" t="s">
        <v>840</v>
      </c>
      <c r="H39" s="22" t="s">
        <v>715</v>
      </c>
      <c r="I39" s="22" t="s">
        <v>691</v>
      </c>
      <c r="J39" s="22" t="s">
        <v>657</v>
      </c>
      <c r="K39" s="22" t="s">
        <v>585</v>
      </c>
      <c r="L39" s="22" t="s">
        <v>691</v>
      </c>
      <c r="M39" s="22" t="s">
        <v>843</v>
      </c>
      <c r="N39" s="22" t="s">
        <v>68</v>
      </c>
      <c r="O39" s="22" t="s">
        <v>571</v>
      </c>
      <c r="P39" s="22" t="s">
        <v>718</v>
      </c>
      <c r="Q39" s="22" t="s">
        <v>699</v>
      </c>
      <c r="R39" s="22" t="s">
        <v>700</v>
      </c>
      <c r="S39" s="22" t="s">
        <v>662</v>
      </c>
      <c r="T39" s="22" t="s">
        <v>597</v>
      </c>
      <c r="U39" s="22"/>
      <c r="V39" s="22"/>
      <c r="W39" s="22"/>
      <c r="X39" s="22"/>
      <c r="Y39" s="22"/>
      <c r="Z39" s="22"/>
    </row>
    <row r="40">
      <c r="A40" s="15" t="s">
        <v>847</v>
      </c>
      <c r="B40" s="22" t="s">
        <v>617</v>
      </c>
      <c r="C40" s="22" t="s">
        <v>763</v>
      </c>
      <c r="D40" s="22" t="s">
        <v>712</v>
      </c>
      <c r="E40" s="22" t="s">
        <v>750</v>
      </c>
      <c r="F40" s="22"/>
      <c r="G40" s="15" t="s">
        <v>844</v>
      </c>
      <c r="H40" s="22" t="s">
        <v>715</v>
      </c>
      <c r="I40" s="22" t="s">
        <v>845</v>
      </c>
      <c r="J40" s="22" t="s">
        <v>657</v>
      </c>
      <c r="K40" s="22" t="s">
        <v>594</v>
      </c>
      <c r="L40" s="22" t="s">
        <v>808</v>
      </c>
      <c r="M40" s="22" t="s">
        <v>848</v>
      </c>
      <c r="N40" s="22" t="s">
        <v>68</v>
      </c>
      <c r="O40" s="22" t="s">
        <v>571</v>
      </c>
      <c r="P40" s="22" t="s">
        <v>718</v>
      </c>
      <c r="Q40" s="22" t="s">
        <v>699</v>
      </c>
      <c r="R40" s="22" t="s">
        <v>700</v>
      </c>
      <c r="S40" s="22" t="s">
        <v>575</v>
      </c>
      <c r="T40" s="22" t="s">
        <v>597</v>
      </c>
      <c r="U40" s="22"/>
      <c r="V40" s="22"/>
      <c r="W40" s="22"/>
      <c r="X40" s="22"/>
      <c r="Y40" s="22"/>
      <c r="Z40" s="22"/>
    </row>
    <row r="41">
      <c r="A41" s="15" t="s">
        <v>852</v>
      </c>
      <c r="B41" s="22" t="s">
        <v>617</v>
      </c>
      <c r="C41" s="22" t="s">
        <v>763</v>
      </c>
      <c r="D41" s="22" t="s">
        <v>712</v>
      </c>
      <c r="E41" s="22" t="s">
        <v>609</v>
      </c>
      <c r="F41" s="22"/>
      <c r="G41" s="15" t="s">
        <v>849</v>
      </c>
      <c r="H41" s="22" t="s">
        <v>655</v>
      </c>
      <c r="I41" s="22" t="s">
        <v>781</v>
      </c>
      <c r="J41" s="22" t="s">
        <v>657</v>
      </c>
      <c r="K41" s="22" t="s">
        <v>594</v>
      </c>
      <c r="L41" s="22" t="s">
        <v>782</v>
      </c>
      <c r="M41" s="22" t="s">
        <v>838</v>
      </c>
      <c r="N41" s="22" t="s">
        <v>68</v>
      </c>
      <c r="O41" s="22" t="s">
        <v>571</v>
      </c>
      <c r="P41" s="22" t="s">
        <v>718</v>
      </c>
      <c r="Q41" s="22" t="s">
        <v>659</v>
      </c>
      <c r="R41" s="22" t="s">
        <v>657</v>
      </c>
      <c r="S41" s="22" t="s">
        <v>594</v>
      </c>
      <c r="T41" s="22" t="s">
        <v>662</v>
      </c>
      <c r="U41" s="22" t="s">
        <v>850</v>
      </c>
      <c r="V41" s="22"/>
      <c r="W41" s="22"/>
      <c r="X41" s="22"/>
      <c r="Y41" s="22"/>
      <c r="Z41" s="22"/>
    </row>
    <row r="42">
      <c r="A42" s="15" t="s">
        <v>856</v>
      </c>
      <c r="B42" s="22" t="s">
        <v>617</v>
      </c>
      <c r="C42" s="22" t="s">
        <v>763</v>
      </c>
      <c r="D42" s="22" t="s">
        <v>712</v>
      </c>
      <c r="E42" s="22" t="s">
        <v>839</v>
      </c>
      <c r="F42" s="22"/>
      <c r="G42" s="15" t="s">
        <v>853</v>
      </c>
      <c r="H42" s="22" t="s">
        <v>715</v>
      </c>
      <c r="I42" s="22" t="s">
        <v>691</v>
      </c>
      <c r="J42" s="22" t="s">
        <v>657</v>
      </c>
      <c r="K42" s="22" t="s">
        <v>585</v>
      </c>
      <c r="L42" s="22" t="s">
        <v>691</v>
      </c>
      <c r="M42" s="22" t="s">
        <v>843</v>
      </c>
      <c r="N42" s="22" t="s">
        <v>68</v>
      </c>
      <c r="O42" s="22" t="s">
        <v>571</v>
      </c>
      <c r="P42" s="22" t="s">
        <v>718</v>
      </c>
      <c r="Q42" s="22" t="s">
        <v>659</v>
      </c>
      <c r="R42" s="22" t="s">
        <v>657</v>
      </c>
      <c r="S42" s="22" t="s">
        <v>585</v>
      </c>
      <c r="T42" s="22" t="s">
        <v>662</v>
      </c>
      <c r="U42" s="22" t="s">
        <v>854</v>
      </c>
      <c r="V42" s="22"/>
      <c r="W42" s="22"/>
      <c r="X42" s="22"/>
      <c r="Y42" s="22"/>
      <c r="Z42" s="22"/>
    </row>
    <row r="43">
      <c r="A43" s="15" t="s">
        <v>860</v>
      </c>
      <c r="B43" s="22" t="s">
        <v>617</v>
      </c>
      <c r="C43" s="22" t="s">
        <v>763</v>
      </c>
      <c r="D43" s="22" t="s">
        <v>712</v>
      </c>
      <c r="E43" s="22" t="s">
        <v>750</v>
      </c>
      <c r="F43" s="22"/>
      <c r="G43" s="15" t="s">
        <v>857</v>
      </c>
      <c r="H43" s="22" t="s">
        <v>715</v>
      </c>
      <c r="I43" s="22" t="s">
        <v>845</v>
      </c>
      <c r="J43" s="22" t="s">
        <v>657</v>
      </c>
      <c r="K43" s="22" t="s">
        <v>594</v>
      </c>
      <c r="L43" s="22" t="s">
        <v>808</v>
      </c>
      <c r="M43" s="22" t="s">
        <v>848</v>
      </c>
      <c r="N43" s="22" t="s">
        <v>68</v>
      </c>
      <c r="O43" s="22" t="s">
        <v>571</v>
      </c>
      <c r="P43" s="22" t="s">
        <v>718</v>
      </c>
      <c r="Q43" s="22" t="s">
        <v>659</v>
      </c>
      <c r="R43" s="22" t="s">
        <v>657</v>
      </c>
      <c r="S43" s="22" t="s">
        <v>594</v>
      </c>
      <c r="T43" s="22" t="s">
        <v>575</v>
      </c>
      <c r="U43" s="22" t="s">
        <v>858</v>
      </c>
      <c r="V43" s="22"/>
      <c r="W43" s="22"/>
      <c r="X43" s="22"/>
      <c r="Y43" s="22"/>
      <c r="Z43" s="22"/>
    </row>
    <row r="44">
      <c r="A44" s="15" t="s">
        <v>868</v>
      </c>
      <c r="B44" s="22" t="s">
        <v>617</v>
      </c>
      <c r="C44" s="22" t="s">
        <v>763</v>
      </c>
      <c r="D44" s="22" t="s">
        <v>861</v>
      </c>
      <c r="E44" s="22"/>
      <c r="F44" s="22"/>
      <c r="G44" s="15" t="s">
        <v>862</v>
      </c>
      <c r="H44" s="22" t="s">
        <v>655</v>
      </c>
      <c r="I44" s="22" t="s">
        <v>863</v>
      </c>
      <c r="J44" s="22" t="s">
        <v>657</v>
      </c>
      <c r="K44" s="22" t="s">
        <v>594</v>
      </c>
      <c r="L44" s="22" t="s">
        <v>864</v>
      </c>
      <c r="M44" s="22" t="s">
        <v>869</v>
      </c>
      <c r="N44" s="22" t="s">
        <v>622</v>
      </c>
      <c r="O44" s="22" t="s">
        <v>571</v>
      </c>
      <c r="P44" s="22" t="s">
        <v>865</v>
      </c>
      <c r="Q44" s="22" t="s">
        <v>596</v>
      </c>
      <c r="R44" s="22" t="s">
        <v>866</v>
      </c>
      <c r="S44" s="22" t="s">
        <v>575</v>
      </c>
      <c r="T44" s="22" t="s">
        <v>597</v>
      </c>
      <c r="U44" s="22"/>
      <c r="V44" s="22"/>
      <c r="W44" s="22"/>
      <c r="X44" s="22"/>
      <c r="Y44" s="22"/>
      <c r="Z44" s="22"/>
    </row>
    <row r="45">
      <c r="A45" s="15" t="s">
        <v>694</v>
      </c>
      <c r="B45" s="22" t="s">
        <v>617</v>
      </c>
      <c r="C45" s="22" t="s">
        <v>763</v>
      </c>
      <c r="D45" s="22" t="s">
        <v>870</v>
      </c>
      <c r="E45" s="22" t="s">
        <v>839</v>
      </c>
      <c r="F45" s="22"/>
      <c r="G45" s="15" t="s">
        <v>871</v>
      </c>
      <c r="H45" s="22" t="s">
        <v>655</v>
      </c>
      <c r="I45" s="22" t="s">
        <v>872</v>
      </c>
      <c r="J45" s="22" t="s">
        <v>657</v>
      </c>
      <c r="K45" s="22" t="s">
        <v>594</v>
      </c>
      <c r="L45" s="22" t="s">
        <v>872</v>
      </c>
      <c r="M45" s="22" t="s">
        <v>874</v>
      </c>
      <c r="N45" s="22" t="s">
        <v>68</v>
      </c>
      <c r="O45" s="22" t="s">
        <v>571</v>
      </c>
      <c r="P45" s="22" t="s">
        <v>659</v>
      </c>
      <c r="Q45" s="22" t="s">
        <v>699</v>
      </c>
      <c r="R45" s="22" t="s">
        <v>700</v>
      </c>
      <c r="S45" s="22" t="s">
        <v>575</v>
      </c>
      <c r="T45" s="22" t="s">
        <v>597</v>
      </c>
      <c r="U45" s="22"/>
      <c r="V45" s="22"/>
      <c r="W45" s="22"/>
      <c r="X45" s="22"/>
      <c r="Y45" s="22"/>
      <c r="Z45" s="22"/>
    </row>
    <row r="46">
      <c r="A46" s="15" t="s">
        <v>879</v>
      </c>
      <c r="B46" s="22" t="s">
        <v>617</v>
      </c>
      <c r="C46" s="22" t="s">
        <v>763</v>
      </c>
      <c r="D46" s="22" t="s">
        <v>828</v>
      </c>
      <c r="E46" s="22" t="s">
        <v>839</v>
      </c>
      <c r="F46" s="22"/>
      <c r="G46" s="15" t="s">
        <v>875</v>
      </c>
      <c r="H46" s="22" t="s">
        <v>655</v>
      </c>
      <c r="I46" s="22" t="s">
        <v>876</v>
      </c>
      <c r="J46" s="22" t="s">
        <v>657</v>
      </c>
      <c r="K46" s="22" t="s">
        <v>594</v>
      </c>
      <c r="L46" s="22" t="s">
        <v>877</v>
      </c>
      <c r="M46" s="22" t="s">
        <v>880</v>
      </c>
      <c r="N46" s="22" t="s">
        <v>68</v>
      </c>
      <c r="O46" s="22" t="s">
        <v>571</v>
      </c>
      <c r="P46" s="22" t="s">
        <v>659</v>
      </c>
      <c r="Q46" s="22" t="s">
        <v>699</v>
      </c>
      <c r="R46" s="22" t="s">
        <v>700</v>
      </c>
      <c r="S46" s="22" t="s">
        <v>575</v>
      </c>
      <c r="T46" s="22" t="s">
        <v>597</v>
      </c>
      <c r="U46" s="22"/>
      <c r="V46" s="22"/>
      <c r="W46" s="22"/>
      <c r="X46" s="22"/>
      <c r="Y46" s="22"/>
      <c r="Z46" s="22"/>
    </row>
    <row r="47">
      <c r="A47" s="15" t="s">
        <v>637</v>
      </c>
      <c r="B47" s="22" t="s">
        <v>617</v>
      </c>
      <c r="C47" s="22" t="s">
        <v>763</v>
      </c>
      <c r="D47" s="22" t="s">
        <v>870</v>
      </c>
      <c r="E47" s="22"/>
      <c r="F47" s="22"/>
      <c r="G47" s="15" t="s">
        <v>881</v>
      </c>
      <c r="H47" s="22" t="s">
        <v>655</v>
      </c>
      <c r="I47" s="22" t="s">
        <v>882</v>
      </c>
      <c r="J47" s="22" t="s">
        <v>657</v>
      </c>
      <c r="K47" s="22" t="s">
        <v>594</v>
      </c>
      <c r="L47" s="22" t="s">
        <v>883</v>
      </c>
      <c r="M47" s="22" t="s">
        <v>885</v>
      </c>
      <c r="N47" s="22" t="s">
        <v>68</v>
      </c>
      <c r="O47" s="22" t="s">
        <v>571</v>
      </c>
      <c r="P47" s="22" t="s">
        <v>659</v>
      </c>
      <c r="Q47" s="22" t="s">
        <v>699</v>
      </c>
      <c r="R47" s="22" t="s">
        <v>692</v>
      </c>
      <c r="S47" s="22" t="s">
        <v>575</v>
      </c>
      <c r="T47" s="22" t="s">
        <v>597</v>
      </c>
      <c r="U47" s="22"/>
      <c r="V47" s="22"/>
      <c r="W47" s="22"/>
      <c r="X47" s="22"/>
      <c r="Y47" s="22"/>
      <c r="Z47" s="22"/>
    </row>
    <row r="48">
      <c r="A48" s="15" t="s">
        <v>889</v>
      </c>
      <c r="B48" s="22" t="s">
        <v>617</v>
      </c>
      <c r="C48" s="22" t="s">
        <v>763</v>
      </c>
      <c r="D48" s="22" t="s">
        <v>591</v>
      </c>
      <c r="E48" s="22" t="s">
        <v>839</v>
      </c>
      <c r="F48" s="22"/>
      <c r="G48" s="15" t="s">
        <v>886</v>
      </c>
      <c r="H48" s="22" t="s">
        <v>655</v>
      </c>
      <c r="I48" s="22" t="s">
        <v>887</v>
      </c>
      <c r="J48" s="22" t="s">
        <v>657</v>
      </c>
      <c r="K48" s="22" t="s">
        <v>585</v>
      </c>
      <c r="L48" s="22" t="s">
        <v>887</v>
      </c>
      <c r="M48" s="22" t="s">
        <v>890</v>
      </c>
      <c r="N48" s="22" t="s">
        <v>68</v>
      </c>
      <c r="O48" s="22" t="s">
        <v>571</v>
      </c>
      <c r="P48" s="22" t="s">
        <v>659</v>
      </c>
      <c r="Q48" s="22" t="s">
        <v>699</v>
      </c>
      <c r="R48" s="22" t="s">
        <v>700</v>
      </c>
      <c r="S48" s="22" t="s">
        <v>575</v>
      </c>
      <c r="T48" s="22" t="s">
        <v>597</v>
      </c>
      <c r="U48" s="22"/>
      <c r="V48" s="22"/>
      <c r="W48" s="22"/>
      <c r="X48" s="22"/>
      <c r="Y48" s="22"/>
      <c r="Z48" s="22"/>
    </row>
    <row r="49">
      <c r="A49" s="15" t="s">
        <v>893</v>
      </c>
      <c r="B49" s="22" t="s">
        <v>617</v>
      </c>
      <c r="C49" s="22" t="s">
        <v>763</v>
      </c>
      <c r="D49" s="22" t="s">
        <v>631</v>
      </c>
      <c r="E49" s="22" t="s">
        <v>581</v>
      </c>
      <c r="F49" s="22"/>
      <c r="G49" s="15" t="s">
        <v>891</v>
      </c>
      <c r="H49" s="22" t="s">
        <v>611</v>
      </c>
      <c r="I49" s="22" t="s">
        <v>752</v>
      </c>
      <c r="J49" s="22" t="s">
        <v>569</v>
      </c>
      <c r="K49" s="22" t="s">
        <v>585</v>
      </c>
      <c r="L49" s="22" t="s">
        <v>752</v>
      </c>
      <c r="M49" s="22" t="s">
        <v>894</v>
      </c>
      <c r="N49" s="22" t="s">
        <v>68</v>
      </c>
      <c r="O49" s="22" t="s">
        <v>571</v>
      </c>
      <c r="P49" s="22" t="s">
        <v>613</v>
      </c>
      <c r="Q49" s="22" t="s">
        <v>699</v>
      </c>
      <c r="R49" s="22" t="s">
        <v>692</v>
      </c>
      <c r="S49" s="22" t="s">
        <v>575</v>
      </c>
      <c r="T49" s="22" t="s">
        <v>733</v>
      </c>
      <c r="U49" s="22"/>
      <c r="V49" s="22"/>
      <c r="W49" s="22"/>
      <c r="X49" s="22"/>
      <c r="Y49" s="22"/>
      <c r="Z49" s="22"/>
    </row>
    <row r="50">
      <c r="A50" s="15" t="s">
        <v>898</v>
      </c>
      <c r="B50" s="22" t="s">
        <v>580</v>
      </c>
      <c r="C50" s="22" t="s">
        <v>763</v>
      </c>
      <c r="D50" s="22" t="s">
        <v>802</v>
      </c>
      <c r="E50" s="22" t="s">
        <v>609</v>
      </c>
      <c r="F50" s="22"/>
      <c r="G50" s="15" t="s">
        <v>895</v>
      </c>
      <c r="H50" s="22" t="s">
        <v>611</v>
      </c>
      <c r="I50" s="22" t="s">
        <v>669</v>
      </c>
      <c r="J50" s="22" t="s">
        <v>569</v>
      </c>
      <c r="K50" s="22" t="s">
        <v>585</v>
      </c>
      <c r="L50" s="22" t="s">
        <v>896</v>
      </c>
      <c r="M50" s="22" t="s">
        <v>899</v>
      </c>
      <c r="N50" s="22" t="s">
        <v>68</v>
      </c>
      <c r="O50" s="22" t="s">
        <v>571</v>
      </c>
      <c r="P50" s="22" t="s">
        <v>613</v>
      </c>
      <c r="Q50" s="22" t="s">
        <v>673</v>
      </c>
      <c r="R50" s="22" t="s">
        <v>700</v>
      </c>
      <c r="S50" s="22" t="s">
        <v>662</v>
      </c>
      <c r="T50" s="22" t="s">
        <v>597</v>
      </c>
      <c r="U50" s="22"/>
      <c r="V50" s="22"/>
      <c r="W50" s="22"/>
      <c r="X50" s="22"/>
      <c r="Y50" s="22"/>
      <c r="Z50" s="22"/>
    </row>
    <row r="51">
      <c r="A51" s="15" t="s">
        <v>902</v>
      </c>
      <c r="B51" s="22" t="s">
        <v>563</v>
      </c>
      <c r="C51" s="22" t="s">
        <v>763</v>
      </c>
      <c r="D51" s="22" t="s">
        <v>802</v>
      </c>
      <c r="E51" s="22" t="s">
        <v>581</v>
      </c>
      <c r="F51" s="22"/>
      <c r="G51" s="15" t="s">
        <v>900</v>
      </c>
      <c r="H51" s="22" t="s">
        <v>679</v>
      </c>
      <c r="I51" s="22" t="s">
        <v>793</v>
      </c>
      <c r="J51" s="22" t="s">
        <v>569</v>
      </c>
      <c r="K51" s="22" t="s">
        <v>585</v>
      </c>
      <c r="L51" s="22" t="s">
        <v>793</v>
      </c>
      <c r="M51" s="22" t="s">
        <v>903</v>
      </c>
      <c r="N51" s="22" t="s">
        <v>68</v>
      </c>
      <c r="O51" s="22" t="s">
        <v>571</v>
      </c>
      <c r="P51" s="22" t="s">
        <v>672</v>
      </c>
      <c r="Q51" s="22" t="s">
        <v>673</v>
      </c>
      <c r="R51" s="22" t="s">
        <v>674</v>
      </c>
      <c r="S51" s="22" t="s">
        <v>753</v>
      </c>
      <c r="T51" s="22" t="s">
        <v>685</v>
      </c>
      <c r="U51" s="22"/>
      <c r="V51" s="22"/>
      <c r="W51" s="22"/>
      <c r="X51" s="22"/>
      <c r="Y51" s="22"/>
      <c r="Z51" s="22"/>
    </row>
    <row r="52">
      <c r="A52" s="15" t="s">
        <v>908</v>
      </c>
      <c r="B52" s="22" t="s">
        <v>904</v>
      </c>
      <c r="C52" s="22" t="s">
        <v>763</v>
      </c>
      <c r="D52" s="22" t="s">
        <v>870</v>
      </c>
      <c r="E52" s="22"/>
      <c r="F52" s="22"/>
      <c r="G52" s="15" t="s">
        <v>905</v>
      </c>
      <c r="H52" s="22" t="s">
        <v>655</v>
      </c>
      <c r="I52" s="22" t="s">
        <v>906</v>
      </c>
      <c r="J52" s="22" t="s">
        <v>657</v>
      </c>
      <c r="K52" s="22" t="s">
        <v>594</v>
      </c>
      <c r="L52" s="22" t="s">
        <v>788</v>
      </c>
      <c r="M52" s="22" t="s">
        <v>909</v>
      </c>
      <c r="N52" s="22" t="s">
        <v>622</v>
      </c>
      <c r="O52" s="22" t="s">
        <v>571</v>
      </c>
      <c r="P52" s="22" t="s">
        <v>865</v>
      </c>
      <c r="Q52" s="22" t="s">
        <v>699</v>
      </c>
      <c r="R52" s="22" t="s">
        <v>866</v>
      </c>
      <c r="S52" s="22" t="s">
        <v>575</v>
      </c>
      <c r="T52" s="22" t="s">
        <v>597</v>
      </c>
      <c r="U52" s="22"/>
      <c r="V52" s="22"/>
      <c r="W52" s="22"/>
      <c r="X52" s="22"/>
      <c r="Y52" s="22"/>
      <c r="Z52" s="22"/>
    </row>
    <row r="53">
      <c r="A53" s="15" t="s">
        <v>914</v>
      </c>
      <c r="B53" s="22" t="s">
        <v>580</v>
      </c>
      <c r="C53" s="22" t="s">
        <v>910</v>
      </c>
      <c r="D53" s="22" t="s">
        <v>609</v>
      </c>
      <c r="E53" s="22"/>
      <c r="F53" s="22"/>
      <c r="G53" s="15" t="s">
        <v>911</v>
      </c>
      <c r="H53" s="22" t="s">
        <v>611</v>
      </c>
      <c r="I53" s="22" t="s">
        <v>692</v>
      </c>
      <c r="J53" s="22" t="s">
        <v>569</v>
      </c>
      <c r="K53" s="22" t="s">
        <v>594</v>
      </c>
      <c r="L53" s="22" t="s">
        <v>912</v>
      </c>
      <c r="M53" s="22" t="s">
        <v>915</v>
      </c>
      <c r="N53" s="22" t="s">
        <v>138</v>
      </c>
      <c r="O53" s="22" t="s">
        <v>571</v>
      </c>
      <c r="P53" s="22" t="s">
        <v>613</v>
      </c>
      <c r="Q53" s="22" t="s">
        <v>573</v>
      </c>
      <c r="R53" s="22" t="s">
        <v>605</v>
      </c>
      <c r="S53" s="22" t="s">
        <v>575</v>
      </c>
      <c r="T53" s="22" t="s">
        <v>576</v>
      </c>
      <c r="U53" s="22"/>
      <c r="V53" s="22"/>
      <c r="W53" s="22"/>
      <c r="X53" s="22"/>
      <c r="Y53" s="22"/>
      <c r="Z53" s="22"/>
    </row>
    <row r="54">
      <c r="A54" s="15" t="s">
        <v>921</v>
      </c>
      <c r="B54" s="22" t="s">
        <v>563</v>
      </c>
      <c r="C54" s="22" t="s">
        <v>916</v>
      </c>
      <c r="D54" s="22" t="s">
        <v>802</v>
      </c>
      <c r="E54" s="22" t="s">
        <v>653</v>
      </c>
      <c r="F54" s="22"/>
      <c r="G54" s="15" t="s">
        <v>917</v>
      </c>
      <c r="H54" s="22" t="s">
        <v>918</v>
      </c>
      <c r="I54" s="22" t="s">
        <v>568</v>
      </c>
      <c r="J54" s="22" t="s">
        <v>569</v>
      </c>
      <c r="K54" s="22" t="s">
        <v>570</v>
      </c>
      <c r="L54" s="22" t="s">
        <v>568</v>
      </c>
      <c r="M54" s="22" t="s">
        <v>922</v>
      </c>
      <c r="N54" s="22" t="s">
        <v>68</v>
      </c>
      <c r="O54" s="22" t="s">
        <v>571</v>
      </c>
      <c r="P54" s="22" t="s">
        <v>919</v>
      </c>
      <c r="Q54" s="22" t="s">
        <v>660</v>
      </c>
      <c r="R54" s="22" t="s">
        <v>674</v>
      </c>
      <c r="S54" s="22" t="s">
        <v>753</v>
      </c>
      <c r="T54" s="22" t="s">
        <v>739</v>
      </c>
      <c r="U54" s="22"/>
      <c r="V54" s="22"/>
      <c r="W54" s="22"/>
      <c r="X54" s="22"/>
      <c r="Y54" s="22"/>
      <c r="Z54" s="22"/>
    </row>
    <row r="55">
      <c r="A55" s="15" t="s">
        <v>928</v>
      </c>
      <c r="B55" s="22" t="s">
        <v>563</v>
      </c>
      <c r="C55" s="22" t="s">
        <v>916</v>
      </c>
      <c r="D55" s="22" t="s">
        <v>631</v>
      </c>
      <c r="E55" s="22" t="s">
        <v>601</v>
      </c>
      <c r="F55" s="22"/>
      <c r="G55" s="15" t="s">
        <v>923</v>
      </c>
      <c r="H55" s="22" t="s">
        <v>918</v>
      </c>
      <c r="I55" s="22" t="s">
        <v>924</v>
      </c>
      <c r="J55" s="22" t="s">
        <v>569</v>
      </c>
      <c r="K55" s="22" t="s">
        <v>585</v>
      </c>
      <c r="L55" s="22" t="s">
        <v>925</v>
      </c>
      <c r="M55" s="22" t="s">
        <v>929</v>
      </c>
      <c r="N55" s="22" t="s">
        <v>68</v>
      </c>
      <c r="O55" s="22" t="s">
        <v>571</v>
      </c>
      <c r="P55" s="22" t="s">
        <v>572</v>
      </c>
      <c r="Q55" s="22" t="s">
        <v>673</v>
      </c>
      <c r="R55" s="22" t="s">
        <v>674</v>
      </c>
      <c r="S55" s="22" t="s">
        <v>662</v>
      </c>
      <c r="T55" s="22" t="s">
        <v>926</v>
      </c>
      <c r="U55" s="22"/>
      <c r="V55" s="22"/>
      <c r="W55" s="22"/>
      <c r="X55" s="22"/>
      <c r="Y55" s="22"/>
      <c r="Z55" s="22"/>
    </row>
    <row r="56">
      <c r="A56" s="15" t="s">
        <v>935</v>
      </c>
      <c r="B56" s="22" t="s">
        <v>563</v>
      </c>
      <c r="C56" s="22" t="s">
        <v>916</v>
      </c>
      <c r="D56" s="22" t="s">
        <v>653</v>
      </c>
      <c r="E56" s="22" t="s">
        <v>802</v>
      </c>
      <c r="F56" s="22"/>
      <c r="G56" s="15" t="s">
        <v>930</v>
      </c>
      <c r="H56" s="22" t="s">
        <v>918</v>
      </c>
      <c r="I56" s="22" t="s">
        <v>931</v>
      </c>
      <c r="J56" s="22" t="s">
        <v>569</v>
      </c>
      <c r="K56" s="22" t="s">
        <v>570</v>
      </c>
      <c r="L56" s="22" t="s">
        <v>932</v>
      </c>
      <c r="M56" s="22" t="s">
        <v>936</v>
      </c>
      <c r="N56" s="22" t="s">
        <v>68</v>
      </c>
      <c r="O56" s="22" t="s">
        <v>571</v>
      </c>
      <c r="P56" s="22" t="s">
        <v>919</v>
      </c>
      <c r="Q56" s="22" t="s">
        <v>682</v>
      </c>
      <c r="R56" s="22" t="s">
        <v>674</v>
      </c>
      <c r="S56" s="23" t="s">
        <v>719</v>
      </c>
      <c r="T56" s="22" t="s">
        <v>933</v>
      </c>
      <c r="U56" s="22"/>
      <c r="V56" s="22"/>
      <c r="W56" s="22"/>
      <c r="X56" s="22"/>
      <c r="Y56" s="22"/>
      <c r="Z56" s="22"/>
    </row>
    <row r="57">
      <c r="A57" s="15" t="s">
        <v>941</v>
      </c>
      <c r="B57" s="22" t="s">
        <v>937</v>
      </c>
      <c r="C57" s="22" t="s">
        <v>916</v>
      </c>
      <c r="D57" s="22" t="s">
        <v>802</v>
      </c>
      <c r="E57" s="22" t="s">
        <v>609</v>
      </c>
      <c r="F57" s="22"/>
      <c r="G57" s="15" t="s">
        <v>938</v>
      </c>
      <c r="H57" s="22" t="s">
        <v>918</v>
      </c>
      <c r="I57" s="22" t="s">
        <v>925</v>
      </c>
      <c r="J57" s="22" t="s">
        <v>657</v>
      </c>
      <c r="K57" s="22" t="s">
        <v>585</v>
      </c>
      <c r="L57" s="22" t="s">
        <v>925</v>
      </c>
      <c r="M57" s="22" t="s">
        <v>942</v>
      </c>
      <c r="N57" s="22" t="s">
        <v>68</v>
      </c>
      <c r="O57" s="22" t="s">
        <v>571</v>
      </c>
      <c r="P57" s="22" t="s">
        <v>939</v>
      </c>
      <c r="Q57" s="22" t="s">
        <v>660</v>
      </c>
      <c r="R57" s="22" t="s">
        <v>674</v>
      </c>
      <c r="S57" s="22" t="s">
        <v>662</v>
      </c>
      <c r="T57" s="22" t="s">
        <v>933</v>
      </c>
      <c r="U57" s="22"/>
      <c r="V57" s="22"/>
      <c r="W57" s="22"/>
      <c r="X57" s="22"/>
      <c r="Y57" s="22"/>
      <c r="Z57" s="22"/>
    </row>
    <row r="58">
      <c r="A58" s="15" t="s">
        <v>947</v>
      </c>
      <c r="B58" s="22" t="s">
        <v>563</v>
      </c>
      <c r="C58" s="22" t="s">
        <v>943</v>
      </c>
      <c r="D58" s="22" t="s">
        <v>944</v>
      </c>
      <c r="E58" s="22"/>
      <c r="F58" s="22"/>
      <c r="G58" s="15" t="s">
        <v>945</v>
      </c>
      <c r="H58" s="22" t="s">
        <v>918</v>
      </c>
      <c r="I58" s="22" t="s">
        <v>691</v>
      </c>
      <c r="J58" s="22" t="s">
        <v>657</v>
      </c>
      <c r="K58" s="22" t="s">
        <v>585</v>
      </c>
      <c r="L58" s="22" t="s">
        <v>691</v>
      </c>
      <c r="M58" s="22" t="s">
        <v>948</v>
      </c>
      <c r="N58" s="22" t="s">
        <v>68</v>
      </c>
      <c r="O58" s="22" t="s">
        <v>571</v>
      </c>
      <c r="P58" s="22" t="s">
        <v>572</v>
      </c>
      <c r="Q58" s="22" t="s">
        <v>699</v>
      </c>
      <c r="R58" s="22" t="s">
        <v>674</v>
      </c>
      <c r="S58" s="22" t="s">
        <v>575</v>
      </c>
      <c r="T58" s="22" t="s">
        <v>926</v>
      </c>
      <c r="U58" s="22"/>
      <c r="V58" s="22"/>
      <c r="W58" s="22"/>
      <c r="X58" s="22"/>
      <c r="Y58" s="22"/>
      <c r="Z58" s="22"/>
    </row>
    <row r="59">
      <c r="A59" s="15" t="s">
        <v>952</v>
      </c>
      <c r="B59" s="22" t="s">
        <v>617</v>
      </c>
      <c r="C59" s="22" t="s">
        <v>949</v>
      </c>
      <c r="D59" s="22" t="s">
        <v>591</v>
      </c>
      <c r="E59" s="22"/>
      <c r="F59" s="22"/>
      <c r="G59" s="15" t="s">
        <v>950</v>
      </c>
      <c r="H59" s="22" t="s">
        <v>918</v>
      </c>
      <c r="I59" s="22" t="s">
        <v>674</v>
      </c>
      <c r="J59" s="22" t="s">
        <v>657</v>
      </c>
      <c r="K59" s="22" t="s">
        <v>585</v>
      </c>
      <c r="L59" s="22" t="s">
        <v>925</v>
      </c>
      <c r="M59" s="22" t="s">
        <v>953</v>
      </c>
      <c r="N59" s="22" t="s">
        <v>68</v>
      </c>
      <c r="O59" s="22" t="s">
        <v>571</v>
      </c>
      <c r="P59" s="22" t="s">
        <v>939</v>
      </c>
      <c r="Q59" s="22" t="s">
        <v>699</v>
      </c>
      <c r="R59" s="22" t="s">
        <v>674</v>
      </c>
      <c r="S59" s="22" t="s">
        <v>662</v>
      </c>
      <c r="T59" s="22" t="s">
        <v>933</v>
      </c>
      <c r="U59" s="22"/>
      <c r="V59" s="22"/>
      <c r="W59" s="22"/>
      <c r="X59" s="22"/>
      <c r="Y59" s="22"/>
      <c r="Z59" s="22"/>
    </row>
    <row r="60">
      <c r="A60" s="15" t="s">
        <v>958</v>
      </c>
      <c r="B60" s="22" t="s">
        <v>563</v>
      </c>
      <c r="C60" s="22" t="s">
        <v>954</v>
      </c>
      <c r="D60" s="22" t="s">
        <v>653</v>
      </c>
      <c r="E60" s="22"/>
      <c r="F60" s="22"/>
      <c r="G60" s="15" t="s">
        <v>955</v>
      </c>
      <c r="H60" s="22" t="s">
        <v>918</v>
      </c>
      <c r="I60" s="22" t="s">
        <v>956</v>
      </c>
      <c r="J60" s="22" t="s">
        <v>657</v>
      </c>
      <c r="K60" s="22" t="s">
        <v>570</v>
      </c>
      <c r="L60" s="22" t="s">
        <v>932</v>
      </c>
      <c r="M60" s="22" t="s">
        <v>959</v>
      </c>
      <c r="N60" s="22" t="s">
        <v>68</v>
      </c>
      <c r="O60" s="22" t="s">
        <v>571</v>
      </c>
      <c r="P60" s="22" t="s">
        <v>939</v>
      </c>
      <c r="Q60" s="22" t="s">
        <v>660</v>
      </c>
      <c r="R60" s="22" t="s">
        <v>674</v>
      </c>
      <c r="S60" s="23" t="s">
        <v>719</v>
      </c>
      <c r="T60" s="22" t="s">
        <v>933</v>
      </c>
      <c r="U60" s="22"/>
      <c r="V60" s="22"/>
      <c r="W60" s="22"/>
      <c r="X60" s="22"/>
      <c r="Y60" s="22"/>
      <c r="Z60" s="22"/>
    </row>
    <row r="61">
      <c r="A61" s="15" t="s">
        <v>966</v>
      </c>
      <c r="B61" s="22" t="s">
        <v>563</v>
      </c>
      <c r="C61" s="22" t="s">
        <v>954</v>
      </c>
      <c r="D61" s="22" t="s">
        <v>802</v>
      </c>
      <c r="E61" s="22"/>
      <c r="F61" s="22"/>
      <c r="G61" s="15" t="s">
        <v>960</v>
      </c>
      <c r="H61" s="22" t="s">
        <v>918</v>
      </c>
      <c r="I61" s="22" t="s">
        <v>961</v>
      </c>
      <c r="J61" s="22" t="s">
        <v>569</v>
      </c>
      <c r="K61" s="22" t="s">
        <v>570</v>
      </c>
      <c r="L61" s="22" t="s">
        <v>962</v>
      </c>
      <c r="M61" s="22" t="s">
        <v>967</v>
      </c>
      <c r="N61" s="22" t="s">
        <v>68</v>
      </c>
      <c r="O61" s="22" t="s">
        <v>571</v>
      </c>
      <c r="P61" s="22" t="s">
        <v>572</v>
      </c>
      <c r="Q61" s="22" t="s">
        <v>963</v>
      </c>
      <c r="R61" s="22" t="s">
        <v>964</v>
      </c>
      <c r="S61" s="22" t="s">
        <v>662</v>
      </c>
      <c r="T61" s="22" t="s">
        <v>739</v>
      </c>
      <c r="U61" s="22"/>
      <c r="V61" s="22"/>
      <c r="W61" s="22"/>
      <c r="X61" s="22"/>
      <c r="Y61" s="22"/>
      <c r="Z61" s="22"/>
    </row>
    <row r="62">
      <c r="A62" s="15" t="s">
        <v>972</v>
      </c>
      <c r="B62" s="22" t="s">
        <v>617</v>
      </c>
      <c r="C62" s="22" t="s">
        <v>968</v>
      </c>
      <c r="D62" s="22" t="s">
        <v>591</v>
      </c>
      <c r="E62" s="22"/>
      <c r="F62" s="22"/>
      <c r="G62" s="15" t="s">
        <v>969</v>
      </c>
      <c r="H62" s="22" t="s">
        <v>918</v>
      </c>
      <c r="I62" s="22" t="s">
        <v>970</v>
      </c>
      <c r="J62" s="22" t="s">
        <v>657</v>
      </c>
      <c r="K62" s="22" t="s">
        <v>594</v>
      </c>
      <c r="L62" s="22" t="s">
        <v>970</v>
      </c>
      <c r="M62" s="22" t="s">
        <v>973</v>
      </c>
      <c r="N62" s="22" t="s">
        <v>68</v>
      </c>
      <c r="O62" s="22" t="s">
        <v>571</v>
      </c>
      <c r="P62" s="22" t="s">
        <v>939</v>
      </c>
      <c r="Q62" s="22" t="s">
        <v>699</v>
      </c>
      <c r="R62" s="22" t="s">
        <v>674</v>
      </c>
      <c r="S62" s="22" t="s">
        <v>575</v>
      </c>
      <c r="T62" s="22" t="s">
        <v>933</v>
      </c>
      <c r="U62" s="22"/>
      <c r="V62" s="22"/>
      <c r="W62" s="22"/>
      <c r="X62" s="22"/>
      <c r="Y62" s="22"/>
      <c r="Z62" s="22"/>
    </row>
    <row r="63">
      <c r="A63" s="15" t="s">
        <v>980</v>
      </c>
      <c r="B63" s="22" t="s">
        <v>651</v>
      </c>
      <c r="C63" s="22" t="s">
        <v>974</v>
      </c>
      <c r="D63" s="22" t="s">
        <v>653</v>
      </c>
      <c r="E63" s="22" t="s">
        <v>581</v>
      </c>
      <c r="F63" s="22"/>
      <c r="G63" s="15" t="s">
        <v>975</v>
      </c>
      <c r="H63" s="22" t="s">
        <v>679</v>
      </c>
      <c r="I63" s="22" t="s">
        <v>976</v>
      </c>
      <c r="J63" s="22" t="s">
        <v>569</v>
      </c>
      <c r="K63" s="22" t="s">
        <v>570</v>
      </c>
      <c r="L63" s="22" t="s">
        <v>977</v>
      </c>
      <c r="M63" s="22" t="s">
        <v>981</v>
      </c>
      <c r="N63" s="22" t="s">
        <v>68</v>
      </c>
      <c r="O63" s="22" t="s">
        <v>571</v>
      </c>
      <c r="P63" s="22" t="s">
        <v>672</v>
      </c>
      <c r="Q63" s="22" t="s">
        <v>682</v>
      </c>
      <c r="R63" s="22" t="s">
        <v>674</v>
      </c>
      <c r="S63" s="22" t="s">
        <v>684</v>
      </c>
      <c r="T63" s="22" t="s">
        <v>978</v>
      </c>
      <c r="U63" s="22"/>
      <c r="V63" s="22"/>
      <c r="W63" s="22"/>
      <c r="X63" s="22"/>
      <c r="Y63" s="22"/>
      <c r="Z63" s="22"/>
    </row>
    <row r="64">
      <c r="A64" s="15" t="s">
        <v>986</v>
      </c>
      <c r="B64" s="22" t="s">
        <v>651</v>
      </c>
      <c r="C64" s="22" t="s">
        <v>974</v>
      </c>
      <c r="D64" s="22" t="s">
        <v>565</v>
      </c>
      <c r="E64" s="22"/>
      <c r="F64" s="22"/>
      <c r="G64" s="15" t="s">
        <v>982</v>
      </c>
      <c r="H64" s="22" t="s">
        <v>679</v>
      </c>
      <c r="I64" s="22" t="s">
        <v>669</v>
      </c>
      <c r="J64" s="22" t="s">
        <v>569</v>
      </c>
      <c r="K64" s="22" t="s">
        <v>570</v>
      </c>
      <c r="L64" s="22" t="s">
        <v>983</v>
      </c>
      <c r="M64" s="22" t="s">
        <v>987</v>
      </c>
      <c r="N64" s="22" t="s">
        <v>68</v>
      </c>
      <c r="O64" s="22" t="s">
        <v>571</v>
      </c>
      <c r="P64" s="22" t="s">
        <v>613</v>
      </c>
      <c r="Q64" s="22" t="s">
        <v>673</v>
      </c>
      <c r="R64" s="22" t="s">
        <v>692</v>
      </c>
      <c r="S64" s="22" t="s">
        <v>753</v>
      </c>
      <c r="T64" s="22" t="s">
        <v>984</v>
      </c>
      <c r="U64" s="22"/>
      <c r="V64" s="22"/>
      <c r="W64" s="22"/>
      <c r="X64" s="22"/>
      <c r="Y64" s="22"/>
      <c r="Z64" s="22"/>
    </row>
    <row r="65">
      <c r="A65" s="15" t="s">
        <v>994</v>
      </c>
      <c r="B65" s="22" t="s">
        <v>563</v>
      </c>
      <c r="C65" s="22" t="s">
        <v>974</v>
      </c>
      <c r="D65" s="22" t="s">
        <v>581</v>
      </c>
      <c r="E65" s="22" t="s">
        <v>988</v>
      </c>
      <c r="F65" s="22"/>
      <c r="G65" s="15" t="s">
        <v>989</v>
      </c>
      <c r="H65" s="22" t="s">
        <v>567</v>
      </c>
      <c r="I65" s="22" t="s">
        <v>627</v>
      </c>
      <c r="J65" s="22" t="s">
        <v>569</v>
      </c>
      <c r="K65" s="22" t="s">
        <v>570</v>
      </c>
      <c r="L65" s="22" t="s">
        <v>990</v>
      </c>
      <c r="M65" s="22" t="s">
        <v>995</v>
      </c>
      <c r="N65" s="22" t="s">
        <v>68</v>
      </c>
      <c r="O65" s="22" t="s">
        <v>571</v>
      </c>
      <c r="P65" s="22" t="s">
        <v>991</v>
      </c>
      <c r="Q65" s="22" t="s">
        <v>660</v>
      </c>
      <c r="R65" s="22" t="s">
        <v>992</v>
      </c>
      <c r="S65" s="22" t="s">
        <v>753</v>
      </c>
      <c r="T65" s="22" t="s">
        <v>720</v>
      </c>
      <c r="U65" s="22"/>
      <c r="V65" s="22"/>
      <c r="W65" s="22"/>
      <c r="X65" s="22"/>
      <c r="Y65" s="22"/>
      <c r="Z65" s="22"/>
    </row>
    <row r="66">
      <c r="A66" s="15" t="s">
        <v>1002</v>
      </c>
      <c r="B66" s="22" t="s">
        <v>563</v>
      </c>
      <c r="C66" s="22" t="s">
        <v>974</v>
      </c>
      <c r="D66" s="22" t="s">
        <v>631</v>
      </c>
      <c r="E66" s="22" t="s">
        <v>581</v>
      </c>
      <c r="F66" s="22" t="s">
        <v>996</v>
      </c>
      <c r="G66" s="15" t="s">
        <v>997</v>
      </c>
      <c r="H66" s="22" t="s">
        <v>567</v>
      </c>
      <c r="I66" s="22" t="s">
        <v>998</v>
      </c>
      <c r="J66" s="22" t="s">
        <v>569</v>
      </c>
      <c r="K66" s="22" t="s">
        <v>585</v>
      </c>
      <c r="L66" s="22" t="s">
        <v>999</v>
      </c>
      <c r="M66" s="22" t="s">
        <v>1003</v>
      </c>
      <c r="N66" s="22" t="s">
        <v>68</v>
      </c>
      <c r="O66" s="22" t="s">
        <v>571</v>
      </c>
      <c r="P66" s="22" t="s">
        <v>991</v>
      </c>
      <c r="Q66" s="22" t="s">
        <v>1000</v>
      </c>
      <c r="R66" s="22" t="s">
        <v>692</v>
      </c>
      <c r="S66" s="22" t="s">
        <v>753</v>
      </c>
      <c r="T66" s="22" t="s">
        <v>597</v>
      </c>
      <c r="U66" s="22"/>
      <c r="V66" s="22"/>
      <c r="W66" s="22"/>
      <c r="X66" s="22"/>
      <c r="Y66" s="22"/>
      <c r="Z66" s="22"/>
    </row>
    <row r="67">
      <c r="A67" s="15" t="s">
        <v>1008</v>
      </c>
      <c r="B67" s="22" t="s">
        <v>580</v>
      </c>
      <c r="C67" s="22" t="s">
        <v>974</v>
      </c>
      <c r="D67" s="22" t="s">
        <v>1004</v>
      </c>
      <c r="E67" s="22"/>
      <c r="F67" s="22"/>
      <c r="G67" s="15" t="s">
        <v>1005</v>
      </c>
      <c r="H67" s="22" t="s">
        <v>731</v>
      </c>
      <c r="I67" s="22" t="s">
        <v>964</v>
      </c>
      <c r="J67" s="22" t="s">
        <v>569</v>
      </c>
      <c r="K67" s="22" t="s">
        <v>570</v>
      </c>
      <c r="L67" s="22" t="s">
        <v>1006</v>
      </c>
      <c r="M67" s="22" t="s">
        <v>1009</v>
      </c>
      <c r="N67" s="22" t="s">
        <v>138</v>
      </c>
      <c r="O67" s="22" t="s">
        <v>571</v>
      </c>
      <c r="P67" s="22" t="s">
        <v>732</v>
      </c>
      <c r="Q67" s="22" t="s">
        <v>1000</v>
      </c>
      <c r="R67" s="22" t="s">
        <v>587</v>
      </c>
      <c r="S67" s="22" t="s">
        <v>575</v>
      </c>
      <c r="T67" s="22" t="s">
        <v>576</v>
      </c>
      <c r="U67" s="22"/>
      <c r="V67" s="22"/>
      <c r="W67" s="22"/>
      <c r="X67" s="22"/>
      <c r="Y67" s="22"/>
      <c r="Z67" s="22"/>
    </row>
    <row r="68">
      <c r="A68" s="15" t="s">
        <v>1012</v>
      </c>
      <c r="B68" s="22" t="s">
        <v>563</v>
      </c>
      <c r="C68" s="22" t="s">
        <v>974</v>
      </c>
      <c r="D68" s="22" t="s">
        <v>653</v>
      </c>
      <c r="E68" s="22" t="s">
        <v>988</v>
      </c>
      <c r="F68" s="22"/>
      <c r="G68" s="15" t="s">
        <v>1010</v>
      </c>
      <c r="H68" s="22" t="s">
        <v>567</v>
      </c>
      <c r="I68" s="22" t="s">
        <v>627</v>
      </c>
      <c r="J68" s="22" t="s">
        <v>569</v>
      </c>
      <c r="K68" s="22" t="s">
        <v>570</v>
      </c>
      <c r="L68" s="22" t="s">
        <v>627</v>
      </c>
      <c r="M68" s="22" t="s">
        <v>1013</v>
      </c>
      <c r="N68" s="22" t="s">
        <v>68</v>
      </c>
      <c r="O68" s="22" t="s">
        <v>571</v>
      </c>
      <c r="P68" s="22" t="s">
        <v>732</v>
      </c>
      <c r="Q68" s="22" t="s">
        <v>660</v>
      </c>
      <c r="R68" s="22" t="s">
        <v>692</v>
      </c>
      <c r="S68" s="22" t="s">
        <v>753</v>
      </c>
      <c r="T68" s="22" t="s">
        <v>720</v>
      </c>
      <c r="U68" s="22"/>
      <c r="V68" s="22"/>
      <c r="W68" s="22"/>
      <c r="X68" s="22"/>
      <c r="Y68" s="22"/>
      <c r="Z68" s="22"/>
    </row>
    <row r="69">
      <c r="A69" s="15" t="s">
        <v>1016</v>
      </c>
      <c r="B69" s="22" t="s">
        <v>563</v>
      </c>
      <c r="C69" s="22" t="s">
        <v>974</v>
      </c>
      <c r="D69" s="22" t="s">
        <v>802</v>
      </c>
      <c r="E69" s="22" t="s">
        <v>581</v>
      </c>
      <c r="F69" s="22"/>
      <c r="G69" s="15" t="s">
        <v>1014</v>
      </c>
      <c r="H69" s="22" t="s">
        <v>567</v>
      </c>
      <c r="I69" s="22" t="s">
        <v>925</v>
      </c>
      <c r="J69" s="22" t="s">
        <v>569</v>
      </c>
      <c r="K69" s="22" t="s">
        <v>570</v>
      </c>
      <c r="L69" s="22" t="s">
        <v>925</v>
      </c>
      <c r="M69" s="22" t="s">
        <v>1017</v>
      </c>
      <c r="N69" s="22" t="s">
        <v>68</v>
      </c>
      <c r="O69" s="22" t="s">
        <v>571</v>
      </c>
      <c r="P69" s="22" t="s">
        <v>991</v>
      </c>
      <c r="Q69" s="22" t="s">
        <v>1000</v>
      </c>
      <c r="R69" s="22" t="s">
        <v>964</v>
      </c>
      <c r="S69" s="22" t="s">
        <v>662</v>
      </c>
      <c r="T69" s="22" t="s">
        <v>597</v>
      </c>
      <c r="U69" s="22"/>
      <c r="V69" s="22"/>
      <c r="W69" s="22"/>
      <c r="X69" s="22"/>
      <c r="Y69" s="22"/>
      <c r="Z69" s="22"/>
    </row>
    <row r="70">
      <c r="A70" s="15" t="s">
        <v>1273</v>
      </c>
      <c r="B70" s="22" t="s">
        <v>651</v>
      </c>
      <c r="C70" s="22" t="s">
        <v>974</v>
      </c>
      <c r="D70" s="22" t="s">
        <v>565</v>
      </c>
      <c r="E70" s="22"/>
      <c r="F70" s="22"/>
      <c r="G70" s="15" t="s">
        <v>1018</v>
      </c>
      <c r="H70" s="22" t="s">
        <v>679</v>
      </c>
      <c r="I70" s="22" t="s">
        <v>698</v>
      </c>
      <c r="J70" s="22" t="s">
        <v>657</v>
      </c>
      <c r="K70" s="22" t="s">
        <v>570</v>
      </c>
      <c r="L70" s="22" t="s">
        <v>698</v>
      </c>
      <c r="M70" s="22" t="s">
        <v>1274</v>
      </c>
      <c r="N70" s="22" t="s">
        <v>68</v>
      </c>
      <c r="O70" s="22" t="s">
        <v>571</v>
      </c>
      <c r="P70" s="22" t="s">
        <v>659</v>
      </c>
      <c r="Q70" s="22" t="s">
        <v>660</v>
      </c>
      <c r="R70" s="22" t="s">
        <v>661</v>
      </c>
      <c r="S70" s="22" t="s">
        <v>753</v>
      </c>
      <c r="T70" s="22" t="s">
        <v>739</v>
      </c>
      <c r="U70" s="22"/>
      <c r="V70" s="22"/>
      <c r="W70" s="22"/>
      <c r="X70" s="22"/>
      <c r="Y70" s="22"/>
      <c r="Z70" s="22"/>
    </row>
    <row r="71">
      <c r="A71" s="15" t="s">
        <v>1020</v>
      </c>
      <c r="B71" s="22" t="s">
        <v>651</v>
      </c>
      <c r="C71" s="22" t="s">
        <v>974</v>
      </c>
      <c r="D71" s="22" t="s">
        <v>565</v>
      </c>
      <c r="E71" s="22"/>
      <c r="F71" s="22"/>
      <c r="G71" s="15" t="s">
        <v>1022</v>
      </c>
      <c r="H71" s="22" t="s">
        <v>679</v>
      </c>
      <c r="I71" s="22" t="s">
        <v>669</v>
      </c>
      <c r="J71" s="22" t="s">
        <v>569</v>
      </c>
      <c r="K71" s="22" t="s">
        <v>570</v>
      </c>
      <c r="L71" s="22" t="s">
        <v>669</v>
      </c>
      <c r="M71" s="22" t="s">
        <v>1021</v>
      </c>
      <c r="N71" s="22" t="s">
        <v>68</v>
      </c>
      <c r="O71" s="22" t="s">
        <v>571</v>
      </c>
      <c r="P71" s="22" t="s">
        <v>672</v>
      </c>
      <c r="Q71" s="22" t="s">
        <v>682</v>
      </c>
      <c r="R71" s="22" t="s">
        <v>683</v>
      </c>
      <c r="S71" s="22" t="s">
        <v>684</v>
      </c>
      <c r="T71" s="22" t="s">
        <v>685</v>
      </c>
      <c r="U71" s="22"/>
      <c r="V71" s="22"/>
      <c r="W71" s="22"/>
      <c r="X71" s="22"/>
      <c r="Y71" s="22"/>
      <c r="Z71" s="22"/>
    </row>
    <row r="72">
      <c r="A72" s="15" t="s">
        <v>1024</v>
      </c>
      <c r="B72" s="22" t="s">
        <v>563</v>
      </c>
      <c r="C72" s="22" t="s">
        <v>974</v>
      </c>
      <c r="D72" s="22" t="s">
        <v>802</v>
      </c>
      <c r="E72" s="22" t="s">
        <v>632</v>
      </c>
      <c r="F72" s="22"/>
      <c r="G72" s="15" t="s">
        <v>1026</v>
      </c>
      <c r="H72" s="22" t="s">
        <v>567</v>
      </c>
      <c r="I72" s="22" t="s">
        <v>692</v>
      </c>
      <c r="J72" s="22" t="s">
        <v>569</v>
      </c>
      <c r="K72" s="22" t="s">
        <v>570</v>
      </c>
      <c r="L72" s="22" t="s">
        <v>692</v>
      </c>
      <c r="M72" s="22" t="s">
        <v>1025</v>
      </c>
      <c r="N72" s="22" t="s">
        <v>68</v>
      </c>
      <c r="O72" s="22" t="s">
        <v>571</v>
      </c>
      <c r="P72" s="22" t="s">
        <v>991</v>
      </c>
      <c r="Q72" s="22" t="s">
        <v>660</v>
      </c>
      <c r="R72" s="22" t="s">
        <v>992</v>
      </c>
      <c r="S72" s="22" t="s">
        <v>753</v>
      </c>
      <c r="T72" s="22" t="s">
        <v>720</v>
      </c>
      <c r="U72" s="22"/>
      <c r="V72" s="22"/>
      <c r="W72" s="22"/>
      <c r="X72" s="22"/>
      <c r="Y72" s="22"/>
      <c r="Z72" s="22"/>
    </row>
    <row r="73">
      <c r="A73" s="15" t="s">
        <v>1028</v>
      </c>
      <c r="B73" s="22" t="s">
        <v>651</v>
      </c>
      <c r="C73" s="22" t="s">
        <v>974</v>
      </c>
      <c r="D73" s="22" t="s">
        <v>581</v>
      </c>
      <c r="E73" s="22" t="s">
        <v>764</v>
      </c>
      <c r="F73" s="22"/>
      <c r="G73" s="15" t="s">
        <v>1030</v>
      </c>
      <c r="H73" s="22" t="s">
        <v>679</v>
      </c>
      <c r="I73" s="22" t="s">
        <v>1031</v>
      </c>
      <c r="J73" s="22" t="s">
        <v>569</v>
      </c>
      <c r="K73" s="22" t="s">
        <v>570</v>
      </c>
      <c r="L73" s="22" t="s">
        <v>1031</v>
      </c>
      <c r="M73" s="22" t="s">
        <v>1029</v>
      </c>
      <c r="N73" s="22" t="s">
        <v>68</v>
      </c>
      <c r="O73" s="22" t="s">
        <v>571</v>
      </c>
      <c r="P73" s="22" t="s">
        <v>672</v>
      </c>
      <c r="Q73" s="22" t="s">
        <v>673</v>
      </c>
      <c r="R73" s="22" t="s">
        <v>661</v>
      </c>
      <c r="S73" s="22" t="s">
        <v>684</v>
      </c>
      <c r="T73" s="22" t="s">
        <v>739</v>
      </c>
      <c r="U73" s="22"/>
      <c r="V73" s="22"/>
      <c r="W73" s="22"/>
      <c r="X73" s="22"/>
      <c r="Y73" s="22"/>
      <c r="Z73" s="22"/>
    </row>
    <row r="74">
      <c r="A74" s="15" t="s">
        <v>1033</v>
      </c>
      <c r="B74" s="22" t="s">
        <v>651</v>
      </c>
      <c r="C74" s="22" t="s">
        <v>974</v>
      </c>
      <c r="D74" s="22" t="s">
        <v>988</v>
      </c>
      <c r="E74" s="22" t="s">
        <v>689</v>
      </c>
      <c r="F74" s="22"/>
      <c r="G74" s="15" t="s">
        <v>1035</v>
      </c>
      <c r="H74" s="22" t="s">
        <v>611</v>
      </c>
      <c r="I74" s="22" t="s">
        <v>925</v>
      </c>
      <c r="J74" s="22" t="s">
        <v>569</v>
      </c>
      <c r="K74" s="22" t="s">
        <v>570</v>
      </c>
      <c r="L74" s="22" t="s">
        <v>925</v>
      </c>
      <c r="M74" s="22" t="s">
        <v>1034</v>
      </c>
      <c r="N74" s="22" t="s">
        <v>68</v>
      </c>
      <c r="O74" s="22" t="s">
        <v>571</v>
      </c>
      <c r="P74" s="22" t="s">
        <v>672</v>
      </c>
      <c r="Q74" s="22" t="s">
        <v>682</v>
      </c>
      <c r="R74" s="22" t="s">
        <v>692</v>
      </c>
      <c r="S74" s="22" t="s">
        <v>684</v>
      </c>
      <c r="T74" s="22" t="s">
        <v>597</v>
      </c>
      <c r="U74" s="22"/>
      <c r="V74" s="22"/>
      <c r="W74" s="22"/>
      <c r="X74" s="22"/>
      <c r="Y74" s="22"/>
      <c r="Z74" s="22"/>
    </row>
    <row r="75">
      <c r="A75" s="15" t="s">
        <v>1037</v>
      </c>
      <c r="B75" s="22" t="s">
        <v>563</v>
      </c>
      <c r="C75" s="22" t="s">
        <v>974</v>
      </c>
      <c r="D75" s="22" t="s">
        <v>632</v>
      </c>
      <c r="E75" s="22"/>
      <c r="F75" s="22"/>
      <c r="G75" s="15" t="s">
        <v>1039</v>
      </c>
      <c r="H75" s="22" t="s">
        <v>731</v>
      </c>
      <c r="I75" s="22" t="s">
        <v>964</v>
      </c>
      <c r="J75" s="22" t="s">
        <v>569</v>
      </c>
      <c r="K75" s="22" t="s">
        <v>570</v>
      </c>
      <c r="L75" s="22" t="s">
        <v>964</v>
      </c>
      <c r="M75" s="22" t="s">
        <v>1038</v>
      </c>
      <c r="N75" s="22" t="s">
        <v>68</v>
      </c>
      <c r="O75" s="22" t="s">
        <v>571</v>
      </c>
      <c r="P75" s="22" t="s">
        <v>732</v>
      </c>
      <c r="Q75" s="22" t="s">
        <v>1000</v>
      </c>
      <c r="R75" s="22" t="s">
        <v>964</v>
      </c>
      <c r="S75" s="22" t="s">
        <v>662</v>
      </c>
      <c r="T75" s="22" t="s">
        <v>685</v>
      </c>
      <c r="U75" s="22"/>
      <c r="V75" s="22"/>
      <c r="W75" s="22"/>
      <c r="X75" s="22"/>
      <c r="Y75" s="22"/>
      <c r="Z75" s="22"/>
    </row>
    <row r="76">
      <c r="A76" s="15" t="s">
        <v>1041</v>
      </c>
      <c r="B76" s="22" t="s">
        <v>651</v>
      </c>
      <c r="C76" s="22" t="s">
        <v>974</v>
      </c>
      <c r="D76" s="22" t="s">
        <v>565</v>
      </c>
      <c r="E76" s="22" t="s">
        <v>581</v>
      </c>
      <c r="F76" s="22"/>
      <c r="G76" s="15" t="s">
        <v>1043</v>
      </c>
      <c r="H76" s="22" t="s">
        <v>679</v>
      </c>
      <c r="I76" s="22" t="s">
        <v>745</v>
      </c>
      <c r="J76" s="22" t="s">
        <v>569</v>
      </c>
      <c r="K76" s="22" t="s">
        <v>570</v>
      </c>
      <c r="L76" s="22" t="s">
        <v>745</v>
      </c>
      <c r="M76" s="22" t="s">
        <v>1042</v>
      </c>
      <c r="N76" s="22" t="s">
        <v>68</v>
      </c>
      <c r="O76" s="22" t="s">
        <v>571</v>
      </c>
      <c r="P76" s="22" t="s">
        <v>672</v>
      </c>
      <c r="Q76" s="22" t="s">
        <v>673</v>
      </c>
      <c r="R76" s="22" t="s">
        <v>674</v>
      </c>
      <c r="S76" s="22" t="s">
        <v>753</v>
      </c>
      <c r="T76" s="22" t="s">
        <v>739</v>
      </c>
      <c r="U76" s="22"/>
      <c r="V76" s="22"/>
      <c r="W76" s="22"/>
      <c r="X76" s="22"/>
      <c r="Y76" s="22"/>
      <c r="Z76" s="22"/>
    </row>
    <row r="77">
      <c r="A77" s="15" t="s">
        <v>1045</v>
      </c>
      <c r="B77" s="22" t="s">
        <v>651</v>
      </c>
      <c r="C77" s="22" t="s">
        <v>974</v>
      </c>
      <c r="D77" s="22" t="s">
        <v>1047</v>
      </c>
      <c r="E77" s="22"/>
      <c r="F77" s="22"/>
      <c r="G77" s="15" t="s">
        <v>1048</v>
      </c>
      <c r="H77" s="22" t="s">
        <v>655</v>
      </c>
      <c r="I77" s="22" t="s">
        <v>766</v>
      </c>
      <c r="J77" s="22" t="s">
        <v>657</v>
      </c>
      <c r="K77" s="22" t="s">
        <v>570</v>
      </c>
      <c r="L77" s="22" t="s">
        <v>766</v>
      </c>
      <c r="M77" s="22" t="s">
        <v>1046</v>
      </c>
      <c r="N77" s="22" t="s">
        <v>68</v>
      </c>
      <c r="O77" s="22" t="s">
        <v>571</v>
      </c>
      <c r="P77" s="22" t="s">
        <v>659</v>
      </c>
      <c r="Q77" s="22" t="s">
        <v>1049</v>
      </c>
      <c r="R77" s="22" t="s">
        <v>692</v>
      </c>
      <c r="S77" s="22" t="s">
        <v>575</v>
      </c>
      <c r="T77" s="22" t="s">
        <v>733</v>
      </c>
      <c r="U77" s="22"/>
      <c r="V77" s="22"/>
      <c r="W77" s="22"/>
      <c r="X77" s="22"/>
      <c r="Y77" s="22"/>
      <c r="Z77" s="22"/>
    </row>
    <row r="78">
      <c r="A78" s="15" t="s">
        <v>1051</v>
      </c>
      <c r="B78" s="22" t="s">
        <v>580</v>
      </c>
      <c r="C78" s="22" t="s">
        <v>974</v>
      </c>
      <c r="D78" s="22" t="s">
        <v>632</v>
      </c>
      <c r="E78" s="22" t="s">
        <v>839</v>
      </c>
      <c r="F78" s="22"/>
      <c r="G78" s="15" t="s">
        <v>1053</v>
      </c>
      <c r="H78" s="22" t="s">
        <v>611</v>
      </c>
      <c r="I78" s="22" t="s">
        <v>669</v>
      </c>
      <c r="J78" s="22" t="s">
        <v>569</v>
      </c>
      <c r="K78" s="22" t="s">
        <v>570</v>
      </c>
      <c r="L78" s="22" t="s">
        <v>669</v>
      </c>
      <c r="M78" s="22" t="s">
        <v>1052</v>
      </c>
      <c r="N78" s="22" t="s">
        <v>68</v>
      </c>
      <c r="O78" s="22" t="s">
        <v>571</v>
      </c>
      <c r="P78" s="22" t="s">
        <v>672</v>
      </c>
      <c r="Q78" s="22" t="s">
        <v>660</v>
      </c>
      <c r="R78" s="22" t="s">
        <v>992</v>
      </c>
      <c r="S78" s="22" t="s">
        <v>753</v>
      </c>
      <c r="T78" s="22" t="s">
        <v>597</v>
      </c>
      <c r="U78" s="22"/>
      <c r="V78" s="22"/>
      <c r="W78" s="22"/>
      <c r="X78" s="22"/>
      <c r="Y78" s="22"/>
      <c r="Z78" s="22"/>
    </row>
    <row r="79">
      <c r="A79" s="15" t="s">
        <v>1055</v>
      </c>
      <c r="B79" s="22" t="s">
        <v>563</v>
      </c>
      <c r="C79" s="22" t="s">
        <v>974</v>
      </c>
      <c r="D79" s="22" t="s">
        <v>1057</v>
      </c>
      <c r="E79" s="22" t="s">
        <v>565</v>
      </c>
      <c r="F79" s="22"/>
      <c r="G79" s="15" t="s">
        <v>1058</v>
      </c>
      <c r="H79" s="22" t="s">
        <v>706</v>
      </c>
      <c r="I79" s="22" t="s">
        <v>669</v>
      </c>
      <c r="J79" s="22" t="s">
        <v>657</v>
      </c>
      <c r="K79" s="22" t="s">
        <v>570</v>
      </c>
      <c r="L79" s="22" t="s">
        <v>669</v>
      </c>
      <c r="M79" s="22" t="s">
        <v>1056</v>
      </c>
      <c r="N79" s="22" t="s">
        <v>68</v>
      </c>
      <c r="O79" s="22" t="s">
        <v>571</v>
      </c>
      <c r="P79" s="22" t="s">
        <v>708</v>
      </c>
      <c r="Q79" s="22" t="s">
        <v>660</v>
      </c>
      <c r="R79" s="22" t="s">
        <v>992</v>
      </c>
      <c r="S79" s="22" t="s">
        <v>753</v>
      </c>
      <c r="T79" s="22" t="s">
        <v>720</v>
      </c>
      <c r="U79" s="22"/>
      <c r="V79" s="22"/>
      <c r="W79" s="22"/>
      <c r="X79" s="22"/>
      <c r="Y79" s="22"/>
      <c r="Z79" s="22"/>
    </row>
    <row r="80">
      <c r="A80" s="15" t="s">
        <v>1060</v>
      </c>
      <c r="B80" s="22" t="s">
        <v>580</v>
      </c>
      <c r="C80" s="22" t="s">
        <v>974</v>
      </c>
      <c r="D80" s="22" t="s">
        <v>802</v>
      </c>
      <c r="E80" s="22" t="s">
        <v>581</v>
      </c>
      <c r="F80" s="22"/>
      <c r="G80" s="15" t="s">
        <v>1062</v>
      </c>
      <c r="H80" s="22" t="s">
        <v>611</v>
      </c>
      <c r="I80" s="22" t="s">
        <v>961</v>
      </c>
      <c r="J80" s="22" t="s">
        <v>569</v>
      </c>
      <c r="K80" s="22" t="s">
        <v>570</v>
      </c>
      <c r="L80" s="22" t="s">
        <v>961</v>
      </c>
      <c r="M80" s="22" t="s">
        <v>1061</v>
      </c>
      <c r="N80" s="22" t="s">
        <v>68</v>
      </c>
      <c r="O80" s="22" t="s">
        <v>571</v>
      </c>
      <c r="P80" s="22" t="s">
        <v>613</v>
      </c>
      <c r="Q80" s="22" t="s">
        <v>768</v>
      </c>
      <c r="R80" s="22" t="s">
        <v>692</v>
      </c>
      <c r="S80" s="22" t="s">
        <v>662</v>
      </c>
      <c r="T80" s="22" t="s">
        <v>739</v>
      </c>
      <c r="U80" s="22"/>
      <c r="V80" s="22"/>
      <c r="W80" s="22"/>
      <c r="X80" s="22"/>
      <c r="Y80" s="22"/>
      <c r="Z80" s="22"/>
    </row>
    <row r="81">
      <c r="A81" s="15" t="s">
        <v>1064</v>
      </c>
      <c r="B81" s="22" t="s">
        <v>580</v>
      </c>
      <c r="C81" s="22" t="s">
        <v>974</v>
      </c>
      <c r="D81" s="22" t="s">
        <v>632</v>
      </c>
      <c r="E81" s="22" t="s">
        <v>802</v>
      </c>
      <c r="F81" s="22"/>
      <c r="G81" s="15" t="s">
        <v>1066</v>
      </c>
      <c r="H81" s="22" t="s">
        <v>731</v>
      </c>
      <c r="I81" s="22" t="s">
        <v>1067</v>
      </c>
      <c r="J81" s="22" t="s">
        <v>569</v>
      </c>
      <c r="K81" s="22" t="s">
        <v>585</v>
      </c>
      <c r="L81" s="22" t="s">
        <v>1067</v>
      </c>
      <c r="M81" s="22" t="s">
        <v>1065</v>
      </c>
      <c r="N81" s="22" t="s">
        <v>138</v>
      </c>
      <c r="O81" s="22" t="s">
        <v>571</v>
      </c>
      <c r="P81" s="22" t="s">
        <v>613</v>
      </c>
      <c r="Q81" s="22" t="s">
        <v>573</v>
      </c>
      <c r="R81" s="22" t="s">
        <v>587</v>
      </c>
      <c r="S81" s="22" t="s">
        <v>575</v>
      </c>
      <c r="T81" s="22" t="s">
        <v>576</v>
      </c>
      <c r="U81" s="22"/>
      <c r="V81" s="22"/>
      <c r="W81" s="22"/>
      <c r="X81" s="22"/>
      <c r="Y81" s="22"/>
      <c r="Z81" s="22"/>
    </row>
    <row r="82">
      <c r="A82" s="15" t="s">
        <v>1069</v>
      </c>
      <c r="B82" s="22" t="s">
        <v>580</v>
      </c>
      <c r="C82" s="22" t="s">
        <v>974</v>
      </c>
      <c r="D82" s="22" t="s">
        <v>632</v>
      </c>
      <c r="E82" s="22" t="s">
        <v>764</v>
      </c>
      <c r="F82" s="22"/>
      <c r="G82" s="15" t="s">
        <v>1071</v>
      </c>
      <c r="H82" s="22" t="s">
        <v>731</v>
      </c>
      <c r="I82" s="22" t="s">
        <v>1072</v>
      </c>
      <c r="J82" s="22" t="s">
        <v>569</v>
      </c>
      <c r="K82" s="22" t="s">
        <v>570</v>
      </c>
      <c r="L82" s="22" t="s">
        <v>1072</v>
      </c>
      <c r="M82" s="22" t="s">
        <v>1070</v>
      </c>
      <c r="N82" s="22" t="s">
        <v>68</v>
      </c>
      <c r="O82" s="22" t="s">
        <v>571</v>
      </c>
      <c r="P82" s="22" t="s">
        <v>732</v>
      </c>
      <c r="Q82" s="22" t="s">
        <v>573</v>
      </c>
      <c r="R82" s="22" t="s">
        <v>692</v>
      </c>
      <c r="S82" s="22" t="s">
        <v>662</v>
      </c>
      <c r="T82" s="22" t="s">
        <v>597</v>
      </c>
      <c r="U82" s="22"/>
      <c r="V82" s="22"/>
      <c r="W82" s="22"/>
      <c r="X82" s="22"/>
      <c r="Y82" s="22"/>
      <c r="Z82" s="22"/>
    </row>
    <row r="83">
      <c r="A83" s="15" t="s">
        <v>1074</v>
      </c>
      <c r="B83" s="22" t="s">
        <v>580</v>
      </c>
      <c r="C83" s="22" t="s">
        <v>974</v>
      </c>
      <c r="D83" s="22" t="s">
        <v>1004</v>
      </c>
      <c r="E83" s="22" t="s">
        <v>609</v>
      </c>
      <c r="F83" s="22"/>
      <c r="G83" s="15" t="s">
        <v>1076</v>
      </c>
      <c r="H83" s="22" t="s">
        <v>731</v>
      </c>
      <c r="I83" s="22" t="s">
        <v>1077</v>
      </c>
      <c r="J83" s="22" t="s">
        <v>569</v>
      </c>
      <c r="K83" s="22" t="s">
        <v>585</v>
      </c>
      <c r="L83" s="22" t="s">
        <v>1078</v>
      </c>
      <c r="M83" s="22" t="s">
        <v>1075</v>
      </c>
      <c r="N83" s="22" t="s">
        <v>68</v>
      </c>
      <c r="O83" s="22" t="s">
        <v>571</v>
      </c>
      <c r="P83" s="22" t="s">
        <v>732</v>
      </c>
      <c r="Q83" s="22" t="s">
        <v>596</v>
      </c>
      <c r="R83" s="22" t="s">
        <v>992</v>
      </c>
      <c r="S83" s="22" t="s">
        <v>575</v>
      </c>
      <c r="T83" s="22" t="s">
        <v>933</v>
      </c>
      <c r="U83" s="22"/>
      <c r="V83" s="22"/>
      <c r="W83" s="22"/>
      <c r="X83" s="22"/>
      <c r="Y83" s="22"/>
      <c r="Z83" s="22"/>
    </row>
    <row r="84">
      <c r="A84" s="15" t="s">
        <v>1080</v>
      </c>
      <c r="B84" s="22" t="s">
        <v>580</v>
      </c>
      <c r="C84" s="22" t="s">
        <v>974</v>
      </c>
      <c r="D84" s="22" t="s">
        <v>632</v>
      </c>
      <c r="E84" s="22" t="s">
        <v>631</v>
      </c>
      <c r="F84" s="22"/>
      <c r="G84" s="15" t="s">
        <v>1082</v>
      </c>
      <c r="H84" s="22" t="s">
        <v>731</v>
      </c>
      <c r="I84" s="22" t="s">
        <v>1083</v>
      </c>
      <c r="J84" s="22" t="s">
        <v>569</v>
      </c>
      <c r="K84" s="22" t="s">
        <v>585</v>
      </c>
      <c r="L84" s="22" t="s">
        <v>621</v>
      </c>
      <c r="M84" s="22" t="s">
        <v>1081</v>
      </c>
      <c r="N84" s="22" t="s">
        <v>68</v>
      </c>
      <c r="O84" s="22" t="s">
        <v>571</v>
      </c>
      <c r="P84" s="22" t="s">
        <v>732</v>
      </c>
      <c r="Q84" s="22" t="s">
        <v>1000</v>
      </c>
      <c r="R84" s="22" t="s">
        <v>964</v>
      </c>
      <c r="S84" s="22" t="s">
        <v>753</v>
      </c>
      <c r="T84" s="22" t="s">
        <v>597</v>
      </c>
      <c r="U84" s="22"/>
      <c r="V84" s="22"/>
      <c r="W84" s="22"/>
      <c r="X84" s="22"/>
      <c r="Y84" s="22"/>
      <c r="Z84" s="22"/>
    </row>
    <row r="85">
      <c r="A85" s="15" t="s">
        <v>1085</v>
      </c>
      <c r="B85" s="22" t="s">
        <v>563</v>
      </c>
      <c r="C85" s="22" t="s">
        <v>974</v>
      </c>
      <c r="D85" s="22" t="s">
        <v>581</v>
      </c>
      <c r="E85" s="22" t="s">
        <v>1087</v>
      </c>
      <c r="F85" s="22"/>
      <c r="G85" s="15" t="s">
        <v>1088</v>
      </c>
      <c r="H85" s="22" t="s">
        <v>679</v>
      </c>
      <c r="I85" s="22" t="s">
        <v>681</v>
      </c>
      <c r="J85" s="22" t="s">
        <v>569</v>
      </c>
      <c r="K85" s="22" t="s">
        <v>570</v>
      </c>
      <c r="L85" s="22" t="s">
        <v>681</v>
      </c>
      <c r="M85" s="22" t="s">
        <v>1086</v>
      </c>
      <c r="N85" s="22" t="s">
        <v>68</v>
      </c>
      <c r="O85" s="22" t="s">
        <v>571</v>
      </c>
      <c r="P85" s="22" t="s">
        <v>732</v>
      </c>
      <c r="Q85" s="22" t="s">
        <v>1000</v>
      </c>
      <c r="R85" s="22" t="s">
        <v>992</v>
      </c>
      <c r="S85" s="22" t="s">
        <v>753</v>
      </c>
      <c r="T85" s="22" t="s">
        <v>720</v>
      </c>
      <c r="U85" s="22"/>
      <c r="V85" s="22"/>
      <c r="W85" s="22"/>
      <c r="X85" s="22"/>
      <c r="Y85" s="22"/>
      <c r="Z85" s="22"/>
    </row>
    <row r="86">
      <c r="A86" s="15" t="s">
        <v>1090</v>
      </c>
      <c r="B86" s="22" t="s">
        <v>563</v>
      </c>
      <c r="C86" s="22" t="s">
        <v>974</v>
      </c>
      <c r="D86" s="22" t="s">
        <v>581</v>
      </c>
      <c r="E86" s="22" t="s">
        <v>996</v>
      </c>
      <c r="F86" s="22"/>
      <c r="G86" s="15" t="s">
        <v>1092</v>
      </c>
      <c r="H86" s="22" t="s">
        <v>679</v>
      </c>
      <c r="I86" s="22" t="s">
        <v>752</v>
      </c>
      <c r="J86" s="22" t="s">
        <v>569</v>
      </c>
      <c r="K86" s="22" t="s">
        <v>570</v>
      </c>
      <c r="L86" s="22" t="s">
        <v>752</v>
      </c>
      <c r="M86" s="22" t="s">
        <v>1091</v>
      </c>
      <c r="N86" s="22" t="s">
        <v>68</v>
      </c>
      <c r="O86" s="22" t="s">
        <v>571</v>
      </c>
      <c r="P86" s="22" t="s">
        <v>672</v>
      </c>
      <c r="Q86" s="22" t="s">
        <v>682</v>
      </c>
      <c r="R86" s="22" t="s">
        <v>692</v>
      </c>
      <c r="S86" s="22" t="s">
        <v>684</v>
      </c>
      <c r="T86" s="22" t="s">
        <v>685</v>
      </c>
      <c r="U86" s="22"/>
      <c r="V86" s="22"/>
      <c r="W86" s="22"/>
      <c r="X86" s="22"/>
      <c r="Y86" s="22"/>
      <c r="Z86" s="22"/>
    </row>
    <row r="87">
      <c r="A87" s="15" t="s">
        <v>1094</v>
      </c>
      <c r="B87" s="22" t="s">
        <v>1096</v>
      </c>
      <c r="C87" s="22" t="s">
        <v>974</v>
      </c>
      <c r="D87" s="22" t="s">
        <v>565</v>
      </c>
      <c r="E87" s="22" t="s">
        <v>689</v>
      </c>
      <c r="F87" s="22"/>
      <c r="G87" s="15" t="s">
        <v>1097</v>
      </c>
      <c r="H87" s="22" t="s">
        <v>679</v>
      </c>
      <c r="I87" s="22" t="s">
        <v>1098</v>
      </c>
      <c r="J87" s="22" t="s">
        <v>569</v>
      </c>
      <c r="K87" s="22" t="s">
        <v>570</v>
      </c>
      <c r="L87" s="22" t="s">
        <v>819</v>
      </c>
      <c r="M87" s="22" t="s">
        <v>1095</v>
      </c>
      <c r="N87" s="22" t="s">
        <v>68</v>
      </c>
      <c r="O87" s="22" t="s">
        <v>571</v>
      </c>
      <c r="P87" s="22" t="s">
        <v>672</v>
      </c>
      <c r="Q87" s="22" t="s">
        <v>682</v>
      </c>
      <c r="R87" s="22" t="s">
        <v>692</v>
      </c>
      <c r="S87" s="22" t="s">
        <v>684</v>
      </c>
      <c r="T87" s="22" t="s">
        <v>685</v>
      </c>
      <c r="U87" s="22"/>
      <c r="V87" s="22"/>
      <c r="W87" s="22"/>
      <c r="X87" s="22"/>
      <c r="Y87" s="22"/>
      <c r="Z87" s="22"/>
    </row>
    <row r="88">
      <c r="A88" s="15" t="s">
        <v>1100</v>
      </c>
      <c r="B88" s="22" t="s">
        <v>651</v>
      </c>
      <c r="C88" s="22" t="s">
        <v>1102</v>
      </c>
      <c r="D88" s="22" t="s">
        <v>581</v>
      </c>
      <c r="E88" s="22"/>
      <c r="F88" s="22"/>
      <c r="G88" s="15" t="s">
        <v>1103</v>
      </c>
      <c r="H88" s="22" t="s">
        <v>611</v>
      </c>
      <c r="I88" s="22" t="s">
        <v>627</v>
      </c>
      <c r="J88" s="22" t="s">
        <v>569</v>
      </c>
      <c r="K88" s="22" t="s">
        <v>570</v>
      </c>
      <c r="L88" s="22" t="s">
        <v>627</v>
      </c>
      <c r="M88" s="22" t="s">
        <v>1101</v>
      </c>
      <c r="N88" s="22" t="s">
        <v>138</v>
      </c>
      <c r="O88" s="22" t="s">
        <v>571</v>
      </c>
      <c r="P88" s="22" t="s">
        <v>613</v>
      </c>
      <c r="Q88" s="22" t="s">
        <v>963</v>
      </c>
      <c r="R88" s="22" t="s">
        <v>587</v>
      </c>
      <c r="S88" s="22" t="s">
        <v>575</v>
      </c>
      <c r="T88" s="22" t="s">
        <v>576</v>
      </c>
      <c r="U88" s="22"/>
      <c r="V88" s="22"/>
      <c r="W88" s="22"/>
      <c r="X88" s="22"/>
      <c r="Y88" s="22"/>
      <c r="Z88" s="22"/>
    </row>
    <row r="89">
      <c r="A89" s="15" t="s">
        <v>1105</v>
      </c>
      <c r="B89" s="22" t="s">
        <v>580</v>
      </c>
      <c r="C89" s="22" t="s">
        <v>1107</v>
      </c>
      <c r="D89" s="22" t="s">
        <v>632</v>
      </c>
      <c r="E89" s="22"/>
      <c r="F89" s="22"/>
      <c r="G89" s="15" t="s">
        <v>1108</v>
      </c>
      <c r="H89" s="22" t="s">
        <v>611</v>
      </c>
      <c r="I89" s="22" t="s">
        <v>627</v>
      </c>
      <c r="J89" s="22" t="s">
        <v>569</v>
      </c>
      <c r="K89" s="22" t="s">
        <v>585</v>
      </c>
      <c r="L89" s="22" t="s">
        <v>627</v>
      </c>
      <c r="M89" s="22" t="s">
        <v>1106</v>
      </c>
      <c r="N89" s="22" t="s">
        <v>138</v>
      </c>
      <c r="O89" s="22" t="s">
        <v>571</v>
      </c>
      <c r="P89" s="22" t="s">
        <v>613</v>
      </c>
      <c r="Q89" s="22" t="s">
        <v>1049</v>
      </c>
      <c r="R89" s="22" t="s">
        <v>605</v>
      </c>
      <c r="S89" s="22" t="s">
        <v>575</v>
      </c>
      <c r="T89" s="22" t="s">
        <v>576</v>
      </c>
      <c r="U89" s="22"/>
      <c r="V89" s="22"/>
      <c r="W89" s="22"/>
      <c r="X89" s="22"/>
      <c r="Y89" s="22"/>
      <c r="Z89" s="22"/>
    </row>
    <row r="90">
      <c r="A90" s="15" t="s">
        <v>1110</v>
      </c>
      <c r="B90" s="22" t="s">
        <v>580</v>
      </c>
      <c r="C90" s="22" t="s">
        <v>1107</v>
      </c>
      <c r="D90" s="22" t="s">
        <v>632</v>
      </c>
      <c r="E90" s="22"/>
      <c r="F90" s="22"/>
      <c r="G90" s="15" t="s">
        <v>1112</v>
      </c>
      <c r="H90" s="22" t="s">
        <v>611</v>
      </c>
      <c r="I90" s="22" t="s">
        <v>1006</v>
      </c>
      <c r="J90" s="22" t="s">
        <v>569</v>
      </c>
      <c r="K90" s="22" t="s">
        <v>585</v>
      </c>
      <c r="L90" s="22" t="s">
        <v>1006</v>
      </c>
      <c r="M90" s="22" t="s">
        <v>1111</v>
      </c>
      <c r="N90" s="22" t="s">
        <v>138</v>
      </c>
      <c r="O90" s="22" t="s">
        <v>571</v>
      </c>
      <c r="P90" s="22" t="s">
        <v>613</v>
      </c>
      <c r="Q90" s="22" t="s">
        <v>1049</v>
      </c>
      <c r="R90" s="22" t="s">
        <v>587</v>
      </c>
      <c r="S90" s="22" t="s">
        <v>575</v>
      </c>
      <c r="T90" s="22" t="s">
        <v>576</v>
      </c>
      <c r="U90" s="22"/>
      <c r="V90" s="22"/>
      <c r="W90" s="22"/>
      <c r="X90" s="22"/>
      <c r="Y90" s="22"/>
      <c r="Z90" s="22"/>
    </row>
    <row r="91">
      <c r="A91" s="15" t="s">
        <v>1114</v>
      </c>
      <c r="B91" s="22" t="s">
        <v>617</v>
      </c>
      <c r="C91" s="22" t="s">
        <v>939</v>
      </c>
      <c r="D91" s="22" t="s">
        <v>591</v>
      </c>
      <c r="E91" s="22" t="s">
        <v>712</v>
      </c>
      <c r="F91" s="22"/>
      <c r="G91" s="15" t="s">
        <v>1116</v>
      </c>
      <c r="H91" s="22" t="s">
        <v>715</v>
      </c>
      <c r="I91" s="22" t="s">
        <v>603</v>
      </c>
      <c r="J91" s="22" t="s">
        <v>657</v>
      </c>
      <c r="K91" s="22" t="s">
        <v>594</v>
      </c>
      <c r="L91" s="22" t="s">
        <v>604</v>
      </c>
      <c r="M91" s="22" t="s">
        <v>1115</v>
      </c>
      <c r="N91" s="22" t="s">
        <v>68</v>
      </c>
      <c r="O91" s="22" t="s">
        <v>571</v>
      </c>
      <c r="P91" s="22" t="s">
        <v>718</v>
      </c>
      <c r="Q91" s="22" t="s">
        <v>573</v>
      </c>
      <c r="R91" s="22" t="s">
        <v>700</v>
      </c>
      <c r="S91" s="22" t="s">
        <v>575</v>
      </c>
      <c r="T91" s="22" t="s">
        <v>597</v>
      </c>
      <c r="U91" s="22"/>
      <c r="V91" s="22"/>
      <c r="W91" s="22"/>
      <c r="X91" s="22"/>
      <c r="Y91" s="22"/>
      <c r="Z91" s="22"/>
    </row>
    <row r="92">
      <c r="A92" s="15" t="s">
        <v>1118</v>
      </c>
      <c r="B92" s="22" t="s">
        <v>617</v>
      </c>
      <c r="C92" s="22" t="s">
        <v>939</v>
      </c>
      <c r="D92" s="22" t="s">
        <v>779</v>
      </c>
      <c r="E92" s="22" t="s">
        <v>591</v>
      </c>
      <c r="F92" s="22"/>
      <c r="G92" s="15" t="s">
        <v>1120</v>
      </c>
      <c r="H92" s="22" t="s">
        <v>715</v>
      </c>
      <c r="I92" s="22" t="s">
        <v>620</v>
      </c>
      <c r="J92" s="22" t="s">
        <v>657</v>
      </c>
      <c r="K92" s="22" t="s">
        <v>594</v>
      </c>
      <c r="L92" s="22" t="s">
        <v>621</v>
      </c>
      <c r="M92" s="22" t="s">
        <v>1119</v>
      </c>
      <c r="N92" s="22" t="s">
        <v>68</v>
      </c>
      <c r="O92" s="22" t="s">
        <v>571</v>
      </c>
      <c r="P92" s="22" t="s">
        <v>718</v>
      </c>
      <c r="Q92" s="22" t="s">
        <v>699</v>
      </c>
      <c r="R92" s="22" t="s">
        <v>700</v>
      </c>
      <c r="S92" s="22" t="s">
        <v>575</v>
      </c>
      <c r="T92" s="22" t="s">
        <v>597</v>
      </c>
      <c r="U92" s="22"/>
      <c r="V92" s="22"/>
      <c r="W92" s="22"/>
      <c r="X92" s="22"/>
      <c r="Y92" s="22"/>
      <c r="Z92" s="22"/>
    </row>
    <row r="93">
      <c r="A93" s="15" t="s">
        <v>1275</v>
      </c>
      <c r="B93" s="22" t="s">
        <v>617</v>
      </c>
      <c r="C93" s="22" t="s">
        <v>939</v>
      </c>
      <c r="D93" s="22" t="s">
        <v>779</v>
      </c>
      <c r="E93" s="22" t="s">
        <v>591</v>
      </c>
      <c r="F93" s="22"/>
      <c r="G93" s="15" t="s">
        <v>1276</v>
      </c>
      <c r="H93" s="22" t="s">
        <v>715</v>
      </c>
      <c r="I93" s="22" t="s">
        <v>620</v>
      </c>
      <c r="J93" s="22" t="s">
        <v>657</v>
      </c>
      <c r="K93" s="22" t="s">
        <v>594</v>
      </c>
      <c r="L93" s="22" t="s">
        <v>621</v>
      </c>
      <c r="M93" s="22" t="s">
        <v>1119</v>
      </c>
      <c r="N93" s="22" t="s">
        <v>68</v>
      </c>
      <c r="O93" s="22" t="s">
        <v>571</v>
      </c>
      <c r="P93" s="22" t="s">
        <v>718</v>
      </c>
      <c r="Q93" s="22" t="s">
        <v>939</v>
      </c>
      <c r="R93" s="22" t="s">
        <v>657</v>
      </c>
      <c r="S93" s="22" t="s">
        <v>594</v>
      </c>
      <c r="T93" s="22" t="s">
        <v>575</v>
      </c>
      <c r="U93" s="22" t="s">
        <v>1277</v>
      </c>
      <c r="V93" s="22"/>
      <c r="W93" s="22"/>
      <c r="X93" s="22"/>
      <c r="Y93" s="22"/>
      <c r="Z93" s="22"/>
    </row>
    <row r="94">
      <c r="A94" s="15" t="s">
        <v>1122</v>
      </c>
      <c r="B94" s="22" t="s">
        <v>617</v>
      </c>
      <c r="C94" s="22" t="s">
        <v>939</v>
      </c>
      <c r="D94" s="22" t="s">
        <v>828</v>
      </c>
      <c r="E94" s="22" t="s">
        <v>704</v>
      </c>
      <c r="F94" s="22"/>
      <c r="G94" s="15" t="s">
        <v>1124</v>
      </c>
      <c r="H94" s="22" t="s">
        <v>918</v>
      </c>
      <c r="I94" s="22" t="s">
        <v>1125</v>
      </c>
      <c r="J94" s="22" t="s">
        <v>657</v>
      </c>
      <c r="K94" s="22" t="s">
        <v>594</v>
      </c>
      <c r="L94" s="22" t="s">
        <v>1125</v>
      </c>
      <c r="M94" s="22" t="s">
        <v>1123</v>
      </c>
      <c r="N94" s="22" t="s">
        <v>68</v>
      </c>
      <c r="O94" s="22" t="s">
        <v>571</v>
      </c>
      <c r="P94" s="22" t="s">
        <v>659</v>
      </c>
      <c r="Q94" s="22" t="s">
        <v>699</v>
      </c>
      <c r="R94" s="22" t="s">
        <v>692</v>
      </c>
      <c r="S94" s="22" t="s">
        <v>575</v>
      </c>
      <c r="T94" s="22" t="s">
        <v>733</v>
      </c>
      <c r="U94" s="22"/>
      <c r="V94" s="22"/>
      <c r="W94" s="22"/>
      <c r="X94" s="22"/>
      <c r="Y94" s="22"/>
      <c r="Z94" s="22"/>
    </row>
    <row r="95">
      <c r="A95" s="15" t="s">
        <v>1127</v>
      </c>
      <c r="B95" s="22" t="s">
        <v>617</v>
      </c>
      <c r="C95" s="22" t="s">
        <v>939</v>
      </c>
      <c r="D95" s="22" t="s">
        <v>631</v>
      </c>
      <c r="E95" s="22" t="s">
        <v>591</v>
      </c>
      <c r="F95" s="22"/>
      <c r="G95" s="15" t="s">
        <v>1129</v>
      </c>
      <c r="H95" s="22" t="s">
        <v>918</v>
      </c>
      <c r="I95" s="22" t="s">
        <v>925</v>
      </c>
      <c r="J95" s="22" t="s">
        <v>569</v>
      </c>
      <c r="K95" s="22" t="s">
        <v>594</v>
      </c>
      <c r="L95" s="22" t="s">
        <v>925</v>
      </c>
      <c r="M95" s="22" t="s">
        <v>1128</v>
      </c>
      <c r="N95" s="22" t="s">
        <v>68</v>
      </c>
      <c r="O95" s="22" t="s">
        <v>571</v>
      </c>
      <c r="P95" s="22" t="s">
        <v>939</v>
      </c>
      <c r="Q95" s="22" t="s">
        <v>573</v>
      </c>
      <c r="R95" s="22" t="s">
        <v>674</v>
      </c>
      <c r="S95" s="22" t="s">
        <v>575</v>
      </c>
      <c r="T95" s="22" t="s">
        <v>933</v>
      </c>
      <c r="U95" s="22"/>
      <c r="V95" s="22"/>
      <c r="W95" s="22"/>
      <c r="X95" s="22"/>
      <c r="Y95" s="22"/>
      <c r="Z95" s="22"/>
    </row>
    <row r="96">
      <c r="A96" s="15" t="s">
        <v>1131</v>
      </c>
      <c r="B96" s="22" t="s">
        <v>617</v>
      </c>
      <c r="C96" s="22" t="s">
        <v>939</v>
      </c>
      <c r="D96" s="22" t="s">
        <v>601</v>
      </c>
      <c r="E96" s="22" t="s">
        <v>631</v>
      </c>
      <c r="F96" s="22"/>
      <c r="G96" s="15" t="s">
        <v>1133</v>
      </c>
      <c r="H96" s="22" t="s">
        <v>918</v>
      </c>
      <c r="I96" s="22" t="s">
        <v>1134</v>
      </c>
      <c r="J96" s="22" t="s">
        <v>657</v>
      </c>
      <c r="K96" s="22" t="s">
        <v>585</v>
      </c>
      <c r="L96" s="22" t="s">
        <v>999</v>
      </c>
      <c r="M96" s="22" t="s">
        <v>1132</v>
      </c>
      <c r="N96" s="22" t="s">
        <v>68</v>
      </c>
      <c r="O96" s="22" t="s">
        <v>571</v>
      </c>
      <c r="P96" s="22" t="s">
        <v>939</v>
      </c>
      <c r="Q96" s="22" t="s">
        <v>660</v>
      </c>
      <c r="R96" s="22" t="s">
        <v>674</v>
      </c>
      <c r="S96" s="22" t="s">
        <v>662</v>
      </c>
      <c r="T96" s="22" t="s">
        <v>933</v>
      </c>
      <c r="U96" s="22"/>
      <c r="V96" s="22"/>
      <c r="W96" s="22"/>
      <c r="X96" s="22"/>
      <c r="Y96" s="22"/>
      <c r="Z96" s="22"/>
    </row>
    <row r="97">
      <c r="A97" s="15" t="s">
        <v>1136</v>
      </c>
      <c r="B97" s="22" t="s">
        <v>580</v>
      </c>
      <c r="C97" s="22" t="s">
        <v>1138</v>
      </c>
      <c r="D97" s="22" t="s">
        <v>631</v>
      </c>
      <c r="E97" s="22" t="s">
        <v>609</v>
      </c>
      <c r="F97" s="22"/>
      <c r="G97" s="15" t="s">
        <v>1139</v>
      </c>
      <c r="H97" s="22" t="s">
        <v>567</v>
      </c>
      <c r="I97" s="22" t="s">
        <v>970</v>
      </c>
      <c r="J97" s="22" t="s">
        <v>569</v>
      </c>
      <c r="K97" s="22" t="s">
        <v>594</v>
      </c>
      <c r="L97" s="22" t="s">
        <v>970</v>
      </c>
      <c r="M97" s="22" t="s">
        <v>1137</v>
      </c>
      <c r="N97" s="22" t="s">
        <v>68</v>
      </c>
      <c r="O97" s="22" t="s">
        <v>571</v>
      </c>
      <c r="P97" s="22" t="s">
        <v>572</v>
      </c>
      <c r="Q97" s="22" t="s">
        <v>573</v>
      </c>
      <c r="R97" s="22" t="s">
        <v>674</v>
      </c>
      <c r="S97" s="22" t="s">
        <v>575</v>
      </c>
      <c r="T97" s="22" t="s">
        <v>926</v>
      </c>
      <c r="U97" s="22"/>
      <c r="V97" s="22"/>
      <c r="W97" s="22"/>
      <c r="X97" s="22"/>
      <c r="Y97" s="22"/>
      <c r="Z97" s="22"/>
    </row>
    <row r="98">
      <c r="A98" s="15" t="s">
        <v>1141</v>
      </c>
      <c r="B98" s="22" t="s">
        <v>651</v>
      </c>
      <c r="C98" s="22" t="s">
        <v>1143</v>
      </c>
      <c r="D98" s="22" t="s">
        <v>1144</v>
      </c>
      <c r="E98" s="22" t="s">
        <v>565</v>
      </c>
      <c r="F98" s="22"/>
      <c r="G98" s="15" t="s">
        <v>1145</v>
      </c>
      <c r="H98" s="22" t="s">
        <v>706</v>
      </c>
      <c r="I98" s="22" t="s">
        <v>745</v>
      </c>
      <c r="J98" s="22" t="s">
        <v>657</v>
      </c>
      <c r="K98" s="22" t="s">
        <v>570</v>
      </c>
      <c r="L98" s="22" t="s">
        <v>1146</v>
      </c>
      <c r="M98" s="22" t="s">
        <v>1142</v>
      </c>
      <c r="N98" s="22" t="s">
        <v>68</v>
      </c>
      <c r="O98" s="22" t="s">
        <v>571</v>
      </c>
      <c r="P98" s="22" t="s">
        <v>708</v>
      </c>
      <c r="Q98" s="22" t="s">
        <v>1049</v>
      </c>
      <c r="R98" s="22" t="s">
        <v>692</v>
      </c>
      <c r="S98" s="22" t="s">
        <v>662</v>
      </c>
      <c r="T98" s="22" t="s">
        <v>720</v>
      </c>
      <c r="U98" s="22"/>
      <c r="V98" s="22"/>
      <c r="W98" s="22"/>
      <c r="X98" s="22"/>
      <c r="Y98" s="22"/>
      <c r="Z98" s="22"/>
    </row>
    <row r="99">
      <c r="A99" s="15" t="s">
        <v>1148</v>
      </c>
      <c r="B99" s="22" t="s">
        <v>580</v>
      </c>
      <c r="C99" s="22" t="s">
        <v>1143</v>
      </c>
      <c r="D99" s="22" t="s">
        <v>632</v>
      </c>
      <c r="E99" s="22"/>
      <c r="F99" s="22"/>
      <c r="G99" s="15" t="s">
        <v>1150</v>
      </c>
      <c r="H99" s="22" t="s">
        <v>706</v>
      </c>
      <c r="I99" s="22" t="s">
        <v>1151</v>
      </c>
      <c r="J99" s="22" t="s">
        <v>569</v>
      </c>
      <c r="K99" s="22" t="s">
        <v>585</v>
      </c>
      <c r="L99" s="22" t="s">
        <v>1152</v>
      </c>
      <c r="M99" s="22" t="s">
        <v>1149</v>
      </c>
      <c r="N99" s="22" t="s">
        <v>68</v>
      </c>
      <c r="O99" s="22" t="s">
        <v>571</v>
      </c>
      <c r="P99" s="22" t="s">
        <v>708</v>
      </c>
      <c r="Q99" s="22" t="s">
        <v>1049</v>
      </c>
      <c r="R99" s="22" t="s">
        <v>692</v>
      </c>
      <c r="S99" s="22" t="s">
        <v>662</v>
      </c>
      <c r="T99" s="22" t="s">
        <v>720</v>
      </c>
      <c r="U99" s="22"/>
      <c r="V99" s="22"/>
      <c r="W99" s="22"/>
      <c r="X99" s="22"/>
      <c r="Y99" s="22"/>
      <c r="Z99" s="22"/>
    </row>
    <row r="100">
      <c r="A100" s="15" t="s">
        <v>1154</v>
      </c>
      <c r="B100" s="22" t="s">
        <v>617</v>
      </c>
      <c r="C100" s="22" t="s">
        <v>1143</v>
      </c>
      <c r="D100" s="22" t="s">
        <v>632</v>
      </c>
      <c r="E100" s="22" t="s">
        <v>609</v>
      </c>
      <c r="F100" s="22"/>
      <c r="G100" s="15" t="s">
        <v>1156</v>
      </c>
      <c r="H100" s="22" t="s">
        <v>706</v>
      </c>
      <c r="I100" s="22" t="s">
        <v>887</v>
      </c>
      <c r="J100" s="22" t="s">
        <v>569</v>
      </c>
      <c r="K100" s="22" t="s">
        <v>594</v>
      </c>
      <c r="L100" s="22" t="s">
        <v>887</v>
      </c>
      <c r="M100" s="22" t="s">
        <v>1155</v>
      </c>
      <c r="N100" s="22" t="s">
        <v>68</v>
      </c>
      <c r="O100" s="22" t="s">
        <v>571</v>
      </c>
      <c r="P100" s="22" t="s">
        <v>708</v>
      </c>
      <c r="Q100" s="22" t="s">
        <v>1049</v>
      </c>
      <c r="R100" s="22" t="s">
        <v>992</v>
      </c>
      <c r="S100" s="22" t="s">
        <v>662</v>
      </c>
      <c r="T100" s="22" t="s">
        <v>597</v>
      </c>
      <c r="U100" s="22"/>
      <c r="V100" s="22"/>
      <c r="W100" s="22"/>
      <c r="X100" s="22"/>
      <c r="Y100" s="22"/>
      <c r="Z100" s="22"/>
    </row>
    <row r="101">
      <c r="A101" s="15" t="s">
        <v>1158</v>
      </c>
      <c r="B101" s="22" t="s">
        <v>617</v>
      </c>
      <c r="C101" s="22" t="s">
        <v>1143</v>
      </c>
      <c r="D101" s="22" t="s">
        <v>779</v>
      </c>
      <c r="E101" s="22"/>
      <c r="F101" s="22"/>
      <c r="G101" s="15" t="s">
        <v>1160</v>
      </c>
      <c r="H101" s="22" t="s">
        <v>706</v>
      </c>
      <c r="I101" s="22" t="s">
        <v>1161</v>
      </c>
      <c r="J101" s="22" t="s">
        <v>657</v>
      </c>
      <c r="K101" s="22" t="s">
        <v>585</v>
      </c>
      <c r="L101" s="22" t="s">
        <v>1161</v>
      </c>
      <c r="M101" s="22" t="s">
        <v>1159</v>
      </c>
      <c r="N101" s="22" t="s">
        <v>68</v>
      </c>
      <c r="O101" s="22" t="s">
        <v>571</v>
      </c>
      <c r="P101" s="22" t="s">
        <v>718</v>
      </c>
      <c r="Q101" s="22" t="s">
        <v>673</v>
      </c>
      <c r="R101" s="22" t="s">
        <v>661</v>
      </c>
      <c r="S101" s="22" t="s">
        <v>753</v>
      </c>
      <c r="T101" s="22" t="s">
        <v>720</v>
      </c>
      <c r="U101" s="22"/>
      <c r="V101" s="22"/>
      <c r="W101" s="22"/>
      <c r="X101" s="22"/>
      <c r="Y101" s="22"/>
      <c r="Z101" s="22"/>
    </row>
    <row r="102">
      <c r="A102" s="15" t="s">
        <v>1163</v>
      </c>
      <c r="B102" s="22" t="s">
        <v>617</v>
      </c>
      <c r="C102" s="22" t="s">
        <v>1143</v>
      </c>
      <c r="D102" s="22" t="s">
        <v>581</v>
      </c>
      <c r="E102" s="22" t="s">
        <v>609</v>
      </c>
      <c r="F102" s="22"/>
      <c r="G102" s="15" t="s">
        <v>1165</v>
      </c>
      <c r="H102" s="22" t="s">
        <v>706</v>
      </c>
      <c r="I102" s="22" t="s">
        <v>912</v>
      </c>
      <c r="J102" s="22" t="s">
        <v>569</v>
      </c>
      <c r="K102" s="22" t="s">
        <v>585</v>
      </c>
      <c r="L102" s="22" t="s">
        <v>912</v>
      </c>
      <c r="M102" s="22" t="s">
        <v>1164</v>
      </c>
      <c r="N102" s="22" t="s">
        <v>68</v>
      </c>
      <c r="O102" s="22" t="s">
        <v>571</v>
      </c>
      <c r="P102" s="22" t="s">
        <v>708</v>
      </c>
      <c r="Q102" s="22" t="s">
        <v>1049</v>
      </c>
      <c r="R102" s="22" t="s">
        <v>992</v>
      </c>
      <c r="S102" s="22" t="s">
        <v>662</v>
      </c>
      <c r="T102" s="22" t="s">
        <v>720</v>
      </c>
      <c r="U102" s="22"/>
      <c r="V102" s="22"/>
      <c r="W102" s="22"/>
      <c r="X102" s="22"/>
      <c r="Y102" s="22"/>
      <c r="Z102" s="22"/>
    </row>
    <row r="103">
      <c r="A103" s="15" t="s">
        <v>1167</v>
      </c>
      <c r="B103" s="22" t="s">
        <v>617</v>
      </c>
      <c r="C103" s="22" t="s">
        <v>1143</v>
      </c>
      <c r="D103" s="22" t="s">
        <v>653</v>
      </c>
      <c r="E103" s="22" t="s">
        <v>581</v>
      </c>
      <c r="F103" s="22"/>
      <c r="G103" s="15" t="s">
        <v>1169</v>
      </c>
      <c r="H103" s="22" t="s">
        <v>706</v>
      </c>
      <c r="I103" s="22" t="s">
        <v>691</v>
      </c>
      <c r="J103" s="22" t="s">
        <v>657</v>
      </c>
      <c r="K103" s="22" t="s">
        <v>570</v>
      </c>
      <c r="L103" s="22" t="s">
        <v>691</v>
      </c>
      <c r="M103" s="22" t="s">
        <v>1168</v>
      </c>
      <c r="N103" s="22" t="s">
        <v>68</v>
      </c>
      <c r="O103" s="22" t="s">
        <v>571</v>
      </c>
      <c r="P103" s="22" t="s">
        <v>708</v>
      </c>
      <c r="Q103" s="22" t="s">
        <v>673</v>
      </c>
      <c r="R103" s="22" t="s">
        <v>674</v>
      </c>
      <c r="S103" s="22" t="s">
        <v>753</v>
      </c>
      <c r="T103" s="22" t="s">
        <v>739</v>
      </c>
      <c r="U103" s="22"/>
      <c r="V103" s="22"/>
      <c r="W103" s="22"/>
      <c r="X103" s="22"/>
      <c r="Y103" s="22"/>
      <c r="Z103" s="22"/>
    </row>
    <row r="104">
      <c r="A104" s="15" t="s">
        <v>1171</v>
      </c>
      <c r="B104" s="22" t="s">
        <v>617</v>
      </c>
      <c r="C104" s="22" t="s">
        <v>1143</v>
      </c>
      <c r="D104" s="22" t="s">
        <v>565</v>
      </c>
      <c r="E104" s="22" t="s">
        <v>689</v>
      </c>
      <c r="F104" s="22" t="s">
        <v>1173</v>
      </c>
      <c r="G104" s="15" t="s">
        <v>1174</v>
      </c>
      <c r="H104" s="22" t="s">
        <v>1175</v>
      </c>
      <c r="I104" s="22" t="s">
        <v>657</v>
      </c>
      <c r="J104" s="22" t="s">
        <v>570</v>
      </c>
      <c r="K104" s="22" t="s">
        <v>1175</v>
      </c>
      <c r="L104" s="22"/>
      <c r="M104" s="22" t="s">
        <v>1172</v>
      </c>
      <c r="N104" s="22" t="s">
        <v>68</v>
      </c>
      <c r="O104" s="22" t="s">
        <v>571</v>
      </c>
      <c r="P104" s="22" t="s">
        <v>708</v>
      </c>
      <c r="Q104" s="22" t="s">
        <v>673</v>
      </c>
      <c r="R104" s="22" t="s">
        <v>661</v>
      </c>
      <c r="S104" s="22" t="s">
        <v>753</v>
      </c>
      <c r="T104" s="22" t="s">
        <v>720</v>
      </c>
      <c r="U104" s="22"/>
      <c r="V104" s="22"/>
      <c r="W104" s="22"/>
      <c r="X104" s="22"/>
      <c r="Y104" s="22"/>
      <c r="Z104" s="22"/>
    </row>
    <row r="105">
      <c r="A105" s="15" t="s">
        <v>1177</v>
      </c>
      <c r="B105" s="22" t="s">
        <v>617</v>
      </c>
      <c r="C105" s="22" t="s">
        <v>1143</v>
      </c>
      <c r="D105" s="22" t="s">
        <v>779</v>
      </c>
      <c r="E105" s="22" t="s">
        <v>609</v>
      </c>
      <c r="F105" s="22"/>
      <c r="G105" s="15" t="s">
        <v>1179</v>
      </c>
      <c r="H105" s="22" t="s">
        <v>715</v>
      </c>
      <c r="I105" s="22" t="s">
        <v>1067</v>
      </c>
      <c r="J105" s="22" t="s">
        <v>657</v>
      </c>
      <c r="K105" s="22" t="s">
        <v>585</v>
      </c>
      <c r="L105" s="22" t="s">
        <v>1067</v>
      </c>
      <c r="M105" s="22" t="s">
        <v>1178</v>
      </c>
      <c r="N105" s="22" t="s">
        <v>622</v>
      </c>
      <c r="O105" s="22" t="s">
        <v>571</v>
      </c>
      <c r="P105" s="22" t="s">
        <v>718</v>
      </c>
      <c r="Q105" s="22" t="s">
        <v>673</v>
      </c>
      <c r="R105" s="22" t="s">
        <v>661</v>
      </c>
      <c r="S105" s="22" t="s">
        <v>753</v>
      </c>
      <c r="T105" s="22" t="s">
        <v>720</v>
      </c>
      <c r="U105" s="22"/>
      <c r="V105" s="22"/>
      <c r="W105" s="22"/>
      <c r="X105" s="22"/>
      <c r="Y105" s="22"/>
      <c r="Z105" s="22"/>
    </row>
    <row r="106">
      <c r="A106" s="15" t="s">
        <v>1278</v>
      </c>
      <c r="B106" s="22" t="s">
        <v>617</v>
      </c>
      <c r="C106" s="22" t="s">
        <v>1143</v>
      </c>
      <c r="D106" s="22" t="s">
        <v>779</v>
      </c>
      <c r="E106" s="22" t="s">
        <v>609</v>
      </c>
      <c r="F106" s="22"/>
      <c r="G106" s="15" t="s">
        <v>1279</v>
      </c>
      <c r="H106" s="22" t="s">
        <v>715</v>
      </c>
      <c r="I106" s="22" t="s">
        <v>1067</v>
      </c>
      <c r="J106" s="22" t="s">
        <v>657</v>
      </c>
      <c r="K106" s="22" t="s">
        <v>585</v>
      </c>
      <c r="L106" s="22" t="s">
        <v>1067</v>
      </c>
      <c r="M106" s="22" t="s">
        <v>1178</v>
      </c>
      <c r="N106" s="22" t="s">
        <v>68</v>
      </c>
      <c r="O106" s="22" t="s">
        <v>571</v>
      </c>
      <c r="P106" s="22" t="s">
        <v>718</v>
      </c>
      <c r="Q106" s="22" t="s">
        <v>708</v>
      </c>
      <c r="R106" s="22" t="s">
        <v>657</v>
      </c>
      <c r="S106" s="22" t="s">
        <v>585</v>
      </c>
      <c r="T106" s="22" t="s">
        <v>753</v>
      </c>
      <c r="U106" s="22" t="s">
        <v>1280</v>
      </c>
      <c r="V106" s="22"/>
      <c r="W106" s="22"/>
      <c r="X106" s="22"/>
      <c r="Y106" s="22"/>
      <c r="Z106" s="22"/>
    </row>
    <row r="107">
      <c r="A107" s="15" t="s">
        <v>1181</v>
      </c>
      <c r="B107" s="22" t="s">
        <v>617</v>
      </c>
      <c r="C107" s="22" t="s">
        <v>1143</v>
      </c>
      <c r="D107" s="22" t="s">
        <v>632</v>
      </c>
      <c r="E107" s="22" t="s">
        <v>591</v>
      </c>
      <c r="F107" s="22"/>
      <c r="G107" s="15" t="s">
        <v>1183</v>
      </c>
      <c r="H107" s="22" t="s">
        <v>706</v>
      </c>
      <c r="I107" s="22" t="s">
        <v>798</v>
      </c>
      <c r="J107" s="22" t="s">
        <v>569</v>
      </c>
      <c r="K107" s="22" t="s">
        <v>585</v>
      </c>
      <c r="L107" s="22" t="s">
        <v>798</v>
      </c>
      <c r="M107" s="22" t="s">
        <v>1182</v>
      </c>
      <c r="N107" s="22" t="s">
        <v>68</v>
      </c>
      <c r="O107" s="22" t="s">
        <v>571</v>
      </c>
      <c r="P107" s="22" t="s">
        <v>708</v>
      </c>
      <c r="Q107" s="22" t="s">
        <v>1049</v>
      </c>
      <c r="R107" s="22" t="s">
        <v>992</v>
      </c>
      <c r="S107" s="22" t="s">
        <v>662</v>
      </c>
      <c r="T107" s="22" t="s">
        <v>720</v>
      </c>
      <c r="U107" s="22"/>
      <c r="V107" s="22"/>
      <c r="W107" s="22"/>
      <c r="X107" s="22"/>
      <c r="Y107" s="22"/>
      <c r="Z107" s="22"/>
    </row>
    <row r="108">
      <c r="A108" s="15" t="s">
        <v>1185</v>
      </c>
      <c r="B108" s="22" t="s">
        <v>749</v>
      </c>
      <c r="C108" s="22" t="s">
        <v>1143</v>
      </c>
      <c r="D108" s="22" t="s">
        <v>565</v>
      </c>
      <c r="E108" s="22" t="s">
        <v>581</v>
      </c>
      <c r="F108" s="22"/>
      <c r="G108" s="15" t="s">
        <v>1187</v>
      </c>
      <c r="H108" s="22" t="s">
        <v>706</v>
      </c>
      <c r="I108" s="22" t="s">
        <v>669</v>
      </c>
      <c r="J108" s="22" t="s">
        <v>657</v>
      </c>
      <c r="K108" s="22" t="s">
        <v>570</v>
      </c>
      <c r="L108" s="22" t="s">
        <v>669</v>
      </c>
      <c r="M108" s="22" t="s">
        <v>1186</v>
      </c>
      <c r="N108" s="22" t="s">
        <v>68</v>
      </c>
      <c r="O108" s="22" t="s">
        <v>571</v>
      </c>
      <c r="P108" s="22" t="s">
        <v>708</v>
      </c>
      <c r="Q108" s="22" t="s">
        <v>660</v>
      </c>
      <c r="R108" s="22" t="s">
        <v>992</v>
      </c>
      <c r="S108" s="22" t="s">
        <v>753</v>
      </c>
      <c r="T108" s="22" t="s">
        <v>720</v>
      </c>
      <c r="U108" s="22"/>
      <c r="V108" s="22"/>
      <c r="W108" s="22"/>
      <c r="X108" s="22"/>
      <c r="Y108" s="22"/>
      <c r="Z108" s="22"/>
    </row>
    <row r="109">
      <c r="A109" s="15" t="s">
        <v>1189</v>
      </c>
      <c r="B109" s="22" t="s">
        <v>617</v>
      </c>
      <c r="C109" s="22" t="s">
        <v>1191</v>
      </c>
      <c r="D109" s="22" t="s">
        <v>704</v>
      </c>
      <c r="E109" s="22"/>
      <c r="F109" s="22"/>
      <c r="G109" s="15" t="s">
        <v>1192</v>
      </c>
      <c r="H109" s="22" t="s">
        <v>706</v>
      </c>
      <c r="I109" s="22" t="s">
        <v>1193</v>
      </c>
      <c r="J109" s="22" t="s">
        <v>657</v>
      </c>
      <c r="K109" s="22" t="s">
        <v>585</v>
      </c>
      <c r="L109" s="22" t="s">
        <v>1193</v>
      </c>
      <c r="M109" s="22" t="s">
        <v>1190</v>
      </c>
      <c r="N109" s="22" t="s">
        <v>68</v>
      </c>
      <c r="O109" s="22" t="s">
        <v>571</v>
      </c>
      <c r="P109" s="22" t="s">
        <v>708</v>
      </c>
      <c r="Q109" s="22" t="s">
        <v>673</v>
      </c>
      <c r="R109" s="22" t="s">
        <v>661</v>
      </c>
      <c r="S109" s="22" t="s">
        <v>753</v>
      </c>
      <c r="T109" s="22" t="s">
        <v>720</v>
      </c>
      <c r="U109" s="22"/>
      <c r="V109" s="22"/>
      <c r="W109" s="22"/>
      <c r="X109" s="22"/>
      <c r="Y109" s="22"/>
      <c r="Z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c r="E1" s="34" t="s">
        <v>1281</v>
      </c>
      <c r="H1" s="35"/>
    </row>
    <row r="2">
      <c r="A2" s="15" t="s">
        <v>1282</v>
      </c>
      <c r="E2" s="34" t="s">
        <v>1282</v>
      </c>
      <c r="H2" s="35" t="s">
        <v>1283</v>
      </c>
    </row>
    <row r="3">
      <c r="A3" s="15" t="s">
        <v>1284</v>
      </c>
      <c r="D3" s="36"/>
      <c r="E3" s="34" t="s">
        <v>1285</v>
      </c>
      <c r="H3" s="37"/>
    </row>
    <row r="4">
      <c r="A4" s="15" t="s">
        <v>1286</v>
      </c>
      <c r="D4" s="36"/>
      <c r="E4" s="34" t="s">
        <v>1287</v>
      </c>
      <c r="H4" s="38" t="s">
        <v>1288</v>
      </c>
      <c r="I4" s="39"/>
      <c r="J4" s="39"/>
      <c r="K4" s="39"/>
      <c r="L4" s="39"/>
    </row>
    <row r="5">
      <c r="A5" s="15" t="s">
        <v>1285</v>
      </c>
      <c r="D5" s="36"/>
      <c r="E5" s="34" t="s">
        <v>80</v>
      </c>
      <c r="H5" s="37"/>
    </row>
    <row r="6">
      <c r="A6" s="15" t="s">
        <v>1289</v>
      </c>
      <c r="E6" s="34" t="s">
        <v>1290</v>
      </c>
      <c r="H6" s="35" t="s">
        <v>1291</v>
      </c>
    </row>
    <row r="7">
      <c r="A7" s="15" t="s">
        <v>80</v>
      </c>
      <c r="E7" s="34" t="s">
        <v>1292</v>
      </c>
      <c r="H7" s="37"/>
    </row>
    <row r="8">
      <c r="A8" s="15" t="s">
        <v>1290</v>
      </c>
      <c r="E8" s="34" t="s">
        <v>1293</v>
      </c>
      <c r="H8" s="35" t="s">
        <v>1294</v>
      </c>
    </row>
    <row r="9">
      <c r="A9" s="15" t="s">
        <v>1292</v>
      </c>
      <c r="E9" s="34" t="s">
        <v>1295</v>
      </c>
      <c r="H9" s="37"/>
    </row>
    <row r="10">
      <c r="A10" s="15" t="s">
        <v>1293</v>
      </c>
      <c r="E10" s="34" t="s">
        <v>1296</v>
      </c>
      <c r="H10" s="35" t="s">
        <v>1297</v>
      </c>
    </row>
    <row r="11">
      <c r="A11" s="15" t="s">
        <v>1298</v>
      </c>
      <c r="E11" s="34" t="s">
        <v>1299</v>
      </c>
      <c r="H11" s="37"/>
    </row>
    <row r="12">
      <c r="A12" s="15" t="s">
        <v>1287</v>
      </c>
      <c r="E12" s="34" t="s">
        <v>1300</v>
      </c>
      <c r="H12" s="35" t="s">
        <v>1301</v>
      </c>
    </row>
    <row r="13">
      <c r="A13" s="15" t="s">
        <v>1302</v>
      </c>
      <c r="E13" s="40"/>
      <c r="H13" s="37"/>
    </row>
    <row r="14">
      <c r="A14" s="15" t="s">
        <v>1303</v>
      </c>
      <c r="H14" s="35" t="s">
        <v>1304</v>
      </c>
    </row>
    <row r="15">
      <c r="A15" s="15" t="s">
        <v>1295</v>
      </c>
      <c r="H15" s="37"/>
    </row>
    <row r="16">
      <c r="A16" s="15" t="s">
        <v>1296</v>
      </c>
      <c r="H16" s="35" t="s">
        <v>1305</v>
      </c>
    </row>
    <row r="17">
      <c r="A17" s="15" t="s">
        <v>1306</v>
      </c>
      <c r="H17" s="37"/>
    </row>
    <row r="18">
      <c r="A18" s="15" t="s">
        <v>1299</v>
      </c>
      <c r="H18" s="35" t="s">
        <v>1307</v>
      </c>
    </row>
    <row r="19">
      <c r="A19" s="15" t="s">
        <v>1287</v>
      </c>
      <c r="H19" s="37"/>
    </row>
    <row r="20">
      <c r="A20" s="15" t="s">
        <v>1308</v>
      </c>
      <c r="H20" s="35" t="s">
        <v>1309</v>
      </c>
    </row>
    <row r="21">
      <c r="A21" s="15" t="s">
        <v>1300</v>
      </c>
      <c r="H21" s="37"/>
    </row>
    <row r="22">
      <c r="A22" s="15" t="s">
        <v>1310</v>
      </c>
      <c r="H22" s="35" t="s">
        <v>1311</v>
      </c>
    </row>
    <row r="23">
      <c r="A23" s="15" t="s">
        <v>1312</v>
      </c>
      <c r="H23" s="37"/>
    </row>
    <row r="24">
      <c r="A24" s="15" t="s">
        <v>1313</v>
      </c>
      <c r="H24" s="35" t="s">
        <v>1314</v>
      </c>
    </row>
    <row r="25">
      <c r="A25" s="15" t="s">
        <v>1315</v>
      </c>
    </row>
    <row r="26">
      <c r="A26" s="15" t="s">
        <v>1316</v>
      </c>
    </row>
    <row r="27">
      <c r="A27" s="15" t="s">
        <v>1317</v>
      </c>
    </row>
    <row r="28">
      <c r="A28" s="15" t="s">
        <v>1318</v>
      </c>
    </row>
    <row r="29">
      <c r="A29" s="15" t="s">
        <v>1319</v>
      </c>
    </row>
    <row r="30">
      <c r="A30" s="15" t="s">
        <v>1320</v>
      </c>
    </row>
    <row r="31">
      <c r="A31" s="15" t="s">
        <v>1321</v>
      </c>
    </row>
    <row r="32">
      <c r="A32" s="15" t="s">
        <v>1322</v>
      </c>
    </row>
    <row r="33">
      <c r="A33" s="15" t="s">
        <v>1323</v>
      </c>
    </row>
    <row r="34">
      <c r="A34" s="15" t="s">
        <v>1324</v>
      </c>
    </row>
    <row r="35">
      <c r="A35" s="15" t="s">
        <v>1290</v>
      </c>
    </row>
    <row r="42">
      <c r="A42" s="41"/>
    </row>
    <row r="43">
      <c r="A43" s="15" t="s">
        <v>1325</v>
      </c>
    </row>
    <row r="44">
      <c r="A44" s="15" t="s">
        <v>1326</v>
      </c>
    </row>
    <row r="45">
      <c r="A45" s="15" t="s">
        <v>1327</v>
      </c>
    </row>
    <row r="46">
      <c r="A46" s="36" t="s">
        <v>1328</v>
      </c>
    </row>
    <row r="47">
      <c r="A47" s="36" t="s">
        <v>1329</v>
      </c>
    </row>
    <row r="48">
      <c r="A48" s="36" t="s">
        <v>1330</v>
      </c>
    </row>
    <row r="49">
      <c r="A49" s="36" t="s">
        <v>1312</v>
      </c>
    </row>
    <row r="50">
      <c r="A50" s="15" t="s">
        <v>1331</v>
      </c>
    </row>
    <row r="51">
      <c r="A51" s="36" t="s">
        <v>1332</v>
      </c>
    </row>
    <row r="52">
      <c r="A52" s="36" t="s">
        <v>1333</v>
      </c>
    </row>
    <row r="53">
      <c r="A53" s="36" t="s">
        <v>1334</v>
      </c>
    </row>
    <row r="54">
      <c r="A54" s="41"/>
    </row>
    <row r="55">
      <c r="A55" s="36" t="s">
        <v>1322</v>
      </c>
    </row>
    <row r="56">
      <c r="A56" s="36" t="s">
        <v>1335</v>
      </c>
    </row>
    <row r="57">
      <c r="A57" s="36" t="s">
        <v>1336</v>
      </c>
    </row>
    <row r="58">
      <c r="A58" s="36" t="s">
        <v>1337</v>
      </c>
    </row>
    <row r="59">
      <c r="A59" s="36" t="s">
        <v>1338</v>
      </c>
    </row>
    <row r="60">
      <c r="A60" s="36" t="s">
        <v>1339</v>
      </c>
    </row>
    <row r="61">
      <c r="A61" s="36" t="s">
        <v>1340</v>
      </c>
    </row>
    <row r="62">
      <c r="A62" s="36" t="s">
        <v>1341</v>
      </c>
    </row>
    <row r="64">
      <c r="A64" s="41"/>
    </row>
    <row r="66">
      <c r="A66" s="41"/>
    </row>
    <row r="68">
      <c r="A68" s="4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 t="s">
        <v>1342</v>
      </c>
      <c r="E1" s="43" t="s">
        <v>1342</v>
      </c>
    </row>
    <row r="2">
      <c r="A2" s="44" t="s">
        <v>1343</v>
      </c>
      <c r="E2" s="43" t="s">
        <v>1344</v>
      </c>
    </row>
    <row r="3">
      <c r="A3" s="44" t="s">
        <v>1345</v>
      </c>
      <c r="E3" s="43" t="s">
        <v>1346</v>
      </c>
    </row>
    <row r="4">
      <c r="A4" s="44" t="s">
        <v>1347</v>
      </c>
    </row>
    <row r="5">
      <c r="E5" s="44" t="s">
        <v>1343</v>
      </c>
    </row>
    <row r="6">
      <c r="A6" s="43" t="s">
        <v>1348</v>
      </c>
      <c r="E6" s="44" t="s">
        <v>1345</v>
      </c>
    </row>
    <row r="7">
      <c r="E7" s="44" t="s">
        <v>1347</v>
      </c>
    </row>
    <row r="15">
      <c r="A15" s="45" t="s">
        <v>1349</v>
      </c>
    </row>
    <row r="16">
      <c r="A16" s="45" t="s">
        <v>1350</v>
      </c>
    </row>
    <row r="17">
      <c r="A17" s="45" t="s">
        <v>1351</v>
      </c>
    </row>
    <row r="18">
      <c r="A18" s="45" t="s">
        <v>1352</v>
      </c>
    </row>
    <row r="19">
      <c r="A19" s="45" t="s">
        <v>1353</v>
      </c>
    </row>
    <row r="20">
      <c r="A20" s="45" t="s">
        <v>1354</v>
      </c>
    </row>
    <row r="21">
      <c r="A21" s="45" t="s">
        <v>1355</v>
      </c>
    </row>
    <row r="22">
      <c r="A22" s="45" t="s">
        <v>1356</v>
      </c>
    </row>
    <row r="23">
      <c r="A23" s="45" t="s">
        <v>1357</v>
      </c>
    </row>
    <row r="24">
      <c r="A24" s="45" t="s">
        <v>1358</v>
      </c>
    </row>
    <row r="25">
      <c r="A25" s="45" t="s">
        <v>1359</v>
      </c>
    </row>
    <row r="26">
      <c r="A26" s="45" t="s">
        <v>1360</v>
      </c>
    </row>
    <row r="27">
      <c r="A27" s="45" t="s">
        <v>1361</v>
      </c>
    </row>
    <row r="28">
      <c r="A28" s="45" t="s">
        <v>1362</v>
      </c>
    </row>
    <row r="29">
      <c r="A29" s="45" t="s">
        <v>1363</v>
      </c>
    </row>
    <row r="30">
      <c r="A30" s="45" t="s">
        <v>1364</v>
      </c>
    </row>
    <row r="31">
      <c r="A31" s="45" t="s">
        <v>1365</v>
      </c>
    </row>
    <row r="32">
      <c r="A32" s="45" t="s">
        <v>1366</v>
      </c>
    </row>
    <row r="33">
      <c r="A33" s="45" t="s">
        <v>1367</v>
      </c>
    </row>
    <row r="34">
      <c r="A34" s="45" t="s">
        <v>1368</v>
      </c>
    </row>
    <row r="35">
      <c r="A35" s="45" t="s">
        <v>1369</v>
      </c>
    </row>
    <row r="36">
      <c r="A36" s="45" t="s">
        <v>1370</v>
      </c>
    </row>
    <row r="37">
      <c r="A37" s="45"/>
    </row>
    <row r="38">
      <c r="A38" s="45" t="s">
        <v>1371</v>
      </c>
    </row>
    <row r="39">
      <c r="A39" s="45" t="s">
        <v>1372</v>
      </c>
    </row>
    <row r="40">
      <c r="A40" s="45" t="s">
        <v>1373</v>
      </c>
    </row>
    <row r="41">
      <c r="A41" s="45" t="s">
        <v>1374</v>
      </c>
    </row>
    <row r="42">
      <c r="A42" s="45" t="s">
        <v>1375</v>
      </c>
    </row>
    <row r="43">
      <c r="A43" s="45" t="s">
        <v>1376</v>
      </c>
    </row>
    <row r="44">
      <c r="A44" s="45"/>
    </row>
    <row r="45">
      <c r="A45" s="45" t="s">
        <v>1377</v>
      </c>
    </row>
    <row r="46">
      <c r="A46" s="45" t="s">
        <v>1378</v>
      </c>
    </row>
    <row r="47">
      <c r="A47" s="45"/>
    </row>
    <row r="48">
      <c r="A48" s="45" t="s">
        <v>1379</v>
      </c>
    </row>
    <row r="49">
      <c r="A49" s="45" t="s">
        <v>1380</v>
      </c>
    </row>
    <row r="50">
      <c r="A50" s="45" t="s">
        <v>1381</v>
      </c>
    </row>
    <row r="51">
      <c r="A51" s="45"/>
    </row>
    <row r="52">
      <c r="A52" s="45"/>
    </row>
    <row r="53">
      <c r="A53" s="45"/>
    </row>
    <row r="54">
      <c r="A54" s="45"/>
    </row>
    <row r="55">
      <c r="A55" s="45"/>
    </row>
    <row r="56">
      <c r="A56" s="45"/>
    </row>
    <row r="80">
      <c r="A80" s="45"/>
    </row>
    <row r="81">
      <c r="A81" s="45" t="s">
        <v>1350</v>
      </c>
    </row>
    <row r="82">
      <c r="A82" s="45" t="s">
        <v>1351</v>
      </c>
    </row>
    <row r="83">
      <c r="A83" s="45" t="s">
        <v>1352</v>
      </c>
    </row>
    <row r="84">
      <c r="A84" s="45" t="s">
        <v>1353</v>
      </c>
    </row>
    <row r="85">
      <c r="A85" s="45" t="s">
        <v>1354</v>
      </c>
    </row>
    <row r="86">
      <c r="A86" s="45" t="s">
        <v>1355</v>
      </c>
    </row>
    <row r="87">
      <c r="A87" s="45" t="s">
        <v>1356</v>
      </c>
    </row>
    <row r="88">
      <c r="A88" s="45" t="s">
        <v>1357</v>
      </c>
    </row>
    <row r="89">
      <c r="A89" s="45" t="s">
        <v>1358</v>
      </c>
    </row>
    <row r="90">
      <c r="A90" s="45" t="s">
        <v>1359</v>
      </c>
    </row>
    <row r="91">
      <c r="A91" s="45" t="s">
        <v>1360</v>
      </c>
    </row>
    <row r="92">
      <c r="A92" s="45" t="s">
        <v>1361</v>
      </c>
    </row>
    <row r="93">
      <c r="A93" s="45" t="s">
        <v>1362</v>
      </c>
    </row>
    <row r="94">
      <c r="A94" s="45" t="s">
        <v>1363</v>
      </c>
    </row>
    <row r="95">
      <c r="A95" s="45" t="s">
        <v>1364</v>
      </c>
    </row>
    <row r="96">
      <c r="A96" s="45" t="s">
        <v>1365</v>
      </c>
    </row>
    <row r="97">
      <c r="A97" s="45" t="s">
        <v>1366</v>
      </c>
    </row>
    <row r="98">
      <c r="A98" s="45" t="s">
        <v>1367</v>
      </c>
    </row>
    <row r="99">
      <c r="A99" s="45" t="s">
        <v>1368</v>
      </c>
    </row>
    <row r="100">
      <c r="A100" s="45" t="s">
        <v>1369</v>
      </c>
    </row>
    <row r="101">
      <c r="A101" s="45" t="s">
        <v>1370</v>
      </c>
    </row>
    <row r="102">
      <c r="A102" s="45"/>
    </row>
    <row r="103">
      <c r="A103" s="45"/>
    </row>
  </sheetData>
  <hyperlinks>
    <hyperlink r:id="rId1" ref="A1"/>
    <hyperlink r:id="rId2" ref="E1"/>
    <hyperlink r:id="rId3" ref="A2"/>
    <hyperlink r:id="rId4" ref="E2"/>
    <hyperlink r:id="rId5" ref="A3"/>
    <hyperlink r:id="rId6" ref="E3"/>
    <hyperlink r:id="rId7" ref="A4"/>
    <hyperlink r:id="rId8" ref="E5"/>
    <hyperlink r:id="rId9" ref="A6"/>
    <hyperlink r:id="rId10" ref="E6"/>
    <hyperlink r:id="rId11" ref="E7"/>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2" max="2" width="11.0"/>
    <col customWidth="1" min="3" max="3" width="16.5"/>
    <col customWidth="1" min="4" max="4" width="11.88"/>
    <col customWidth="1" min="5" max="5" width="8.63"/>
    <col customWidth="1" min="6" max="6" width="10.13"/>
    <col customWidth="1" min="7" max="7" width="11.25"/>
    <col customWidth="1" min="8" max="8" width="18.75"/>
    <col customWidth="1" min="9" max="12" width="11.25"/>
  </cols>
  <sheetData>
    <row r="1" ht="15.75" customHeight="1">
      <c r="A1" s="23" t="s">
        <v>1382</v>
      </c>
      <c r="B1" s="46" t="s">
        <v>1383</v>
      </c>
      <c r="C1" s="46">
        <v>25.4</v>
      </c>
      <c r="D1" s="47" t="s">
        <v>1384</v>
      </c>
      <c r="E1" s="22"/>
      <c r="F1" s="22" t="s">
        <v>1385</v>
      </c>
      <c r="G1" s="22"/>
      <c r="H1" s="22"/>
      <c r="I1" s="22"/>
      <c r="J1" s="22"/>
      <c r="K1" s="22"/>
      <c r="L1" s="22"/>
      <c r="M1" s="22"/>
    </row>
    <row r="2" ht="15.75" customHeight="1">
      <c r="A2" s="47"/>
      <c r="B2" s="47" t="s">
        <v>1386</v>
      </c>
      <c r="C2" s="47" t="s">
        <v>1387</v>
      </c>
      <c r="D2" s="47" t="s">
        <v>1388</v>
      </c>
      <c r="E2" s="48" t="s">
        <v>1389</v>
      </c>
      <c r="F2" s="48" t="s">
        <v>1390</v>
      </c>
      <c r="G2" s="48" t="s">
        <v>1391</v>
      </c>
      <c r="H2" s="48" t="s">
        <v>1392</v>
      </c>
      <c r="I2" s="48" t="s">
        <v>1393</v>
      </c>
      <c r="J2" s="48" t="s">
        <v>1394</v>
      </c>
      <c r="K2" s="48" t="s">
        <v>1395</v>
      </c>
      <c r="L2" s="48" t="s">
        <v>1396</v>
      </c>
      <c r="M2" s="22"/>
    </row>
    <row r="3" ht="15.75" customHeight="1">
      <c r="A3" s="47" t="s">
        <v>1397</v>
      </c>
      <c r="B3" s="49">
        <v>294.7</v>
      </c>
      <c r="C3" s="49">
        <v>270.0</v>
      </c>
      <c r="D3" s="49">
        <v>384.0</v>
      </c>
      <c r="E3" s="50">
        <v>23200.0</v>
      </c>
      <c r="F3" s="48" t="s">
        <v>1398</v>
      </c>
      <c r="G3" s="48" t="s">
        <v>1399</v>
      </c>
      <c r="H3" s="50">
        <v>830.0</v>
      </c>
      <c r="I3" s="50">
        <v>400.0</v>
      </c>
      <c r="J3" s="50">
        <v>240.0</v>
      </c>
      <c r="K3" s="50">
        <f t="shared" ref="K3:K5" si="1">H3-I3-J3</f>
        <v>190</v>
      </c>
      <c r="L3" s="50">
        <v>240.0</v>
      </c>
      <c r="M3" s="22"/>
    </row>
    <row r="4" ht="15.75" customHeight="1">
      <c r="A4" s="47" t="s">
        <v>1400</v>
      </c>
      <c r="B4" s="49">
        <v>248.8</v>
      </c>
      <c r="C4" s="49">
        <v>218.7</v>
      </c>
      <c r="D4" s="49">
        <v>287.2</v>
      </c>
      <c r="E4" s="50">
        <v>12000.0</v>
      </c>
      <c r="F4" s="48" t="s">
        <v>1401</v>
      </c>
      <c r="G4" s="48" t="s">
        <v>1402</v>
      </c>
      <c r="H4" s="50">
        <v>705.0</v>
      </c>
      <c r="I4" s="50">
        <v>380.0</v>
      </c>
      <c r="J4" s="50">
        <v>180.0</v>
      </c>
      <c r="K4" s="50">
        <f t="shared" si="1"/>
        <v>145</v>
      </c>
      <c r="L4" s="50">
        <v>195.0</v>
      </c>
      <c r="M4" s="22"/>
    </row>
    <row r="5" ht="15.75" customHeight="1">
      <c r="A5" s="47" t="s">
        <v>1403</v>
      </c>
      <c r="B5" s="49">
        <v>176.2</v>
      </c>
      <c r="C5" s="49">
        <v>175.8</v>
      </c>
      <c r="D5" s="49">
        <v>199.5</v>
      </c>
      <c r="E5" s="50">
        <v>4700.0</v>
      </c>
      <c r="F5" s="48" t="s">
        <v>1404</v>
      </c>
      <c r="G5" s="48" t="s">
        <v>1405</v>
      </c>
      <c r="H5" s="50">
        <v>530.0</v>
      </c>
      <c r="I5" s="50">
        <v>270.0</v>
      </c>
      <c r="J5" s="50">
        <v>140.0</v>
      </c>
      <c r="K5" s="50">
        <f t="shared" si="1"/>
        <v>120</v>
      </c>
      <c r="L5" s="50">
        <v>140.0</v>
      </c>
      <c r="M5" s="22"/>
    </row>
    <row r="6" ht="15.75" customHeight="1">
      <c r="A6" s="48" t="s">
        <v>1406</v>
      </c>
      <c r="B6" s="50">
        <v>109.9</v>
      </c>
      <c r="C6" s="50">
        <v>110.3</v>
      </c>
      <c r="D6" s="50">
        <v>137.9</v>
      </c>
      <c r="E6" s="50">
        <v>1260.0</v>
      </c>
      <c r="F6" s="48" t="s">
        <v>1407</v>
      </c>
      <c r="G6" s="48" t="s">
        <v>1408</v>
      </c>
      <c r="H6" s="50">
        <v>320.0</v>
      </c>
      <c r="I6" s="50">
        <v>165.0</v>
      </c>
      <c r="J6" s="50">
        <v>85.0</v>
      </c>
      <c r="K6" s="50">
        <v>70.0</v>
      </c>
      <c r="L6" s="50">
        <v>95.0</v>
      </c>
      <c r="M6" s="22"/>
    </row>
    <row r="7">
      <c r="A7" s="22"/>
      <c r="B7" s="22"/>
      <c r="C7" s="22"/>
      <c r="D7" s="22"/>
      <c r="E7" s="22"/>
      <c r="F7" s="22"/>
      <c r="G7" s="22"/>
      <c r="H7" s="22"/>
      <c r="I7" s="22"/>
      <c r="J7" s="22"/>
      <c r="K7" s="22"/>
      <c r="L7" s="51" t="s">
        <v>1409</v>
      </c>
      <c r="M7" s="22"/>
    </row>
    <row r="8">
      <c r="A8" s="52"/>
      <c r="B8" s="52"/>
      <c r="C8" s="52"/>
      <c r="D8" s="52"/>
      <c r="E8" s="52"/>
      <c r="F8" s="52"/>
      <c r="G8" s="22"/>
      <c r="H8" s="22"/>
      <c r="I8" s="22"/>
      <c r="J8" s="22"/>
      <c r="K8" s="22"/>
      <c r="L8" s="22"/>
      <c r="M8" s="22"/>
    </row>
    <row r="9">
      <c r="A9" s="47"/>
      <c r="B9" s="52"/>
      <c r="C9" s="52"/>
      <c r="D9" s="53"/>
      <c r="E9" s="54"/>
      <c r="F9" s="53"/>
      <c r="G9" s="22"/>
      <c r="H9" s="48" t="s">
        <v>1410</v>
      </c>
      <c r="I9" s="22"/>
      <c r="J9" s="22"/>
      <c r="K9" s="22"/>
      <c r="L9" s="22"/>
      <c r="M9" s="22"/>
    </row>
    <row r="10">
      <c r="A10" s="47"/>
      <c r="B10" s="52"/>
      <c r="C10" s="52"/>
      <c r="D10" s="53"/>
      <c r="E10" s="54"/>
      <c r="F10" s="53"/>
      <c r="G10" s="22"/>
      <c r="H10" s="48" t="s">
        <v>1392</v>
      </c>
      <c r="I10" s="48" t="s">
        <v>1393</v>
      </c>
      <c r="J10" s="48" t="s">
        <v>1394</v>
      </c>
      <c r="K10" s="48" t="s">
        <v>1395</v>
      </c>
      <c r="L10" s="48" t="s">
        <v>1396</v>
      </c>
      <c r="M10" s="22"/>
    </row>
    <row r="11" ht="33.75" customHeight="1">
      <c r="A11" s="47"/>
      <c r="B11" s="52"/>
      <c r="C11" s="52"/>
      <c r="D11" s="53"/>
      <c r="E11" s="54"/>
      <c r="F11" s="53"/>
      <c r="G11" s="22"/>
      <c r="H11" s="55">
        <f t="shared" ref="H11:L11" si="2">H3/$C$1</f>
        <v>32.67716535</v>
      </c>
      <c r="I11" s="55">
        <f t="shared" si="2"/>
        <v>15.7480315</v>
      </c>
      <c r="J11" s="55">
        <f t="shared" si="2"/>
        <v>9.448818898</v>
      </c>
      <c r="K11" s="55">
        <f t="shared" si="2"/>
        <v>7.480314961</v>
      </c>
      <c r="L11" s="55">
        <f t="shared" si="2"/>
        <v>9.448818898</v>
      </c>
      <c r="M11" s="22"/>
    </row>
    <row r="12">
      <c r="A12" s="48"/>
      <c r="B12" s="52"/>
      <c r="C12" s="52"/>
      <c r="D12" s="53"/>
      <c r="E12" s="54"/>
      <c r="F12" s="53"/>
      <c r="G12" s="22"/>
      <c r="H12" s="55">
        <f t="shared" ref="H12:L12" si="3">H4/$C$1</f>
        <v>27.75590551</v>
      </c>
      <c r="I12" s="55">
        <f t="shared" si="3"/>
        <v>14.96062992</v>
      </c>
      <c r="J12" s="55">
        <f t="shared" si="3"/>
        <v>7.086614173</v>
      </c>
      <c r="K12" s="55">
        <f t="shared" si="3"/>
        <v>5.708661417</v>
      </c>
      <c r="L12" s="55">
        <f t="shared" si="3"/>
        <v>7.677165354</v>
      </c>
      <c r="M12" s="22"/>
    </row>
    <row r="13">
      <c r="A13" s="48"/>
      <c r="B13" s="48"/>
      <c r="C13" s="48"/>
      <c r="D13" s="53"/>
      <c r="E13" s="53"/>
      <c r="F13" s="53"/>
      <c r="G13" s="22"/>
      <c r="H13" s="55">
        <f t="shared" ref="H13:L13" si="4">H5/$C$1</f>
        <v>20.86614173</v>
      </c>
      <c r="I13" s="55">
        <f t="shared" si="4"/>
        <v>10.62992126</v>
      </c>
      <c r="J13" s="55">
        <f t="shared" si="4"/>
        <v>5.511811024</v>
      </c>
      <c r="K13" s="55">
        <f t="shared" si="4"/>
        <v>4.724409449</v>
      </c>
      <c r="L13" s="55">
        <f t="shared" si="4"/>
        <v>5.511811024</v>
      </c>
      <c r="M13" s="22"/>
    </row>
    <row r="14">
      <c r="A14" s="52"/>
      <c r="B14" s="52"/>
      <c r="C14" s="52"/>
      <c r="D14" s="52"/>
      <c r="E14" s="52"/>
      <c r="F14" s="52"/>
      <c r="G14" s="22"/>
      <c r="H14" s="55">
        <f t="shared" ref="H14:L14" si="5">H6/$C$1</f>
        <v>12.5984252</v>
      </c>
      <c r="I14" s="55">
        <f t="shared" si="5"/>
        <v>6.496062992</v>
      </c>
      <c r="J14" s="55">
        <f t="shared" si="5"/>
        <v>3.346456693</v>
      </c>
      <c r="K14" s="55">
        <f t="shared" si="5"/>
        <v>2.755905512</v>
      </c>
      <c r="L14" s="55">
        <f t="shared" si="5"/>
        <v>3.74015748</v>
      </c>
      <c r="M14" s="22"/>
    </row>
    <row r="15">
      <c r="A15" s="47"/>
      <c r="B15" s="52"/>
      <c r="C15" s="52"/>
      <c r="D15" s="53"/>
      <c r="E15" s="54"/>
      <c r="F15" s="53"/>
      <c r="G15" s="22"/>
      <c r="H15" s="56"/>
      <c r="I15" s="56"/>
      <c r="J15" s="56"/>
      <c r="K15" s="56"/>
      <c r="L15" s="56"/>
      <c r="M15" s="22"/>
    </row>
    <row r="16">
      <c r="A16" s="47"/>
      <c r="B16" s="52"/>
      <c r="C16" s="52"/>
      <c r="D16" s="53"/>
      <c r="E16" s="54"/>
      <c r="F16" s="53"/>
      <c r="G16" s="22"/>
      <c r="H16" s="56"/>
      <c r="I16" s="56"/>
      <c r="J16" s="56"/>
      <c r="K16" s="55"/>
      <c r="L16" s="55"/>
      <c r="M16" s="22"/>
    </row>
    <row r="17">
      <c r="A17" s="47"/>
      <c r="B17" s="52"/>
      <c r="C17" s="52"/>
      <c r="D17" s="53"/>
      <c r="E17" s="54"/>
      <c r="F17" s="53"/>
      <c r="G17" s="22"/>
      <c r="H17" s="57" t="s">
        <v>1406</v>
      </c>
      <c r="I17" s="57" t="s">
        <v>1384</v>
      </c>
      <c r="J17" s="57" t="s">
        <v>1410</v>
      </c>
      <c r="K17" s="55"/>
      <c r="L17" s="55"/>
      <c r="M17" s="22"/>
    </row>
    <row r="18">
      <c r="A18" s="48"/>
      <c r="B18" s="52"/>
      <c r="C18" s="52"/>
      <c r="D18" s="53"/>
      <c r="E18" s="54"/>
      <c r="F18" s="53"/>
      <c r="G18" s="22"/>
      <c r="H18" s="48" t="s">
        <v>1411</v>
      </c>
      <c r="I18" s="48"/>
      <c r="J18" s="48"/>
      <c r="K18" s="22"/>
      <c r="L18" s="22"/>
      <c r="M18" s="22"/>
    </row>
    <row r="19">
      <c r="A19" s="48"/>
      <c r="B19" s="48"/>
      <c r="C19" s="48"/>
      <c r="D19" s="53"/>
      <c r="E19" s="53"/>
      <c r="F19" s="53"/>
      <c r="G19" s="22"/>
      <c r="H19" s="48" t="s">
        <v>1392</v>
      </c>
      <c r="I19" s="50">
        <v>320.0</v>
      </c>
      <c r="J19" s="58">
        <f t="shared" ref="J19:J23" si="6">I19/$C$1</f>
        <v>12.5984252</v>
      </c>
      <c r="K19" s="22"/>
      <c r="L19" s="22"/>
      <c r="M19" s="22"/>
    </row>
    <row r="20">
      <c r="A20" s="52"/>
      <c r="B20" s="52"/>
      <c r="C20" s="52"/>
      <c r="D20" s="52"/>
      <c r="E20" s="52"/>
      <c r="F20" s="52"/>
      <c r="G20" s="22"/>
      <c r="H20" s="48" t="s">
        <v>1393</v>
      </c>
      <c r="I20" s="50">
        <v>165.0</v>
      </c>
      <c r="J20" s="55">
        <f t="shared" si="6"/>
        <v>6.496062992</v>
      </c>
      <c r="K20" s="59" t="s">
        <v>1397</v>
      </c>
      <c r="L20" s="23">
        <v>30.0</v>
      </c>
      <c r="M20" s="23">
        <v>480.0</v>
      </c>
    </row>
    <row r="21">
      <c r="A21" s="47"/>
      <c r="B21" s="52"/>
      <c r="C21" s="52"/>
      <c r="D21" s="53"/>
      <c r="E21" s="54"/>
      <c r="F21" s="53"/>
      <c r="H21" s="48" t="s">
        <v>1394</v>
      </c>
      <c r="I21" s="50">
        <v>85.0</v>
      </c>
      <c r="J21" s="55">
        <f t="shared" si="6"/>
        <v>3.346456693</v>
      </c>
      <c r="K21" s="57" t="s">
        <v>1406</v>
      </c>
      <c r="L21" s="15">
        <v>200.0</v>
      </c>
      <c r="M21" s="15">
        <v>300.0</v>
      </c>
    </row>
    <row r="22">
      <c r="A22" s="47"/>
      <c r="B22" s="52"/>
      <c r="C22" s="52"/>
      <c r="D22" s="53"/>
      <c r="E22" s="54"/>
      <c r="F22" s="53"/>
      <c r="H22" s="48" t="s">
        <v>1395</v>
      </c>
      <c r="I22" s="50">
        <v>70.0</v>
      </c>
      <c r="J22" s="55">
        <f t="shared" si="6"/>
        <v>2.755905512</v>
      </c>
    </row>
    <row r="23">
      <c r="A23" s="47"/>
      <c r="B23" s="52"/>
      <c r="C23" s="52"/>
      <c r="D23" s="53"/>
      <c r="E23" s="54"/>
      <c r="F23" s="53"/>
      <c r="H23" s="48" t="s">
        <v>1396</v>
      </c>
      <c r="I23" s="50">
        <v>95.0</v>
      </c>
      <c r="J23" s="58">
        <f t="shared" si="6"/>
        <v>3.74015748</v>
      </c>
    </row>
    <row r="24">
      <c r="A24" s="48"/>
      <c r="B24" s="52"/>
      <c r="C24" s="52"/>
      <c r="D24" s="53"/>
      <c r="E24" s="54"/>
      <c r="F24" s="53"/>
      <c r="H24" s="22"/>
      <c r="I24" s="22"/>
      <c r="J24" s="22"/>
    </row>
    <row r="25">
      <c r="A25" s="48"/>
      <c r="B25" s="48"/>
      <c r="C25" s="48"/>
      <c r="D25" s="53"/>
      <c r="E25" s="53"/>
      <c r="F25" s="53"/>
      <c r="H25" s="48" t="s">
        <v>1406</v>
      </c>
      <c r="I25" s="48" t="s">
        <v>1384</v>
      </c>
      <c r="J25" s="48" t="s">
        <v>1410</v>
      </c>
    </row>
    <row r="26">
      <c r="A26" s="52"/>
      <c r="B26" s="52"/>
      <c r="C26" s="52"/>
      <c r="D26" s="52"/>
      <c r="E26" s="52"/>
      <c r="F26" s="52"/>
      <c r="H26" s="48" t="s">
        <v>1412</v>
      </c>
      <c r="I26" s="48"/>
      <c r="J26" s="48"/>
    </row>
    <row r="27">
      <c r="A27" s="47"/>
      <c r="B27" s="52"/>
      <c r="C27" s="52"/>
      <c r="D27" s="53"/>
      <c r="E27" s="54"/>
      <c r="F27" s="53"/>
      <c r="H27" s="48" t="s">
        <v>1392</v>
      </c>
      <c r="I27" s="50">
        <v>350.0</v>
      </c>
      <c r="J27" s="58">
        <f t="shared" ref="J27:J28" si="7">I27/$C$1</f>
        <v>13.77952756</v>
      </c>
    </row>
    <row r="28">
      <c r="A28" s="47"/>
      <c r="B28" s="52"/>
      <c r="C28" s="52"/>
      <c r="D28" s="53"/>
      <c r="E28" s="54"/>
      <c r="F28" s="53"/>
      <c r="H28" s="48" t="s">
        <v>1392</v>
      </c>
      <c r="I28" s="50">
        <v>325.0</v>
      </c>
      <c r="J28" s="58">
        <f t="shared" si="7"/>
        <v>12.79527559</v>
      </c>
    </row>
    <row r="29">
      <c r="A29" s="47"/>
      <c r="B29" s="52"/>
      <c r="C29" s="52"/>
      <c r="D29" s="53"/>
      <c r="E29" s="54"/>
      <c r="F29" s="53"/>
      <c r="H29" s="48"/>
      <c r="I29" s="48"/>
      <c r="J29" s="57"/>
    </row>
    <row r="30">
      <c r="A30" s="48"/>
      <c r="B30" s="52"/>
      <c r="C30" s="52"/>
      <c r="D30" s="53"/>
      <c r="E30" s="54"/>
      <c r="F30" s="53"/>
      <c r="H30" s="52" t="s">
        <v>1413</v>
      </c>
      <c r="I30" s="50">
        <v>175.0</v>
      </c>
      <c r="J30" s="55">
        <f t="shared" ref="J30:J32" si="8">I30/$C$1</f>
        <v>6.88976378</v>
      </c>
      <c r="K30" s="60">
        <f t="shared" ref="K30:K31" si="9">J30*2</f>
        <v>13.77952756</v>
      </c>
    </row>
    <row r="31">
      <c r="A31" s="48"/>
      <c r="B31" s="48"/>
      <c r="C31" s="48"/>
      <c r="D31" s="53"/>
      <c r="E31" s="53"/>
      <c r="F31" s="53"/>
      <c r="H31" s="52" t="s">
        <v>1414</v>
      </c>
      <c r="I31" s="50">
        <v>162.5</v>
      </c>
      <c r="J31" s="55">
        <f t="shared" si="8"/>
        <v>6.397637795</v>
      </c>
      <c r="K31" s="60">
        <f t="shared" si="9"/>
        <v>12.79527559</v>
      </c>
    </row>
    <row r="32">
      <c r="A32" s="52"/>
      <c r="B32" s="52"/>
      <c r="C32" s="52"/>
      <c r="D32" s="52"/>
      <c r="E32" s="52"/>
      <c r="F32" s="52"/>
      <c r="H32" s="48" t="s">
        <v>1396</v>
      </c>
      <c r="I32" s="50">
        <v>110.0</v>
      </c>
      <c r="J32" s="55">
        <f t="shared" si="8"/>
        <v>4.330708661</v>
      </c>
    </row>
    <row r="33">
      <c r="A33" s="47"/>
      <c r="B33" s="52"/>
      <c r="C33" s="52"/>
      <c r="D33" s="53"/>
      <c r="E33" s="54"/>
      <c r="F33" s="53"/>
      <c r="H33" s="48"/>
      <c r="I33" s="61"/>
      <c r="J33" s="55"/>
    </row>
    <row r="34">
      <c r="A34" s="47"/>
      <c r="B34" s="52"/>
      <c r="C34" s="52"/>
      <c r="D34" s="53"/>
      <c r="E34" s="54"/>
      <c r="F34" s="53"/>
      <c r="H34" s="52" t="s">
        <v>1413</v>
      </c>
      <c r="I34" s="61">
        <v>160.0</v>
      </c>
      <c r="J34" s="55">
        <f t="shared" ref="J34:J36" si="10">I34/$C$1</f>
        <v>6.299212598</v>
      </c>
      <c r="K34" s="60">
        <f t="shared" ref="K34:K36" si="11">J34*2</f>
        <v>12.5984252</v>
      </c>
    </row>
    <row r="35">
      <c r="A35" s="47"/>
      <c r="B35" s="52"/>
      <c r="C35" s="52"/>
      <c r="D35" s="53"/>
      <c r="E35" s="54"/>
      <c r="F35" s="53"/>
      <c r="H35" s="52" t="s">
        <v>1414</v>
      </c>
      <c r="I35" s="61">
        <v>150.0</v>
      </c>
      <c r="J35" s="55">
        <f t="shared" si="10"/>
        <v>5.905511811</v>
      </c>
      <c r="K35" s="60">
        <f t="shared" si="11"/>
        <v>11.81102362</v>
      </c>
    </row>
    <row r="36">
      <c r="A36" s="48"/>
      <c r="B36" s="52"/>
      <c r="C36" s="52"/>
      <c r="D36" s="53"/>
      <c r="E36" s="54"/>
      <c r="F36" s="53"/>
      <c r="H36" s="48" t="s">
        <v>1396</v>
      </c>
      <c r="I36" s="50">
        <v>110.0</v>
      </c>
      <c r="J36" s="55">
        <f t="shared" si="10"/>
        <v>4.330708661</v>
      </c>
      <c r="K36" s="60">
        <f t="shared" si="11"/>
        <v>8.661417323</v>
      </c>
    </row>
    <row r="37">
      <c r="A37" s="48"/>
      <c r="B37" s="48"/>
      <c r="C37" s="48"/>
      <c r="D37" s="53"/>
      <c r="E37" s="53"/>
      <c r="F37" s="53"/>
      <c r="H37" s="48"/>
      <c r="I37" s="48"/>
      <c r="J37" s="62"/>
    </row>
    <row r="38">
      <c r="A38" s="15"/>
      <c r="B38" s="15"/>
      <c r="C38" s="15"/>
      <c r="D38" s="15"/>
      <c r="H38" s="48"/>
      <c r="I38" s="48"/>
      <c r="J38" s="62"/>
    </row>
    <row r="39">
      <c r="A39" s="15"/>
      <c r="B39" s="15"/>
      <c r="C39" s="15"/>
      <c r="D39" s="15"/>
      <c r="H39" s="48"/>
      <c r="I39" s="48"/>
      <c r="J39" s="62"/>
    </row>
    <row r="40">
      <c r="A40" s="15"/>
      <c r="B40" s="15"/>
      <c r="C40" s="15"/>
      <c r="D40" s="15"/>
      <c r="H40" s="48" t="s">
        <v>1406</v>
      </c>
      <c r="I40" s="48" t="s">
        <v>1384</v>
      </c>
      <c r="J40" s="48" t="s">
        <v>1410</v>
      </c>
    </row>
    <row r="41">
      <c r="H41" s="48" t="s">
        <v>1412</v>
      </c>
      <c r="I41" s="48"/>
      <c r="J41" s="48"/>
    </row>
    <row r="42">
      <c r="H42" s="48" t="s">
        <v>1392</v>
      </c>
      <c r="I42" s="61">
        <v>320.0</v>
      </c>
      <c r="J42" s="58">
        <f t="shared" ref="J42:J43" si="12">I42/$C$1</f>
        <v>12.5984252</v>
      </c>
    </row>
    <row r="43">
      <c r="H43" s="48" t="s">
        <v>1392</v>
      </c>
      <c r="I43" s="61">
        <v>300.0</v>
      </c>
      <c r="J43" s="58">
        <f t="shared" si="12"/>
        <v>11.81102362</v>
      </c>
    </row>
    <row r="44">
      <c r="H44" s="48"/>
      <c r="I44" s="48"/>
      <c r="J44" s="57"/>
    </row>
    <row r="45">
      <c r="H45" s="52" t="s">
        <v>1413</v>
      </c>
      <c r="I45" s="61">
        <v>160.0</v>
      </c>
      <c r="J45" s="55">
        <f t="shared" ref="J45:J47" si="13">I45/$C$1</f>
        <v>6.299212598</v>
      </c>
      <c r="K45" s="60">
        <f t="shared" ref="K45:K47" si="14">J45*2</f>
        <v>12.5984252</v>
      </c>
    </row>
    <row r="46">
      <c r="A46" s="15" t="s">
        <v>1415</v>
      </c>
      <c r="B46" s="15" t="s">
        <v>1416</v>
      </c>
      <c r="C46" s="15" t="s">
        <v>1417</v>
      </c>
      <c r="D46" s="15" t="s">
        <v>1417</v>
      </c>
      <c r="H46" s="52" t="s">
        <v>1414</v>
      </c>
      <c r="I46" s="61">
        <v>150.0</v>
      </c>
      <c r="J46" s="55">
        <f t="shared" si="13"/>
        <v>5.905511811</v>
      </c>
      <c r="K46" s="60">
        <f t="shared" si="14"/>
        <v>11.81102362</v>
      </c>
    </row>
    <row r="47">
      <c r="A47" s="15" t="s">
        <v>1415</v>
      </c>
      <c r="B47" s="15" t="s">
        <v>1418</v>
      </c>
      <c r="C47" s="15" t="s">
        <v>1419</v>
      </c>
      <c r="D47" s="15" t="s">
        <v>1419</v>
      </c>
      <c r="H47" s="48" t="s">
        <v>1396</v>
      </c>
      <c r="I47" s="50">
        <v>110.0</v>
      </c>
      <c r="J47" s="55">
        <f t="shared" si="13"/>
        <v>4.330708661</v>
      </c>
      <c r="K47" s="60">
        <f t="shared" si="14"/>
        <v>8.661417323</v>
      </c>
    </row>
    <row r="48">
      <c r="A48" s="15" t="s">
        <v>1420</v>
      </c>
      <c r="B48" s="15" t="s">
        <v>1421</v>
      </c>
      <c r="C48" s="15" t="s">
        <v>1422</v>
      </c>
      <c r="D48" s="15" t="s">
        <v>1422</v>
      </c>
      <c r="H48" s="48"/>
      <c r="I48" s="48"/>
      <c r="J48" s="62"/>
    </row>
    <row r="49">
      <c r="A49" s="15" t="s">
        <v>1420</v>
      </c>
      <c r="B49" s="15" t="s">
        <v>1423</v>
      </c>
      <c r="C49" s="15" t="s">
        <v>1424</v>
      </c>
      <c r="D49" s="15" t="s">
        <v>1425</v>
      </c>
      <c r="H49" s="48"/>
      <c r="I49" s="48"/>
      <c r="J49" s="62"/>
    </row>
    <row r="50">
      <c r="A50" s="9" t="s">
        <v>1420</v>
      </c>
      <c r="B50" s="9" t="s">
        <v>1426</v>
      </c>
      <c r="C50" s="9" t="s">
        <v>1427</v>
      </c>
      <c r="D50" s="9" t="s">
        <v>1428</v>
      </c>
      <c r="E50" s="63"/>
      <c r="F50" s="63"/>
    </row>
    <row r="51">
      <c r="A51" s="15" t="s">
        <v>1420</v>
      </c>
      <c r="B51" s="15" t="s">
        <v>1429</v>
      </c>
      <c r="C51" s="15" t="s">
        <v>1430</v>
      </c>
      <c r="D51" s="15" t="s">
        <v>1431</v>
      </c>
    </row>
    <row r="52">
      <c r="A52" s="15" t="s">
        <v>1420</v>
      </c>
      <c r="B52" s="15" t="s">
        <v>1432</v>
      </c>
      <c r="C52" s="15" t="s">
        <v>1433</v>
      </c>
      <c r="D52" s="15" t="s">
        <v>1433</v>
      </c>
    </row>
    <row r="53">
      <c r="A53" s="15" t="s">
        <v>1434</v>
      </c>
      <c r="B53" s="15" t="s">
        <v>1435</v>
      </c>
      <c r="C53" s="15" t="s">
        <v>1436</v>
      </c>
      <c r="D53" s="15" t="s">
        <v>1437</v>
      </c>
      <c r="G53" s="63"/>
      <c r="H53" s="63"/>
      <c r="I53" s="63"/>
    </row>
    <row r="54">
      <c r="A54" s="15" t="s">
        <v>1434</v>
      </c>
      <c r="B54" s="15" t="s">
        <v>1438</v>
      </c>
      <c r="C54" s="15" t="s">
        <v>1439</v>
      </c>
      <c r="D54" s="15" t="s">
        <v>1440</v>
      </c>
    </row>
    <row r="55">
      <c r="A55" s="15" t="s">
        <v>1434</v>
      </c>
      <c r="B55" s="15" t="s">
        <v>1441</v>
      </c>
      <c r="C55" s="15" t="s">
        <v>1442</v>
      </c>
      <c r="D55" s="15" t="s">
        <v>1442</v>
      </c>
    </row>
    <row r="56">
      <c r="A56" s="15" t="s">
        <v>1434</v>
      </c>
      <c r="B56" s="15" t="s">
        <v>20</v>
      </c>
      <c r="C56" s="15" t="s">
        <v>1443</v>
      </c>
      <c r="D56" s="15" t="s">
        <v>1444</v>
      </c>
    </row>
    <row r="57">
      <c r="A57" s="15" t="s">
        <v>1434</v>
      </c>
      <c r="B57" s="15" t="s">
        <v>21</v>
      </c>
      <c r="C57" s="15" t="s">
        <v>1445</v>
      </c>
      <c r="D57" s="15" t="s">
        <v>1446</v>
      </c>
    </row>
    <row r="58">
      <c r="A58" s="15" t="s">
        <v>1434</v>
      </c>
      <c r="B58" s="15" t="s">
        <v>1447</v>
      </c>
      <c r="C58" s="15" t="s">
        <v>1448</v>
      </c>
      <c r="D58" s="15" t="s">
        <v>1448</v>
      </c>
    </row>
    <row r="59">
      <c r="A59" s="15" t="s">
        <v>1434</v>
      </c>
      <c r="B59" s="15" t="s">
        <v>1449</v>
      </c>
      <c r="C59" s="15" t="s">
        <v>1450</v>
      </c>
      <c r="D59" s="15" t="s">
        <v>1450</v>
      </c>
    </row>
    <row r="60">
      <c r="A60" s="15" t="s">
        <v>1451</v>
      </c>
      <c r="B60" s="15" t="s">
        <v>1452</v>
      </c>
      <c r="C60" s="15" t="s">
        <v>1453</v>
      </c>
      <c r="D60" s="15" t="s">
        <v>1454</v>
      </c>
    </row>
    <row r="61">
      <c r="A61" s="15" t="s">
        <v>1451</v>
      </c>
      <c r="B61" s="15" t="s">
        <v>1455</v>
      </c>
      <c r="C61" s="15" t="s">
        <v>1456</v>
      </c>
      <c r="D61" s="15" t="s">
        <v>1457</v>
      </c>
    </row>
    <row r="62">
      <c r="A62" s="15" t="s">
        <v>1451</v>
      </c>
      <c r="B62" s="15" t="s">
        <v>1458</v>
      </c>
      <c r="C62" s="15" t="s">
        <v>1459</v>
      </c>
      <c r="D62" s="15" t="s">
        <v>1460</v>
      </c>
    </row>
    <row r="63">
      <c r="A63" s="15" t="s">
        <v>1451</v>
      </c>
      <c r="B63" s="15" t="s">
        <v>1461</v>
      </c>
      <c r="C63" s="15" t="s">
        <v>1462</v>
      </c>
      <c r="D63" s="15" t="s">
        <v>1462</v>
      </c>
    </row>
    <row r="64">
      <c r="A64" s="15" t="s">
        <v>1451</v>
      </c>
      <c r="B64" s="15" t="s">
        <v>1463</v>
      </c>
      <c r="C64" s="15" t="s">
        <v>1464</v>
      </c>
      <c r="D64" s="15" t="s">
        <v>1464</v>
      </c>
    </row>
    <row r="65">
      <c r="A65" s="15" t="s">
        <v>1451</v>
      </c>
      <c r="B65" s="15" t="s">
        <v>1465</v>
      </c>
      <c r="C65" s="15" t="s">
        <v>1466</v>
      </c>
      <c r="D65" s="15" t="s">
        <v>1466</v>
      </c>
    </row>
    <row r="66">
      <c r="A66" s="15" t="s">
        <v>1467</v>
      </c>
      <c r="B66" s="15" t="s">
        <v>1468</v>
      </c>
      <c r="C66" s="15" t="s">
        <v>1469</v>
      </c>
      <c r="D66" s="15" t="s">
        <v>1469</v>
      </c>
    </row>
    <row r="67">
      <c r="A67" s="15" t="s">
        <v>1467</v>
      </c>
      <c r="B67" s="15" t="s">
        <v>1470</v>
      </c>
      <c r="C67" s="15" t="s">
        <v>1471</v>
      </c>
      <c r="D67" s="15" t="s">
        <v>1472</v>
      </c>
    </row>
    <row r="68">
      <c r="A68" s="15" t="s">
        <v>1467</v>
      </c>
      <c r="B68" s="15" t="s">
        <v>1473</v>
      </c>
      <c r="C68" s="15" t="s">
        <v>1474</v>
      </c>
      <c r="D68" s="15" t="s">
        <v>1475</v>
      </c>
    </row>
    <row r="69">
      <c r="A69" s="15" t="s">
        <v>1476</v>
      </c>
      <c r="B69" s="15" t="s">
        <v>1477</v>
      </c>
      <c r="C69" s="15" t="s">
        <v>1478</v>
      </c>
      <c r="D69" s="15" t="s">
        <v>1478</v>
      </c>
    </row>
    <row r="70">
      <c r="A70" s="15" t="s">
        <v>1476</v>
      </c>
      <c r="B70" s="15" t="s">
        <v>1479</v>
      </c>
      <c r="C70" s="15" t="s">
        <v>1480</v>
      </c>
      <c r="D70" s="15" t="s">
        <v>1480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45.0"/>
    <col customWidth="1" min="3" max="12" width="64.0"/>
  </cols>
  <sheetData>
    <row r="1">
      <c r="A1" s="64"/>
      <c r="C1" s="15" t="s">
        <v>1481</v>
      </c>
    </row>
    <row r="2">
      <c r="A2" s="64" t="s">
        <v>1415</v>
      </c>
      <c r="B2" s="15" t="s">
        <v>1416</v>
      </c>
      <c r="C2" s="15" t="s">
        <v>1482</v>
      </c>
    </row>
    <row r="3">
      <c r="A3" s="64" t="s">
        <v>1415</v>
      </c>
      <c r="B3" s="15" t="s">
        <v>1418</v>
      </c>
      <c r="C3" s="15" t="s">
        <v>1483</v>
      </c>
    </row>
    <row r="4">
      <c r="A4" s="64" t="s">
        <v>1420</v>
      </c>
      <c r="B4" s="15" t="s">
        <v>1421</v>
      </c>
      <c r="C4" s="15" t="s">
        <v>1484</v>
      </c>
    </row>
    <row r="5">
      <c r="A5" s="64" t="s">
        <v>1420</v>
      </c>
      <c r="B5" s="15" t="s">
        <v>1423</v>
      </c>
      <c r="C5" s="15" t="s">
        <v>1485</v>
      </c>
    </row>
    <row r="6">
      <c r="A6" s="64" t="s">
        <v>1420</v>
      </c>
      <c r="B6" s="9" t="s">
        <v>1426</v>
      </c>
      <c r="C6" s="9"/>
      <c r="D6" s="9"/>
      <c r="E6" s="9"/>
      <c r="F6" s="9"/>
      <c r="G6" s="9"/>
      <c r="H6" s="9"/>
      <c r="I6" s="9"/>
      <c r="J6" s="9"/>
      <c r="K6" s="9"/>
      <c r="L6" s="9"/>
    </row>
    <row r="7">
      <c r="A7" s="64" t="s">
        <v>1420</v>
      </c>
      <c r="B7" s="15" t="s">
        <v>1486</v>
      </c>
      <c r="C7" s="15" t="s">
        <v>1487</v>
      </c>
    </row>
    <row r="8">
      <c r="A8" s="64" t="s">
        <v>1420</v>
      </c>
      <c r="B8" s="15" t="s">
        <v>1488</v>
      </c>
      <c r="C8" s="15" t="s">
        <v>1489</v>
      </c>
    </row>
    <row r="9">
      <c r="A9" s="64" t="s">
        <v>1451</v>
      </c>
      <c r="B9" s="15" t="s">
        <v>1435</v>
      </c>
      <c r="C9" s="15" t="s">
        <v>1481</v>
      </c>
    </row>
    <row r="10">
      <c r="A10" s="64" t="s">
        <v>1451</v>
      </c>
      <c r="B10" s="15" t="s">
        <v>1438</v>
      </c>
      <c r="C10" s="15" t="s">
        <v>1252</v>
      </c>
    </row>
    <row r="11">
      <c r="A11" s="64" t="s">
        <v>1451</v>
      </c>
      <c r="B11" s="15" t="s">
        <v>1441</v>
      </c>
      <c r="C11" s="15" t="s">
        <v>1490</v>
      </c>
    </row>
    <row r="12">
      <c r="A12" s="64" t="s">
        <v>1451</v>
      </c>
      <c r="B12" s="15" t="s">
        <v>20</v>
      </c>
      <c r="C12" s="15" t="s">
        <v>1491</v>
      </c>
    </row>
    <row r="13">
      <c r="A13" s="64" t="s">
        <v>1451</v>
      </c>
      <c r="B13" s="15" t="s">
        <v>21</v>
      </c>
      <c r="C13" s="15" t="s">
        <v>1492</v>
      </c>
    </row>
    <row r="14">
      <c r="A14" s="64" t="s">
        <v>1451</v>
      </c>
      <c r="B14" s="15" t="s">
        <v>1447</v>
      </c>
      <c r="C14" s="15" t="s">
        <v>1493</v>
      </c>
    </row>
    <row r="15">
      <c r="A15" s="64" t="s">
        <v>1451</v>
      </c>
      <c r="B15" s="15" t="s">
        <v>1449</v>
      </c>
      <c r="C15" s="15" t="s">
        <v>1494</v>
      </c>
    </row>
    <row r="16">
      <c r="A16" s="64" t="s">
        <v>1434</v>
      </c>
      <c r="B16" s="15" t="s">
        <v>1486</v>
      </c>
      <c r="C16" s="15" t="s">
        <v>1495</v>
      </c>
    </row>
    <row r="17">
      <c r="A17" s="64" t="s">
        <v>1434</v>
      </c>
      <c r="B17" s="15" t="s">
        <v>1452</v>
      </c>
      <c r="C17" s="15" t="s">
        <v>1496</v>
      </c>
    </row>
    <row r="18">
      <c r="A18" s="64" t="s">
        <v>1434</v>
      </c>
      <c r="B18" s="15" t="s">
        <v>1455</v>
      </c>
      <c r="C18" s="1" t="s">
        <v>1497</v>
      </c>
      <c r="D18" s="1"/>
      <c r="E18" s="1"/>
      <c r="F18" s="1"/>
      <c r="G18" s="1"/>
      <c r="H18" s="1"/>
      <c r="I18" s="1"/>
      <c r="J18" s="1"/>
      <c r="K18" s="1"/>
      <c r="L18" s="1"/>
    </row>
    <row r="19">
      <c r="A19" s="64" t="s">
        <v>1434</v>
      </c>
      <c r="B19" s="15" t="s">
        <v>1498</v>
      </c>
      <c r="C19" s="1" t="s">
        <v>1499</v>
      </c>
      <c r="D19" s="1"/>
      <c r="E19" s="1"/>
      <c r="F19" s="1"/>
      <c r="G19" s="1"/>
      <c r="H19" s="1"/>
      <c r="I19" s="1"/>
      <c r="J19" s="1"/>
      <c r="K19" s="1"/>
      <c r="L19" s="1"/>
    </row>
    <row r="20">
      <c r="A20" s="64" t="s">
        <v>1434</v>
      </c>
      <c r="B20" s="15" t="s">
        <v>1500</v>
      </c>
      <c r="C20" s="43" t="s">
        <v>1501</v>
      </c>
    </row>
    <row r="21">
      <c r="A21" s="64" t="s">
        <v>1434</v>
      </c>
      <c r="B21" s="15" t="s">
        <v>1463</v>
      </c>
      <c r="C21" s="15" t="s">
        <v>1502</v>
      </c>
    </row>
    <row r="22">
      <c r="A22" s="64" t="s">
        <v>1434</v>
      </c>
      <c r="B22" s="15" t="s">
        <v>1465</v>
      </c>
      <c r="C22" s="15" t="s">
        <v>1503</v>
      </c>
    </row>
    <row r="23">
      <c r="A23" s="15" t="s">
        <v>1470</v>
      </c>
      <c r="B23" s="15" t="s">
        <v>1504</v>
      </c>
    </row>
    <row r="24">
      <c r="A24" s="64"/>
    </row>
    <row r="25">
      <c r="A25" s="64"/>
    </row>
    <row r="26">
      <c r="A26" s="64"/>
    </row>
    <row r="27">
      <c r="A27" s="64"/>
    </row>
    <row r="28">
      <c r="A28" s="64"/>
    </row>
    <row r="29">
      <c r="A29" s="64"/>
    </row>
    <row r="30">
      <c r="A30" s="64"/>
    </row>
    <row r="31">
      <c r="A31" s="64"/>
    </row>
    <row r="32">
      <c r="A32" s="64"/>
    </row>
    <row r="33">
      <c r="A33" s="64"/>
    </row>
    <row r="34">
      <c r="A34" s="64"/>
    </row>
    <row r="35">
      <c r="A35" s="64"/>
    </row>
    <row r="36">
      <c r="A36" s="64"/>
    </row>
    <row r="37">
      <c r="A37" s="64"/>
    </row>
    <row r="38">
      <c r="A38" s="64"/>
    </row>
    <row r="39">
      <c r="A39" s="64"/>
    </row>
    <row r="40">
      <c r="A40" s="64"/>
    </row>
    <row r="41">
      <c r="A41" s="64"/>
    </row>
    <row r="42">
      <c r="A42" s="64"/>
    </row>
    <row r="43">
      <c r="A43" s="64"/>
    </row>
    <row r="44">
      <c r="A44" s="64"/>
    </row>
    <row r="45">
      <c r="A45" s="64"/>
    </row>
    <row r="46">
      <c r="A46" s="64"/>
    </row>
    <row r="47">
      <c r="A47" s="64"/>
    </row>
    <row r="48">
      <c r="A48" s="64"/>
    </row>
    <row r="49">
      <c r="A49" s="64"/>
    </row>
    <row r="50">
      <c r="A50" s="64"/>
    </row>
    <row r="51">
      <c r="A51" s="64"/>
    </row>
    <row r="52">
      <c r="A52" s="64"/>
    </row>
    <row r="53">
      <c r="A53" s="64"/>
    </row>
    <row r="54">
      <c r="A54" s="64"/>
    </row>
    <row r="55">
      <c r="A55" s="64"/>
    </row>
    <row r="56">
      <c r="A56" s="64"/>
    </row>
    <row r="57">
      <c r="A57" s="64"/>
    </row>
    <row r="58">
      <c r="A58" s="64"/>
    </row>
    <row r="59">
      <c r="A59" s="64"/>
    </row>
    <row r="60">
      <c r="A60" s="64"/>
    </row>
    <row r="61">
      <c r="A61" s="64"/>
    </row>
    <row r="62">
      <c r="A62" s="64"/>
    </row>
    <row r="63">
      <c r="A63" s="64"/>
    </row>
    <row r="64">
      <c r="A64" s="64"/>
    </row>
    <row r="65">
      <c r="A65" s="64"/>
    </row>
    <row r="66">
      <c r="A66" s="64"/>
    </row>
    <row r="67">
      <c r="A67" s="64"/>
    </row>
    <row r="68">
      <c r="A68" s="64"/>
    </row>
    <row r="69">
      <c r="A69" s="64"/>
    </row>
    <row r="70">
      <c r="A70" s="64"/>
    </row>
    <row r="71">
      <c r="A71" s="64"/>
    </row>
    <row r="72">
      <c r="A72" s="64"/>
    </row>
    <row r="73">
      <c r="A73" s="64"/>
    </row>
    <row r="74">
      <c r="A74" s="64"/>
    </row>
    <row r="75">
      <c r="A75" s="64"/>
    </row>
    <row r="76">
      <c r="A76" s="64"/>
    </row>
    <row r="77">
      <c r="A77" s="64"/>
    </row>
    <row r="78">
      <c r="A78" s="64"/>
    </row>
    <row r="79">
      <c r="A79" s="64"/>
    </row>
    <row r="80">
      <c r="A80" s="64"/>
    </row>
    <row r="81">
      <c r="A81" s="64"/>
    </row>
    <row r="82">
      <c r="A82" s="64"/>
    </row>
    <row r="83">
      <c r="A83" s="64"/>
    </row>
    <row r="84">
      <c r="A84" s="64"/>
    </row>
    <row r="85">
      <c r="A85" s="64"/>
    </row>
    <row r="86">
      <c r="A86" s="64"/>
    </row>
    <row r="87">
      <c r="A87" s="64"/>
    </row>
    <row r="88">
      <c r="A88" s="64"/>
    </row>
    <row r="89">
      <c r="A89" s="64"/>
    </row>
    <row r="90">
      <c r="A90" s="64"/>
    </row>
    <row r="91">
      <c r="A91" s="64"/>
    </row>
    <row r="92">
      <c r="A92" s="64"/>
    </row>
    <row r="93">
      <c r="A93" s="64"/>
    </row>
    <row r="94">
      <c r="A94" s="64"/>
    </row>
    <row r="95">
      <c r="A95" s="64"/>
    </row>
    <row r="96">
      <c r="A96" s="64"/>
    </row>
    <row r="97">
      <c r="A97" s="64"/>
    </row>
    <row r="98">
      <c r="A98" s="64"/>
    </row>
    <row r="99">
      <c r="A99" s="64"/>
    </row>
    <row r="100">
      <c r="A100" s="64"/>
    </row>
    <row r="101">
      <c r="A101" s="64"/>
    </row>
    <row r="102">
      <c r="A102" s="64"/>
    </row>
    <row r="103">
      <c r="A103" s="64"/>
    </row>
    <row r="104">
      <c r="A104" s="64"/>
    </row>
    <row r="105">
      <c r="A105" s="64"/>
    </row>
    <row r="106">
      <c r="A106" s="64"/>
    </row>
    <row r="107">
      <c r="A107" s="64"/>
    </row>
    <row r="108">
      <c r="A108" s="64"/>
    </row>
    <row r="109">
      <c r="A109" s="64"/>
    </row>
    <row r="110">
      <c r="A110" s="64"/>
    </row>
    <row r="111">
      <c r="A111" s="64"/>
    </row>
    <row r="112">
      <c r="A112" s="64"/>
    </row>
    <row r="113">
      <c r="A113" s="64"/>
    </row>
    <row r="114">
      <c r="A114" s="64"/>
    </row>
    <row r="115">
      <c r="A115" s="64"/>
    </row>
    <row r="116">
      <c r="A116" s="64"/>
    </row>
    <row r="117">
      <c r="A117" s="64"/>
    </row>
    <row r="118">
      <c r="A118" s="64"/>
    </row>
    <row r="119">
      <c r="A119" s="64"/>
    </row>
    <row r="120">
      <c r="A120" s="64"/>
    </row>
    <row r="121">
      <c r="A121" s="64"/>
    </row>
    <row r="122">
      <c r="A122" s="64"/>
    </row>
    <row r="123">
      <c r="A123" s="64"/>
    </row>
    <row r="124">
      <c r="A124" s="64"/>
    </row>
    <row r="125">
      <c r="A125" s="64"/>
    </row>
    <row r="126">
      <c r="A126" s="64"/>
    </row>
    <row r="127">
      <c r="A127" s="64"/>
    </row>
    <row r="128">
      <c r="A128" s="64"/>
    </row>
    <row r="129">
      <c r="A129" s="64"/>
    </row>
    <row r="130">
      <c r="A130" s="64"/>
    </row>
    <row r="131">
      <c r="A131" s="64"/>
    </row>
    <row r="132">
      <c r="A132" s="64"/>
    </row>
    <row r="133">
      <c r="A133" s="64"/>
    </row>
    <row r="134">
      <c r="A134" s="64"/>
    </row>
    <row r="135">
      <c r="A135" s="64"/>
    </row>
    <row r="136">
      <c r="A136" s="64"/>
    </row>
    <row r="137">
      <c r="A137" s="64"/>
    </row>
    <row r="138">
      <c r="A138" s="64"/>
    </row>
    <row r="139">
      <c r="A139" s="64"/>
    </row>
    <row r="140">
      <c r="A140" s="64"/>
    </row>
    <row r="141">
      <c r="A141" s="64"/>
    </row>
    <row r="142">
      <c r="A142" s="64"/>
    </row>
    <row r="143">
      <c r="A143" s="64"/>
    </row>
    <row r="144">
      <c r="A144" s="64"/>
    </row>
    <row r="145">
      <c r="A145" s="64"/>
    </row>
    <row r="146">
      <c r="A146" s="64"/>
    </row>
    <row r="147">
      <c r="A147" s="64"/>
    </row>
    <row r="148">
      <c r="A148" s="64"/>
    </row>
    <row r="149">
      <c r="A149" s="64"/>
    </row>
    <row r="150">
      <c r="A150" s="64"/>
    </row>
    <row r="151">
      <c r="A151" s="64"/>
    </row>
    <row r="152">
      <c r="A152" s="64"/>
    </row>
    <row r="153">
      <c r="A153" s="64"/>
    </row>
    <row r="154">
      <c r="A154" s="64"/>
    </row>
    <row r="155">
      <c r="A155" s="64"/>
    </row>
    <row r="156">
      <c r="A156" s="64"/>
    </row>
    <row r="157">
      <c r="A157" s="64"/>
    </row>
    <row r="158">
      <c r="A158" s="64"/>
    </row>
    <row r="159">
      <c r="A159" s="64"/>
    </row>
    <row r="160">
      <c r="A160" s="64"/>
    </row>
    <row r="161">
      <c r="A161" s="64"/>
    </row>
    <row r="162">
      <c r="A162" s="64"/>
    </row>
    <row r="163">
      <c r="A163" s="64"/>
    </row>
    <row r="164">
      <c r="A164" s="64"/>
    </row>
    <row r="165">
      <c r="A165" s="64"/>
    </row>
    <row r="166">
      <c r="A166" s="64"/>
    </row>
    <row r="167">
      <c r="A167" s="64"/>
    </row>
    <row r="168">
      <c r="A168" s="64"/>
    </row>
    <row r="169">
      <c r="A169" s="64"/>
    </row>
    <row r="170">
      <c r="A170" s="64"/>
    </row>
    <row r="171">
      <c r="A171" s="64"/>
    </row>
    <row r="172">
      <c r="A172" s="64"/>
    </row>
    <row r="173">
      <c r="A173" s="64"/>
    </row>
    <row r="174">
      <c r="A174" s="64"/>
    </row>
    <row r="175">
      <c r="A175" s="64"/>
    </row>
    <row r="176">
      <c r="A176" s="64"/>
    </row>
    <row r="177">
      <c r="A177" s="64"/>
    </row>
    <row r="178">
      <c r="A178" s="64"/>
    </row>
    <row r="179">
      <c r="A179" s="64"/>
    </row>
    <row r="180">
      <c r="A180" s="64"/>
    </row>
    <row r="181">
      <c r="A181" s="64"/>
    </row>
    <row r="182">
      <c r="A182" s="64"/>
    </row>
    <row r="183">
      <c r="A183" s="64"/>
    </row>
    <row r="184">
      <c r="A184" s="64"/>
    </row>
    <row r="185">
      <c r="A185" s="64"/>
    </row>
    <row r="186">
      <c r="A186" s="64"/>
    </row>
    <row r="187">
      <c r="A187" s="64"/>
    </row>
    <row r="188">
      <c r="A188" s="64"/>
    </row>
    <row r="189">
      <c r="A189" s="64"/>
    </row>
    <row r="190">
      <c r="A190" s="64"/>
    </row>
    <row r="191">
      <c r="A191" s="64"/>
    </row>
    <row r="192">
      <c r="A192" s="64"/>
    </row>
    <row r="193">
      <c r="A193" s="64"/>
    </row>
    <row r="194">
      <c r="A194" s="64"/>
    </row>
    <row r="195">
      <c r="A195" s="64"/>
    </row>
    <row r="196">
      <c r="A196" s="64"/>
    </row>
    <row r="197">
      <c r="A197" s="64"/>
    </row>
    <row r="198">
      <c r="A198" s="64"/>
    </row>
    <row r="199">
      <c r="A199" s="64"/>
    </row>
    <row r="200">
      <c r="A200" s="64"/>
    </row>
    <row r="201">
      <c r="A201" s="64"/>
    </row>
    <row r="202">
      <c r="A202" s="64"/>
    </row>
    <row r="203">
      <c r="A203" s="64"/>
    </row>
    <row r="204">
      <c r="A204" s="64"/>
    </row>
    <row r="205">
      <c r="A205" s="64"/>
    </row>
    <row r="206">
      <c r="A206" s="64"/>
    </row>
    <row r="207">
      <c r="A207" s="64"/>
    </row>
    <row r="208">
      <c r="A208" s="64"/>
    </row>
    <row r="209">
      <c r="A209" s="64"/>
    </row>
    <row r="210">
      <c r="A210" s="64"/>
    </row>
    <row r="211">
      <c r="A211" s="64"/>
    </row>
    <row r="212">
      <c r="A212" s="64"/>
    </row>
    <row r="213">
      <c r="A213" s="64"/>
    </row>
    <row r="214">
      <c r="A214" s="64"/>
    </row>
    <row r="215">
      <c r="A215" s="64"/>
    </row>
    <row r="216">
      <c r="A216" s="64"/>
    </row>
    <row r="217">
      <c r="A217" s="64"/>
    </row>
    <row r="218">
      <c r="A218" s="64"/>
    </row>
    <row r="219">
      <c r="A219" s="64"/>
    </row>
    <row r="220">
      <c r="A220" s="64"/>
    </row>
    <row r="221">
      <c r="A221" s="64"/>
    </row>
    <row r="222">
      <c r="A222" s="64"/>
    </row>
    <row r="223">
      <c r="A223" s="64"/>
    </row>
    <row r="224">
      <c r="A224" s="64"/>
    </row>
    <row r="225">
      <c r="A225" s="64"/>
    </row>
    <row r="226">
      <c r="A226" s="64"/>
    </row>
    <row r="227">
      <c r="A227" s="64"/>
    </row>
    <row r="228">
      <c r="A228" s="64"/>
    </row>
    <row r="229">
      <c r="A229" s="64"/>
    </row>
    <row r="230">
      <c r="A230" s="64"/>
    </row>
    <row r="231">
      <c r="A231" s="64"/>
    </row>
    <row r="232">
      <c r="A232" s="64"/>
    </row>
    <row r="233">
      <c r="A233" s="64"/>
    </row>
    <row r="234">
      <c r="A234" s="64"/>
    </row>
    <row r="235">
      <c r="A235" s="64"/>
    </row>
    <row r="236">
      <c r="A236" s="64"/>
    </row>
    <row r="237">
      <c r="A237" s="64"/>
    </row>
    <row r="238">
      <c r="A238" s="64"/>
    </row>
    <row r="239">
      <c r="A239" s="64"/>
    </row>
    <row r="240">
      <c r="A240" s="64"/>
    </row>
    <row r="241">
      <c r="A241" s="64"/>
    </row>
    <row r="242">
      <c r="A242" s="64"/>
    </row>
    <row r="243">
      <c r="A243" s="64"/>
    </row>
    <row r="244">
      <c r="A244" s="64"/>
    </row>
    <row r="245">
      <c r="A245" s="64"/>
    </row>
    <row r="246">
      <c r="A246" s="64"/>
    </row>
    <row r="247">
      <c r="A247" s="64"/>
    </row>
    <row r="248">
      <c r="A248" s="64"/>
    </row>
    <row r="249">
      <c r="A249" s="64"/>
    </row>
    <row r="250">
      <c r="A250" s="64"/>
    </row>
    <row r="251">
      <c r="A251" s="64"/>
    </row>
    <row r="252">
      <c r="A252" s="64"/>
    </row>
    <row r="253">
      <c r="A253" s="64"/>
    </row>
    <row r="254">
      <c r="A254" s="64"/>
    </row>
    <row r="255">
      <c r="A255" s="64"/>
    </row>
    <row r="256">
      <c r="A256" s="64"/>
    </row>
    <row r="257">
      <c r="A257" s="64"/>
    </row>
    <row r="258">
      <c r="A258" s="64"/>
    </row>
    <row r="259">
      <c r="A259" s="64"/>
    </row>
    <row r="260">
      <c r="A260" s="64"/>
    </row>
    <row r="261">
      <c r="A261" s="64"/>
    </row>
    <row r="262">
      <c r="A262" s="64"/>
    </row>
    <row r="263">
      <c r="A263" s="64"/>
    </row>
    <row r="264">
      <c r="A264" s="64"/>
    </row>
    <row r="265">
      <c r="A265" s="64"/>
    </row>
    <row r="266">
      <c r="A266" s="64"/>
    </row>
    <row r="267">
      <c r="A267" s="64"/>
    </row>
    <row r="268">
      <c r="A268" s="64"/>
    </row>
    <row r="269">
      <c r="A269" s="64"/>
    </row>
    <row r="270">
      <c r="A270" s="64"/>
    </row>
    <row r="271">
      <c r="A271" s="64"/>
    </row>
    <row r="272">
      <c r="A272" s="64"/>
    </row>
    <row r="273">
      <c r="A273" s="64"/>
    </row>
    <row r="274">
      <c r="A274" s="64"/>
    </row>
    <row r="275">
      <c r="A275" s="64"/>
    </row>
    <row r="276">
      <c r="A276" s="64"/>
    </row>
    <row r="277">
      <c r="A277" s="64"/>
    </row>
    <row r="278">
      <c r="A278" s="64"/>
    </row>
    <row r="279">
      <c r="A279" s="64"/>
    </row>
    <row r="280">
      <c r="A280" s="64"/>
    </row>
    <row r="281">
      <c r="A281" s="64"/>
    </row>
    <row r="282">
      <c r="A282" s="64"/>
    </row>
    <row r="283">
      <c r="A283" s="64"/>
    </row>
    <row r="284">
      <c r="A284" s="64"/>
    </row>
    <row r="285">
      <c r="A285" s="64"/>
    </row>
    <row r="286">
      <c r="A286" s="64"/>
    </row>
    <row r="287">
      <c r="A287" s="64"/>
    </row>
    <row r="288">
      <c r="A288" s="64"/>
    </row>
    <row r="289">
      <c r="A289" s="64"/>
    </row>
    <row r="290">
      <c r="A290" s="64"/>
    </row>
    <row r="291">
      <c r="A291" s="64"/>
    </row>
    <row r="292">
      <c r="A292" s="64"/>
    </row>
    <row r="293">
      <c r="A293" s="64"/>
    </row>
    <row r="294">
      <c r="A294" s="64"/>
    </row>
    <row r="295">
      <c r="A295" s="64"/>
    </row>
    <row r="296">
      <c r="A296" s="64"/>
    </row>
    <row r="297">
      <c r="A297" s="64"/>
    </row>
    <row r="298">
      <c r="A298" s="64"/>
    </row>
    <row r="299">
      <c r="A299" s="64"/>
    </row>
    <row r="300">
      <c r="A300" s="64"/>
    </row>
    <row r="301">
      <c r="A301" s="64"/>
    </row>
    <row r="302">
      <c r="A302" s="64"/>
    </row>
    <row r="303">
      <c r="A303" s="64"/>
    </row>
    <row r="304">
      <c r="A304" s="64"/>
    </row>
    <row r="305">
      <c r="A305" s="64"/>
    </row>
    <row r="306">
      <c r="A306" s="64"/>
    </row>
    <row r="307">
      <c r="A307" s="64"/>
    </row>
    <row r="308">
      <c r="A308" s="64"/>
    </row>
    <row r="309">
      <c r="A309" s="64"/>
    </row>
    <row r="310">
      <c r="A310" s="64"/>
    </row>
    <row r="311">
      <c r="A311" s="64"/>
    </row>
    <row r="312">
      <c r="A312" s="64"/>
    </row>
    <row r="313">
      <c r="A313" s="64"/>
    </row>
    <row r="314">
      <c r="A314" s="64"/>
    </row>
    <row r="315">
      <c r="A315" s="64"/>
    </row>
    <row r="316">
      <c r="A316" s="64"/>
    </row>
    <row r="317">
      <c r="A317" s="64"/>
    </row>
    <row r="318">
      <c r="A318" s="64"/>
    </row>
    <row r="319">
      <c r="A319" s="64"/>
    </row>
    <row r="320">
      <c r="A320" s="64"/>
    </row>
    <row r="321">
      <c r="A321" s="64"/>
    </row>
    <row r="322">
      <c r="A322" s="64"/>
    </row>
    <row r="323">
      <c r="A323" s="64"/>
    </row>
    <row r="324">
      <c r="A324" s="64"/>
    </row>
    <row r="325">
      <c r="A325" s="64"/>
    </row>
    <row r="326">
      <c r="A326" s="64"/>
    </row>
    <row r="327">
      <c r="A327" s="64"/>
    </row>
    <row r="328">
      <c r="A328" s="64"/>
    </row>
    <row r="329">
      <c r="A329" s="64"/>
    </row>
    <row r="330">
      <c r="A330" s="64"/>
    </row>
    <row r="331">
      <c r="A331" s="64"/>
    </row>
    <row r="332">
      <c r="A332" s="64"/>
    </row>
    <row r="333">
      <c r="A333" s="64"/>
    </row>
    <row r="334">
      <c r="A334" s="64"/>
    </row>
    <row r="335">
      <c r="A335" s="64"/>
    </row>
    <row r="336">
      <c r="A336" s="64"/>
    </row>
    <row r="337">
      <c r="A337" s="64"/>
    </row>
    <row r="338">
      <c r="A338" s="64"/>
    </row>
    <row r="339">
      <c r="A339" s="64"/>
    </row>
    <row r="340">
      <c r="A340" s="64"/>
    </row>
    <row r="341">
      <c r="A341" s="64"/>
    </row>
    <row r="342">
      <c r="A342" s="64"/>
    </row>
    <row r="343">
      <c r="A343" s="64"/>
    </row>
    <row r="344">
      <c r="A344" s="64"/>
    </row>
    <row r="345">
      <c r="A345" s="64"/>
    </row>
    <row r="346">
      <c r="A346" s="64"/>
    </row>
    <row r="347">
      <c r="A347" s="64"/>
    </row>
    <row r="348">
      <c r="A348" s="64"/>
    </row>
    <row r="349">
      <c r="A349" s="64"/>
    </row>
    <row r="350">
      <c r="A350" s="64"/>
    </row>
    <row r="351">
      <c r="A351" s="64"/>
    </row>
    <row r="352">
      <c r="A352" s="64"/>
    </row>
    <row r="353">
      <c r="A353" s="64"/>
    </row>
    <row r="354">
      <c r="A354" s="64"/>
    </row>
    <row r="355">
      <c r="A355" s="64"/>
    </row>
    <row r="356">
      <c r="A356" s="64"/>
    </row>
    <row r="357">
      <c r="A357" s="64"/>
    </row>
    <row r="358">
      <c r="A358" s="64"/>
    </row>
    <row r="359">
      <c r="A359" s="64"/>
    </row>
    <row r="360">
      <c r="A360" s="64"/>
    </row>
    <row r="361">
      <c r="A361" s="64"/>
    </row>
    <row r="362">
      <c r="A362" s="64"/>
    </row>
    <row r="363">
      <c r="A363" s="64"/>
    </row>
    <row r="364">
      <c r="A364" s="64"/>
    </row>
    <row r="365">
      <c r="A365" s="64"/>
    </row>
    <row r="366">
      <c r="A366" s="64"/>
    </row>
    <row r="367">
      <c r="A367" s="64"/>
    </row>
    <row r="368">
      <c r="A368" s="64"/>
    </row>
    <row r="369">
      <c r="A369" s="64"/>
    </row>
    <row r="370">
      <c r="A370" s="64"/>
    </row>
    <row r="371">
      <c r="A371" s="64"/>
    </row>
    <row r="372">
      <c r="A372" s="64"/>
    </row>
    <row r="373">
      <c r="A373" s="64"/>
    </row>
    <row r="374">
      <c r="A374" s="64"/>
    </row>
    <row r="375">
      <c r="A375" s="64"/>
    </row>
    <row r="376">
      <c r="A376" s="64"/>
    </row>
    <row r="377">
      <c r="A377" s="64"/>
    </row>
    <row r="378">
      <c r="A378" s="64"/>
    </row>
    <row r="379">
      <c r="A379" s="64"/>
    </row>
    <row r="380">
      <c r="A380" s="64"/>
    </row>
    <row r="381">
      <c r="A381" s="64"/>
    </row>
    <row r="382">
      <c r="A382" s="64"/>
    </row>
    <row r="383">
      <c r="A383" s="64"/>
    </row>
    <row r="384">
      <c r="A384" s="64"/>
    </row>
    <row r="385">
      <c r="A385" s="64"/>
    </row>
    <row r="386">
      <c r="A386" s="64"/>
    </row>
    <row r="387">
      <c r="A387" s="64"/>
    </row>
    <row r="388">
      <c r="A388" s="64"/>
    </row>
    <row r="389">
      <c r="A389" s="64"/>
    </row>
    <row r="390">
      <c r="A390" s="64"/>
    </row>
    <row r="391">
      <c r="A391" s="64"/>
    </row>
    <row r="392">
      <c r="A392" s="64"/>
    </row>
    <row r="393">
      <c r="A393" s="64"/>
    </row>
    <row r="394">
      <c r="A394" s="64"/>
    </row>
    <row r="395">
      <c r="A395" s="64"/>
    </row>
    <row r="396">
      <c r="A396" s="64"/>
    </row>
    <row r="397">
      <c r="A397" s="64"/>
    </row>
    <row r="398">
      <c r="A398" s="64"/>
    </row>
    <row r="399">
      <c r="A399" s="64"/>
    </row>
    <row r="400">
      <c r="A400" s="64"/>
    </row>
    <row r="401">
      <c r="A401" s="64"/>
    </row>
    <row r="402">
      <c r="A402" s="64"/>
    </row>
    <row r="403">
      <c r="A403" s="64"/>
    </row>
    <row r="404">
      <c r="A404" s="64"/>
    </row>
    <row r="405">
      <c r="A405" s="64"/>
    </row>
    <row r="406">
      <c r="A406" s="64"/>
    </row>
    <row r="407">
      <c r="A407" s="64"/>
    </row>
    <row r="408">
      <c r="A408" s="64"/>
    </row>
    <row r="409">
      <c r="A409" s="64"/>
    </row>
    <row r="410">
      <c r="A410" s="64"/>
    </row>
    <row r="411">
      <c r="A411" s="64"/>
    </row>
    <row r="412">
      <c r="A412" s="64"/>
    </row>
    <row r="413">
      <c r="A413" s="64"/>
    </row>
    <row r="414">
      <c r="A414" s="64"/>
    </row>
    <row r="415">
      <c r="A415" s="64"/>
    </row>
    <row r="416">
      <c r="A416" s="64"/>
    </row>
    <row r="417">
      <c r="A417" s="64"/>
    </row>
    <row r="418">
      <c r="A418" s="64"/>
    </row>
    <row r="419">
      <c r="A419" s="64"/>
    </row>
    <row r="420">
      <c r="A420" s="64"/>
    </row>
    <row r="421">
      <c r="A421" s="64"/>
    </row>
    <row r="422">
      <c r="A422" s="64"/>
    </row>
    <row r="423">
      <c r="A423" s="64"/>
    </row>
    <row r="424">
      <c r="A424" s="64"/>
    </row>
    <row r="425">
      <c r="A425" s="64"/>
    </row>
    <row r="426">
      <c r="A426" s="64"/>
    </row>
    <row r="427">
      <c r="A427" s="64"/>
    </row>
    <row r="428">
      <c r="A428" s="64"/>
    </row>
    <row r="429">
      <c r="A429" s="64"/>
    </row>
    <row r="430">
      <c r="A430" s="64"/>
    </row>
    <row r="431">
      <c r="A431" s="64"/>
    </row>
    <row r="432">
      <c r="A432" s="64"/>
    </row>
    <row r="433">
      <c r="A433" s="64"/>
    </row>
    <row r="434">
      <c r="A434" s="64"/>
    </row>
    <row r="435">
      <c r="A435" s="64"/>
    </row>
    <row r="436">
      <c r="A436" s="64"/>
    </row>
    <row r="437">
      <c r="A437" s="64"/>
    </row>
    <row r="438">
      <c r="A438" s="64"/>
    </row>
    <row r="439">
      <c r="A439" s="64"/>
    </row>
    <row r="440">
      <c r="A440" s="64"/>
    </row>
    <row r="441">
      <c r="A441" s="64"/>
    </row>
    <row r="442">
      <c r="A442" s="64"/>
    </row>
    <row r="443">
      <c r="A443" s="64"/>
    </row>
    <row r="444">
      <c r="A444" s="64"/>
    </row>
    <row r="445">
      <c r="A445" s="64"/>
    </row>
    <row r="446">
      <c r="A446" s="64"/>
    </row>
    <row r="447">
      <c r="A447" s="64"/>
    </row>
    <row r="448">
      <c r="A448" s="64"/>
    </row>
    <row r="449">
      <c r="A449" s="64"/>
    </row>
    <row r="450">
      <c r="A450" s="64"/>
    </row>
    <row r="451">
      <c r="A451" s="64"/>
    </row>
    <row r="452">
      <c r="A452" s="64"/>
    </row>
    <row r="453">
      <c r="A453" s="64"/>
    </row>
    <row r="454">
      <c r="A454" s="64"/>
    </row>
    <row r="455">
      <c r="A455" s="64"/>
    </row>
    <row r="456">
      <c r="A456" s="64"/>
    </row>
    <row r="457">
      <c r="A457" s="64"/>
    </row>
    <row r="458">
      <c r="A458" s="64"/>
    </row>
    <row r="459">
      <c r="A459" s="64"/>
    </row>
    <row r="460">
      <c r="A460" s="64"/>
    </row>
    <row r="461">
      <c r="A461" s="64"/>
    </row>
    <row r="462">
      <c r="A462" s="64"/>
    </row>
    <row r="463">
      <c r="A463" s="64"/>
    </row>
    <row r="464">
      <c r="A464" s="64"/>
    </row>
    <row r="465">
      <c r="A465" s="64"/>
    </row>
    <row r="466">
      <c r="A466" s="64"/>
    </row>
    <row r="467">
      <c r="A467" s="64"/>
    </row>
    <row r="468">
      <c r="A468" s="64"/>
    </row>
    <row r="469">
      <c r="A469" s="64"/>
    </row>
    <row r="470">
      <c r="A470" s="64"/>
    </row>
    <row r="471">
      <c r="A471" s="64"/>
    </row>
    <row r="472">
      <c r="A472" s="64"/>
    </row>
    <row r="473">
      <c r="A473" s="64"/>
    </row>
    <row r="474">
      <c r="A474" s="64"/>
    </row>
    <row r="475">
      <c r="A475" s="64"/>
    </row>
    <row r="476">
      <c r="A476" s="64"/>
    </row>
    <row r="477">
      <c r="A477" s="64"/>
    </row>
    <row r="478">
      <c r="A478" s="64"/>
    </row>
    <row r="479">
      <c r="A479" s="64"/>
    </row>
    <row r="480">
      <c r="A480" s="64"/>
    </row>
    <row r="481">
      <c r="A481" s="64"/>
    </row>
    <row r="482">
      <c r="A482" s="64"/>
    </row>
    <row r="483">
      <c r="A483" s="64"/>
    </row>
    <row r="484">
      <c r="A484" s="64"/>
    </row>
    <row r="485">
      <c r="A485" s="64"/>
    </row>
    <row r="486">
      <c r="A486" s="64"/>
    </row>
    <row r="487">
      <c r="A487" s="64"/>
    </row>
    <row r="488">
      <c r="A488" s="64"/>
    </row>
    <row r="489">
      <c r="A489" s="64"/>
    </row>
    <row r="490">
      <c r="A490" s="64"/>
    </row>
    <row r="491">
      <c r="A491" s="64"/>
    </row>
    <row r="492">
      <c r="A492" s="64"/>
    </row>
    <row r="493">
      <c r="A493" s="64"/>
    </row>
    <row r="494">
      <c r="A494" s="64"/>
    </row>
    <row r="495">
      <c r="A495" s="64"/>
    </row>
    <row r="496">
      <c r="A496" s="64"/>
    </row>
    <row r="497">
      <c r="A497" s="64"/>
    </row>
    <row r="498">
      <c r="A498" s="64"/>
    </row>
    <row r="499">
      <c r="A499" s="64"/>
    </row>
    <row r="500">
      <c r="A500" s="64"/>
    </row>
    <row r="501">
      <c r="A501" s="64"/>
    </row>
    <row r="502">
      <c r="A502" s="64"/>
    </row>
    <row r="503">
      <c r="A503" s="64"/>
    </row>
    <row r="504">
      <c r="A504" s="64"/>
    </row>
    <row r="505">
      <c r="A505" s="64"/>
    </row>
    <row r="506">
      <c r="A506" s="64"/>
    </row>
    <row r="507">
      <c r="A507" s="64"/>
    </row>
    <row r="508">
      <c r="A508" s="64"/>
    </row>
    <row r="509">
      <c r="A509" s="64"/>
    </row>
    <row r="510">
      <c r="A510" s="64"/>
    </row>
    <row r="511">
      <c r="A511" s="64"/>
    </row>
    <row r="512">
      <c r="A512" s="64"/>
    </row>
    <row r="513">
      <c r="A513" s="64"/>
    </row>
    <row r="514">
      <c r="A514" s="64"/>
    </row>
    <row r="515">
      <c r="A515" s="64"/>
    </row>
    <row r="516">
      <c r="A516" s="64"/>
    </row>
    <row r="517">
      <c r="A517" s="64"/>
    </row>
    <row r="518">
      <c r="A518" s="64"/>
    </row>
    <row r="519">
      <c r="A519" s="64"/>
    </row>
    <row r="520">
      <c r="A520" s="64"/>
    </row>
    <row r="521">
      <c r="A521" s="64"/>
    </row>
    <row r="522">
      <c r="A522" s="64"/>
    </row>
    <row r="523">
      <c r="A523" s="64"/>
    </row>
    <row r="524">
      <c r="A524" s="64"/>
    </row>
    <row r="525">
      <c r="A525" s="64"/>
    </row>
    <row r="526">
      <c r="A526" s="64"/>
    </row>
    <row r="527">
      <c r="A527" s="64"/>
    </row>
    <row r="528">
      <c r="A528" s="64"/>
    </row>
    <row r="529">
      <c r="A529" s="64"/>
    </row>
    <row r="530">
      <c r="A530" s="64"/>
    </row>
    <row r="531">
      <c r="A531" s="64"/>
    </row>
    <row r="532">
      <c r="A532" s="64"/>
    </row>
    <row r="533">
      <c r="A533" s="64"/>
    </row>
    <row r="534">
      <c r="A534" s="64"/>
    </row>
    <row r="535">
      <c r="A535" s="64"/>
    </row>
    <row r="536">
      <c r="A536" s="64"/>
    </row>
    <row r="537">
      <c r="A537" s="64"/>
    </row>
    <row r="538">
      <c r="A538" s="64"/>
    </row>
    <row r="539">
      <c r="A539" s="64"/>
    </row>
    <row r="540">
      <c r="A540" s="64"/>
    </row>
    <row r="541">
      <c r="A541" s="64"/>
    </row>
    <row r="542">
      <c r="A542" s="64"/>
    </row>
    <row r="543">
      <c r="A543" s="64"/>
    </row>
    <row r="544">
      <c r="A544" s="64"/>
    </row>
    <row r="545">
      <c r="A545" s="64"/>
    </row>
    <row r="546">
      <c r="A546" s="64"/>
    </row>
    <row r="547">
      <c r="A547" s="64"/>
    </row>
    <row r="548">
      <c r="A548" s="64"/>
    </row>
    <row r="549">
      <c r="A549" s="64"/>
    </row>
    <row r="550">
      <c r="A550" s="64"/>
    </row>
    <row r="551">
      <c r="A551" s="64"/>
    </row>
    <row r="552">
      <c r="A552" s="64"/>
    </row>
    <row r="553">
      <c r="A553" s="64"/>
    </row>
    <row r="554">
      <c r="A554" s="64"/>
    </row>
    <row r="555">
      <c r="A555" s="64"/>
    </row>
    <row r="556">
      <c r="A556" s="64"/>
    </row>
    <row r="557">
      <c r="A557" s="64"/>
    </row>
    <row r="558">
      <c r="A558" s="64"/>
    </row>
    <row r="559">
      <c r="A559" s="64"/>
    </row>
    <row r="560">
      <c r="A560" s="64"/>
    </row>
    <row r="561">
      <c r="A561" s="64"/>
    </row>
    <row r="562">
      <c r="A562" s="64"/>
    </row>
    <row r="563">
      <c r="A563" s="64"/>
    </row>
    <row r="564">
      <c r="A564" s="64"/>
    </row>
    <row r="565">
      <c r="A565" s="64"/>
    </row>
    <row r="566">
      <c r="A566" s="64"/>
    </row>
    <row r="567">
      <c r="A567" s="64"/>
    </row>
    <row r="568">
      <c r="A568" s="64"/>
    </row>
    <row r="569">
      <c r="A569" s="64"/>
    </row>
    <row r="570">
      <c r="A570" s="64"/>
    </row>
    <row r="571">
      <c r="A571" s="64"/>
    </row>
    <row r="572">
      <c r="A572" s="64"/>
    </row>
    <row r="573">
      <c r="A573" s="64"/>
    </row>
    <row r="574">
      <c r="A574" s="64"/>
    </row>
    <row r="575">
      <c r="A575" s="64"/>
    </row>
    <row r="576">
      <c r="A576" s="64"/>
    </row>
    <row r="577">
      <c r="A577" s="64"/>
    </row>
    <row r="578">
      <c r="A578" s="64"/>
    </row>
    <row r="579">
      <c r="A579" s="64"/>
    </row>
    <row r="580">
      <c r="A580" s="64"/>
    </row>
    <row r="581">
      <c r="A581" s="64"/>
    </row>
    <row r="582">
      <c r="A582" s="64"/>
    </row>
    <row r="583">
      <c r="A583" s="64"/>
    </row>
    <row r="584">
      <c r="A584" s="64"/>
    </row>
    <row r="585">
      <c r="A585" s="64"/>
    </row>
    <row r="586">
      <c r="A586" s="64"/>
    </row>
    <row r="587">
      <c r="A587" s="64"/>
    </row>
    <row r="588">
      <c r="A588" s="64"/>
    </row>
    <row r="589">
      <c r="A589" s="64"/>
    </row>
    <row r="590">
      <c r="A590" s="64"/>
    </row>
    <row r="591">
      <c r="A591" s="64"/>
    </row>
    <row r="592">
      <c r="A592" s="64"/>
    </row>
    <row r="593">
      <c r="A593" s="64"/>
    </row>
    <row r="594">
      <c r="A594" s="64"/>
    </row>
    <row r="595">
      <c r="A595" s="64"/>
    </row>
    <row r="596">
      <c r="A596" s="64"/>
    </row>
    <row r="597">
      <c r="A597" s="64"/>
    </row>
    <row r="598">
      <c r="A598" s="64"/>
    </row>
    <row r="599">
      <c r="A599" s="64"/>
    </row>
    <row r="600">
      <c r="A600" s="64"/>
    </row>
    <row r="601">
      <c r="A601" s="64"/>
    </row>
    <row r="602">
      <c r="A602" s="64"/>
    </row>
    <row r="603">
      <c r="A603" s="64"/>
    </row>
    <row r="604">
      <c r="A604" s="64"/>
    </row>
    <row r="605">
      <c r="A605" s="64"/>
    </row>
    <row r="606">
      <c r="A606" s="64"/>
    </row>
    <row r="607">
      <c r="A607" s="64"/>
    </row>
    <row r="608">
      <c r="A608" s="64"/>
    </row>
    <row r="609">
      <c r="A609" s="64"/>
    </row>
    <row r="610">
      <c r="A610" s="64"/>
    </row>
    <row r="611">
      <c r="A611" s="64"/>
    </row>
    <row r="612">
      <c r="A612" s="64"/>
    </row>
    <row r="613">
      <c r="A613" s="64"/>
    </row>
    <row r="614">
      <c r="A614" s="64"/>
    </row>
    <row r="615">
      <c r="A615" s="64"/>
    </row>
    <row r="616">
      <c r="A616" s="64"/>
    </row>
    <row r="617">
      <c r="A617" s="64"/>
    </row>
    <row r="618">
      <c r="A618" s="64"/>
    </row>
    <row r="619">
      <c r="A619" s="64"/>
    </row>
    <row r="620">
      <c r="A620" s="64"/>
    </row>
    <row r="621">
      <c r="A621" s="64"/>
    </row>
    <row r="622">
      <c r="A622" s="64"/>
    </row>
    <row r="623">
      <c r="A623" s="64"/>
    </row>
    <row r="624">
      <c r="A624" s="64"/>
    </row>
    <row r="625">
      <c r="A625" s="64"/>
    </row>
    <row r="626">
      <c r="A626" s="64"/>
    </row>
    <row r="627">
      <c r="A627" s="64"/>
    </row>
    <row r="628">
      <c r="A628" s="64"/>
    </row>
    <row r="629">
      <c r="A629" s="64"/>
    </row>
    <row r="630">
      <c r="A630" s="64"/>
    </row>
    <row r="631">
      <c r="A631" s="64"/>
    </row>
    <row r="632">
      <c r="A632" s="64"/>
    </row>
    <row r="633">
      <c r="A633" s="64"/>
    </row>
    <row r="634">
      <c r="A634" s="64"/>
    </row>
    <row r="635">
      <c r="A635" s="64"/>
    </row>
    <row r="636">
      <c r="A636" s="64"/>
    </row>
    <row r="637">
      <c r="A637" s="64"/>
    </row>
    <row r="638">
      <c r="A638" s="64"/>
    </row>
    <row r="639">
      <c r="A639" s="64"/>
    </row>
    <row r="640">
      <c r="A640" s="64"/>
    </row>
    <row r="641">
      <c r="A641" s="64"/>
    </row>
    <row r="642">
      <c r="A642" s="64"/>
    </row>
    <row r="643">
      <c r="A643" s="64"/>
    </row>
    <row r="644">
      <c r="A644" s="64"/>
    </row>
    <row r="645">
      <c r="A645" s="64"/>
    </row>
    <row r="646">
      <c r="A646" s="64"/>
    </row>
    <row r="647">
      <c r="A647" s="64"/>
    </row>
    <row r="648">
      <c r="A648" s="64"/>
    </row>
    <row r="649">
      <c r="A649" s="64"/>
    </row>
    <row r="650">
      <c r="A650" s="64"/>
    </row>
    <row r="651">
      <c r="A651" s="64"/>
    </row>
    <row r="652">
      <c r="A652" s="64"/>
    </row>
    <row r="653">
      <c r="A653" s="64"/>
    </row>
    <row r="654">
      <c r="A654" s="64"/>
    </row>
    <row r="655">
      <c r="A655" s="64"/>
    </row>
    <row r="656">
      <c r="A656" s="64"/>
    </row>
    <row r="657">
      <c r="A657" s="64"/>
    </row>
    <row r="658">
      <c r="A658" s="64"/>
    </row>
    <row r="659">
      <c r="A659" s="64"/>
    </row>
    <row r="660">
      <c r="A660" s="64"/>
    </row>
    <row r="661">
      <c r="A661" s="64"/>
    </row>
    <row r="662">
      <c r="A662" s="64"/>
    </row>
    <row r="663">
      <c r="A663" s="64"/>
    </row>
    <row r="664">
      <c r="A664" s="64"/>
    </row>
    <row r="665">
      <c r="A665" s="64"/>
    </row>
    <row r="666">
      <c r="A666" s="64"/>
    </row>
    <row r="667">
      <c r="A667" s="64"/>
    </row>
    <row r="668">
      <c r="A668" s="64"/>
    </row>
    <row r="669">
      <c r="A669" s="64"/>
    </row>
    <row r="670">
      <c r="A670" s="64"/>
    </row>
    <row r="671">
      <c r="A671" s="64"/>
    </row>
    <row r="672">
      <c r="A672" s="64"/>
    </row>
    <row r="673">
      <c r="A673" s="64"/>
    </row>
    <row r="674">
      <c r="A674" s="64"/>
    </row>
    <row r="675">
      <c r="A675" s="64"/>
    </row>
    <row r="676">
      <c r="A676" s="64"/>
    </row>
    <row r="677">
      <c r="A677" s="64"/>
    </row>
    <row r="678">
      <c r="A678" s="64"/>
    </row>
    <row r="679">
      <c r="A679" s="64"/>
    </row>
    <row r="680">
      <c r="A680" s="64"/>
    </row>
    <row r="681">
      <c r="A681" s="64"/>
    </row>
    <row r="682">
      <c r="A682" s="64"/>
    </row>
    <row r="683">
      <c r="A683" s="64"/>
    </row>
    <row r="684">
      <c r="A684" s="64"/>
    </row>
    <row r="685">
      <c r="A685" s="64"/>
    </row>
    <row r="686">
      <c r="A686" s="64"/>
    </row>
    <row r="687">
      <c r="A687" s="64"/>
    </row>
    <row r="688">
      <c r="A688" s="64"/>
    </row>
    <row r="689">
      <c r="A689" s="64"/>
    </row>
    <row r="690">
      <c r="A690" s="64"/>
    </row>
    <row r="691">
      <c r="A691" s="64"/>
    </row>
    <row r="692">
      <c r="A692" s="64"/>
    </row>
    <row r="693">
      <c r="A693" s="64"/>
    </row>
    <row r="694">
      <c r="A694" s="64"/>
    </row>
    <row r="695">
      <c r="A695" s="64"/>
    </row>
    <row r="696">
      <c r="A696" s="64"/>
    </row>
    <row r="697">
      <c r="A697" s="64"/>
    </row>
    <row r="698">
      <c r="A698" s="64"/>
    </row>
    <row r="699">
      <c r="A699" s="64"/>
    </row>
    <row r="700">
      <c r="A700" s="64"/>
    </row>
    <row r="701">
      <c r="A701" s="64"/>
    </row>
    <row r="702">
      <c r="A702" s="64"/>
    </row>
    <row r="703">
      <c r="A703" s="64"/>
    </row>
    <row r="704">
      <c r="A704" s="64"/>
    </row>
    <row r="705">
      <c r="A705" s="64"/>
    </row>
    <row r="706">
      <c r="A706" s="64"/>
    </row>
    <row r="707">
      <c r="A707" s="64"/>
    </row>
    <row r="708">
      <c r="A708" s="64"/>
    </row>
    <row r="709">
      <c r="A709" s="64"/>
    </row>
    <row r="710">
      <c r="A710" s="64"/>
    </row>
    <row r="711">
      <c r="A711" s="64"/>
    </row>
    <row r="712">
      <c r="A712" s="64"/>
    </row>
    <row r="713">
      <c r="A713" s="64"/>
    </row>
    <row r="714">
      <c r="A714" s="64"/>
    </row>
    <row r="715">
      <c r="A715" s="64"/>
    </row>
    <row r="716">
      <c r="A716" s="64"/>
    </row>
    <row r="717">
      <c r="A717" s="64"/>
    </row>
    <row r="718">
      <c r="A718" s="64"/>
    </row>
    <row r="719">
      <c r="A719" s="64"/>
    </row>
    <row r="720">
      <c r="A720" s="64"/>
    </row>
    <row r="721">
      <c r="A721" s="64"/>
    </row>
    <row r="722">
      <c r="A722" s="64"/>
    </row>
    <row r="723">
      <c r="A723" s="64"/>
    </row>
    <row r="724">
      <c r="A724" s="64"/>
    </row>
    <row r="725">
      <c r="A725" s="64"/>
    </row>
    <row r="726">
      <c r="A726" s="64"/>
    </row>
    <row r="727">
      <c r="A727" s="64"/>
    </row>
    <row r="728">
      <c r="A728" s="64"/>
    </row>
    <row r="729">
      <c r="A729" s="64"/>
    </row>
    <row r="730">
      <c r="A730" s="64"/>
    </row>
    <row r="731">
      <c r="A731" s="64"/>
    </row>
    <row r="732">
      <c r="A732" s="64"/>
    </row>
    <row r="733">
      <c r="A733" s="64"/>
    </row>
    <row r="734">
      <c r="A734" s="64"/>
    </row>
    <row r="735">
      <c r="A735" s="64"/>
    </row>
    <row r="736">
      <c r="A736" s="64"/>
    </row>
    <row r="737">
      <c r="A737" s="64"/>
    </row>
    <row r="738">
      <c r="A738" s="64"/>
    </row>
    <row r="739">
      <c r="A739" s="64"/>
    </row>
    <row r="740">
      <c r="A740" s="64"/>
    </row>
    <row r="741">
      <c r="A741" s="64"/>
    </row>
    <row r="742">
      <c r="A742" s="64"/>
    </row>
    <row r="743">
      <c r="A743" s="64"/>
    </row>
    <row r="744">
      <c r="A744" s="64"/>
    </row>
    <row r="745">
      <c r="A745" s="64"/>
    </row>
    <row r="746">
      <c r="A746" s="64"/>
    </row>
    <row r="747">
      <c r="A747" s="64"/>
    </row>
    <row r="748">
      <c r="A748" s="64"/>
    </row>
    <row r="749">
      <c r="A749" s="64"/>
    </row>
    <row r="750">
      <c r="A750" s="64"/>
    </row>
    <row r="751">
      <c r="A751" s="64"/>
    </row>
    <row r="752">
      <c r="A752" s="64"/>
    </row>
    <row r="753">
      <c r="A753" s="64"/>
    </row>
    <row r="754">
      <c r="A754" s="64"/>
    </row>
    <row r="755">
      <c r="A755" s="64"/>
    </row>
    <row r="756">
      <c r="A756" s="64"/>
    </row>
    <row r="757">
      <c r="A757" s="64"/>
    </row>
    <row r="758">
      <c r="A758" s="64"/>
    </row>
    <row r="759">
      <c r="A759" s="64"/>
    </row>
    <row r="760">
      <c r="A760" s="64"/>
    </row>
    <row r="761">
      <c r="A761" s="64"/>
    </row>
    <row r="762">
      <c r="A762" s="64"/>
    </row>
    <row r="763">
      <c r="A763" s="64"/>
    </row>
    <row r="764">
      <c r="A764" s="64"/>
    </row>
    <row r="765">
      <c r="A765" s="64"/>
    </row>
    <row r="766">
      <c r="A766" s="64"/>
    </row>
    <row r="767">
      <c r="A767" s="64"/>
    </row>
    <row r="768">
      <c r="A768" s="64"/>
    </row>
    <row r="769">
      <c r="A769" s="64"/>
    </row>
    <row r="770">
      <c r="A770" s="64"/>
    </row>
    <row r="771">
      <c r="A771" s="64"/>
    </row>
    <row r="772">
      <c r="A772" s="64"/>
    </row>
    <row r="773">
      <c r="A773" s="64"/>
    </row>
    <row r="774">
      <c r="A774" s="64"/>
    </row>
    <row r="775">
      <c r="A775" s="64"/>
    </row>
    <row r="776">
      <c r="A776" s="64"/>
    </row>
    <row r="777">
      <c r="A777" s="64"/>
    </row>
    <row r="778">
      <c r="A778" s="64"/>
    </row>
    <row r="779">
      <c r="A779" s="64"/>
    </row>
    <row r="780">
      <c r="A780" s="64"/>
    </row>
    <row r="781">
      <c r="A781" s="64"/>
    </row>
    <row r="782">
      <c r="A782" s="64"/>
    </row>
    <row r="783">
      <c r="A783" s="64"/>
    </row>
    <row r="784">
      <c r="A784" s="64"/>
    </row>
    <row r="785">
      <c r="A785" s="64"/>
    </row>
    <row r="786">
      <c r="A786" s="64"/>
    </row>
    <row r="787">
      <c r="A787" s="64"/>
    </row>
    <row r="788">
      <c r="A788" s="64"/>
    </row>
    <row r="789">
      <c r="A789" s="64"/>
    </row>
    <row r="790">
      <c r="A790" s="64"/>
    </row>
    <row r="791">
      <c r="A791" s="64"/>
    </row>
    <row r="792">
      <c r="A792" s="64"/>
    </row>
    <row r="793">
      <c r="A793" s="64"/>
    </row>
    <row r="794">
      <c r="A794" s="64"/>
    </row>
    <row r="795">
      <c r="A795" s="64"/>
    </row>
    <row r="796">
      <c r="A796" s="64"/>
    </row>
    <row r="797">
      <c r="A797" s="64"/>
    </row>
    <row r="798">
      <c r="A798" s="64"/>
    </row>
    <row r="799">
      <c r="A799" s="64"/>
    </row>
    <row r="800">
      <c r="A800" s="64"/>
    </row>
    <row r="801">
      <c r="A801" s="64"/>
    </row>
    <row r="802">
      <c r="A802" s="64"/>
    </row>
    <row r="803">
      <c r="A803" s="64"/>
    </row>
    <row r="804">
      <c r="A804" s="64"/>
    </row>
    <row r="805">
      <c r="A805" s="64"/>
    </row>
    <row r="806">
      <c r="A806" s="64"/>
    </row>
    <row r="807">
      <c r="A807" s="64"/>
    </row>
    <row r="808">
      <c r="A808" s="64"/>
    </row>
    <row r="809">
      <c r="A809" s="64"/>
    </row>
    <row r="810">
      <c r="A810" s="64"/>
    </row>
    <row r="811">
      <c r="A811" s="64"/>
    </row>
    <row r="812">
      <c r="A812" s="64"/>
    </row>
    <row r="813">
      <c r="A813" s="64"/>
    </row>
    <row r="814">
      <c r="A814" s="64"/>
    </row>
    <row r="815">
      <c r="A815" s="64"/>
    </row>
    <row r="816">
      <c r="A816" s="64"/>
    </row>
    <row r="817">
      <c r="A817" s="64"/>
    </row>
    <row r="818">
      <c r="A818" s="64"/>
    </row>
    <row r="819">
      <c r="A819" s="64"/>
    </row>
    <row r="820">
      <c r="A820" s="64"/>
    </row>
    <row r="821">
      <c r="A821" s="64"/>
    </row>
    <row r="822">
      <c r="A822" s="64"/>
    </row>
    <row r="823">
      <c r="A823" s="64"/>
    </row>
    <row r="824">
      <c r="A824" s="64"/>
    </row>
    <row r="825">
      <c r="A825" s="64"/>
    </row>
    <row r="826">
      <c r="A826" s="64"/>
    </row>
    <row r="827">
      <c r="A827" s="64"/>
    </row>
    <row r="828">
      <c r="A828" s="64"/>
    </row>
    <row r="829">
      <c r="A829" s="64"/>
    </row>
    <row r="830">
      <c r="A830" s="64"/>
    </row>
    <row r="831">
      <c r="A831" s="64"/>
    </row>
    <row r="832">
      <c r="A832" s="64"/>
    </row>
    <row r="833">
      <c r="A833" s="64"/>
    </row>
    <row r="834">
      <c r="A834" s="64"/>
    </row>
    <row r="835">
      <c r="A835" s="64"/>
    </row>
    <row r="836">
      <c r="A836" s="64"/>
    </row>
    <row r="837">
      <c r="A837" s="64"/>
    </row>
    <row r="838">
      <c r="A838" s="64"/>
    </row>
    <row r="839">
      <c r="A839" s="64"/>
    </row>
    <row r="840">
      <c r="A840" s="64"/>
    </row>
    <row r="841">
      <c r="A841" s="64"/>
    </row>
    <row r="842">
      <c r="A842" s="64"/>
    </row>
    <row r="843">
      <c r="A843" s="64"/>
    </row>
    <row r="844">
      <c r="A844" s="64"/>
    </row>
    <row r="845">
      <c r="A845" s="64"/>
    </row>
    <row r="846">
      <c r="A846" s="64"/>
    </row>
    <row r="847">
      <c r="A847" s="64"/>
    </row>
    <row r="848">
      <c r="A848" s="64"/>
    </row>
    <row r="849">
      <c r="A849" s="64"/>
    </row>
    <row r="850">
      <c r="A850" s="64"/>
    </row>
    <row r="851">
      <c r="A851" s="64"/>
    </row>
    <row r="852">
      <c r="A852" s="64"/>
    </row>
    <row r="853">
      <c r="A853" s="64"/>
    </row>
    <row r="854">
      <c r="A854" s="64"/>
    </row>
    <row r="855">
      <c r="A855" s="64"/>
    </row>
    <row r="856">
      <c r="A856" s="64"/>
    </row>
    <row r="857">
      <c r="A857" s="64"/>
    </row>
    <row r="858">
      <c r="A858" s="64"/>
    </row>
    <row r="859">
      <c r="A859" s="64"/>
    </row>
    <row r="860">
      <c r="A860" s="64"/>
    </row>
    <row r="861">
      <c r="A861" s="64"/>
    </row>
    <row r="862">
      <c r="A862" s="64"/>
    </row>
    <row r="863">
      <c r="A863" s="64"/>
    </row>
    <row r="864">
      <c r="A864" s="64"/>
    </row>
    <row r="865">
      <c r="A865" s="64"/>
    </row>
    <row r="866">
      <c r="A866" s="64"/>
    </row>
    <row r="867">
      <c r="A867" s="64"/>
    </row>
    <row r="868">
      <c r="A868" s="64"/>
    </row>
    <row r="869">
      <c r="A869" s="64"/>
    </row>
    <row r="870">
      <c r="A870" s="64"/>
    </row>
    <row r="871">
      <c r="A871" s="64"/>
    </row>
    <row r="872">
      <c r="A872" s="64"/>
    </row>
    <row r="873">
      <c r="A873" s="64"/>
    </row>
    <row r="874">
      <c r="A874" s="64"/>
    </row>
    <row r="875">
      <c r="A875" s="64"/>
    </row>
    <row r="876">
      <c r="A876" s="64"/>
    </row>
    <row r="877">
      <c r="A877" s="64"/>
    </row>
    <row r="878">
      <c r="A878" s="64"/>
    </row>
    <row r="879">
      <c r="A879" s="64"/>
    </row>
    <row r="880">
      <c r="A880" s="64"/>
    </row>
    <row r="881">
      <c r="A881" s="64"/>
    </row>
    <row r="882">
      <c r="A882" s="64"/>
    </row>
    <row r="883">
      <c r="A883" s="64"/>
    </row>
    <row r="884">
      <c r="A884" s="64"/>
    </row>
    <row r="885">
      <c r="A885" s="64"/>
    </row>
    <row r="886">
      <c r="A886" s="64"/>
    </row>
    <row r="887">
      <c r="A887" s="64"/>
    </row>
    <row r="888">
      <c r="A888" s="64"/>
    </row>
    <row r="889">
      <c r="A889" s="64"/>
    </row>
    <row r="890">
      <c r="A890" s="64"/>
    </row>
    <row r="891">
      <c r="A891" s="64"/>
    </row>
    <row r="892">
      <c r="A892" s="64"/>
    </row>
    <row r="893">
      <c r="A893" s="64"/>
    </row>
    <row r="894">
      <c r="A894" s="64"/>
    </row>
    <row r="895">
      <c r="A895" s="64"/>
    </row>
    <row r="896">
      <c r="A896" s="64"/>
    </row>
    <row r="897">
      <c r="A897" s="64"/>
    </row>
    <row r="898">
      <c r="A898" s="64"/>
    </row>
    <row r="899">
      <c r="A899" s="64"/>
    </row>
    <row r="900">
      <c r="A900" s="64"/>
    </row>
    <row r="901">
      <c r="A901" s="64"/>
    </row>
    <row r="902">
      <c r="A902" s="64"/>
    </row>
    <row r="903">
      <c r="A903" s="64"/>
    </row>
    <row r="904">
      <c r="A904" s="64"/>
    </row>
    <row r="905">
      <c r="A905" s="64"/>
    </row>
    <row r="906">
      <c r="A906" s="64"/>
    </row>
    <row r="907">
      <c r="A907" s="64"/>
    </row>
    <row r="908">
      <c r="A908" s="64"/>
    </row>
    <row r="909">
      <c r="A909" s="64"/>
    </row>
    <row r="910">
      <c r="A910" s="64"/>
    </row>
    <row r="911">
      <c r="A911" s="64"/>
    </row>
    <row r="912">
      <c r="A912" s="64"/>
    </row>
    <row r="913">
      <c r="A913" s="64"/>
    </row>
    <row r="914">
      <c r="A914" s="64"/>
    </row>
    <row r="915">
      <c r="A915" s="64"/>
    </row>
    <row r="916">
      <c r="A916" s="64"/>
    </row>
    <row r="917">
      <c r="A917" s="64"/>
    </row>
    <row r="918">
      <c r="A918" s="64"/>
    </row>
    <row r="919">
      <c r="A919" s="64"/>
    </row>
    <row r="920">
      <c r="A920" s="64"/>
    </row>
    <row r="921">
      <c r="A921" s="64"/>
    </row>
    <row r="922">
      <c r="A922" s="64"/>
    </row>
    <row r="923">
      <c r="A923" s="64"/>
    </row>
    <row r="924">
      <c r="A924" s="64"/>
    </row>
    <row r="925">
      <c r="A925" s="64"/>
    </row>
    <row r="926">
      <c r="A926" s="64"/>
    </row>
    <row r="927">
      <c r="A927" s="64"/>
    </row>
    <row r="928">
      <c r="A928" s="64"/>
    </row>
    <row r="929">
      <c r="A929" s="64"/>
    </row>
    <row r="930">
      <c r="A930" s="64"/>
    </row>
    <row r="931">
      <c r="A931" s="64"/>
    </row>
    <row r="932">
      <c r="A932" s="64"/>
    </row>
    <row r="933">
      <c r="A933" s="64"/>
    </row>
    <row r="934">
      <c r="A934" s="64"/>
    </row>
    <row r="935">
      <c r="A935" s="64"/>
    </row>
    <row r="936">
      <c r="A936" s="64"/>
    </row>
    <row r="937">
      <c r="A937" s="64"/>
    </row>
    <row r="938">
      <c r="A938" s="64"/>
    </row>
    <row r="939">
      <c r="A939" s="64"/>
    </row>
    <row r="940">
      <c r="A940" s="64"/>
    </row>
    <row r="941">
      <c r="A941" s="64"/>
    </row>
  </sheetData>
  <hyperlinks>
    <hyperlink r:id="rId1" ref="C2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5.25"/>
    <col customWidth="1" min="4" max="4" width="17.88"/>
    <col customWidth="1" min="5" max="5" width="98.88"/>
  </cols>
  <sheetData>
    <row r="1">
      <c r="A1" s="9" t="s">
        <v>1505</v>
      </c>
      <c r="B1" s="9" t="s">
        <v>1506</v>
      </c>
      <c r="C1" s="9" t="s">
        <v>1507</v>
      </c>
      <c r="D1" s="9" t="s">
        <v>1508</v>
      </c>
      <c r="E1" s="9" t="s">
        <v>1509</v>
      </c>
      <c r="F1" s="9" t="s">
        <v>1510</v>
      </c>
      <c r="G1" s="63"/>
      <c r="H1" s="63"/>
      <c r="I1" s="63"/>
      <c r="J1" s="63"/>
      <c r="K1" s="63"/>
    </row>
    <row r="2" ht="350.25" customHeight="1">
      <c r="A2" s="15" t="s">
        <v>1196</v>
      </c>
      <c r="B2" s="15" t="s">
        <v>67</v>
      </c>
      <c r="C2" s="15" t="s">
        <v>1511</v>
      </c>
      <c r="D2" s="15"/>
      <c r="E2" s="15" t="s">
        <v>1512</v>
      </c>
      <c r="F2" s="15" t="s">
        <v>1513</v>
      </c>
      <c r="I2" s="15" t="s">
        <v>1514</v>
      </c>
      <c r="K2" s="15" t="s">
        <v>8</v>
      </c>
    </row>
    <row r="3">
      <c r="A3" s="15" t="s">
        <v>1196</v>
      </c>
      <c r="B3" s="15" t="s">
        <v>105</v>
      </c>
      <c r="C3" s="15" t="s">
        <v>1515</v>
      </c>
      <c r="D3" s="15"/>
      <c r="E3" s="15" t="s">
        <v>1516</v>
      </c>
      <c r="F3" s="15" t="s">
        <v>1513</v>
      </c>
      <c r="I3" s="15" t="s">
        <v>1517</v>
      </c>
    </row>
    <row r="4">
      <c r="A4" s="15" t="s">
        <v>1196</v>
      </c>
      <c r="B4" s="15" t="s">
        <v>137</v>
      </c>
      <c r="C4" s="15" t="s">
        <v>1518</v>
      </c>
      <c r="D4" s="15"/>
      <c r="E4" s="15" t="s">
        <v>1519</v>
      </c>
      <c r="F4" s="15" t="s">
        <v>1513</v>
      </c>
      <c r="I4" s="15" t="s">
        <v>1520</v>
      </c>
    </row>
    <row r="5">
      <c r="A5" s="15" t="s">
        <v>1196</v>
      </c>
      <c r="B5" s="15" t="s">
        <v>166</v>
      </c>
      <c r="C5" s="15" t="s">
        <v>1521</v>
      </c>
      <c r="D5" s="15"/>
      <c r="E5" s="15" t="s">
        <v>1522</v>
      </c>
      <c r="F5" s="15" t="s">
        <v>1513</v>
      </c>
      <c r="I5" s="15" t="s">
        <v>1523</v>
      </c>
    </row>
    <row r="6">
      <c r="A6" s="9" t="s">
        <v>1505</v>
      </c>
      <c r="B6" s="9" t="s">
        <v>1506</v>
      </c>
      <c r="C6" s="9" t="s">
        <v>1507</v>
      </c>
      <c r="D6" s="9" t="s">
        <v>1508</v>
      </c>
      <c r="E6" s="9" t="s">
        <v>1509</v>
      </c>
      <c r="F6" s="9" t="s">
        <v>1510</v>
      </c>
      <c r="G6" s="63"/>
      <c r="H6" s="63"/>
      <c r="I6" s="9" t="s">
        <v>1524</v>
      </c>
      <c r="J6" s="63"/>
      <c r="K6" s="63"/>
    </row>
    <row r="7" ht="394.5" customHeight="1">
      <c r="A7" s="15" t="s">
        <v>1196</v>
      </c>
      <c r="B7" s="15" t="s">
        <v>93</v>
      </c>
      <c r="C7" s="15" t="s">
        <v>1525</v>
      </c>
      <c r="D7" s="15"/>
      <c r="E7" s="42" t="s">
        <v>1526</v>
      </c>
      <c r="F7" s="15" t="s">
        <v>1513</v>
      </c>
    </row>
    <row r="8">
      <c r="A8" s="15" t="s">
        <v>1196</v>
      </c>
      <c r="B8" s="15" t="s">
        <v>220</v>
      </c>
      <c r="C8" s="15" t="s">
        <v>1527</v>
      </c>
      <c r="D8" s="15"/>
      <c r="E8" s="15" t="s">
        <v>1528</v>
      </c>
      <c r="F8" s="15" t="s">
        <v>1513</v>
      </c>
    </row>
    <row r="9">
      <c r="A9" s="15" t="s">
        <v>1196</v>
      </c>
      <c r="B9" s="15" t="s">
        <v>249</v>
      </c>
      <c r="C9" s="15" t="s">
        <v>1529</v>
      </c>
      <c r="D9" s="15"/>
      <c r="E9" s="15" t="s">
        <v>1530</v>
      </c>
      <c r="F9" s="15" t="s">
        <v>1513</v>
      </c>
    </row>
    <row r="10">
      <c r="A10" s="15" t="s">
        <v>1196</v>
      </c>
      <c r="B10" s="15" t="s">
        <v>273</v>
      </c>
      <c r="C10" s="15" t="s">
        <v>1531</v>
      </c>
      <c r="D10" s="15"/>
      <c r="E10" s="15" t="s">
        <v>1532</v>
      </c>
      <c r="F10" s="15" t="s">
        <v>1513</v>
      </c>
    </row>
    <row r="11">
      <c r="A11" s="15" t="s">
        <v>1196</v>
      </c>
      <c r="B11" s="15" t="s">
        <v>299</v>
      </c>
      <c r="C11" s="15" t="s">
        <v>1533</v>
      </c>
      <c r="D11" s="15"/>
      <c r="E11" s="15" t="s">
        <v>1534</v>
      </c>
      <c r="F11" s="15" t="s">
        <v>1513</v>
      </c>
    </row>
    <row r="12">
      <c r="A12" s="15" t="s">
        <v>1196</v>
      </c>
      <c r="B12" s="15" t="s">
        <v>324</v>
      </c>
      <c r="C12" s="15" t="s">
        <v>1535</v>
      </c>
      <c r="D12" s="15"/>
      <c r="E12" s="15" t="s">
        <v>1536</v>
      </c>
      <c r="F12" s="15" t="s">
        <v>1513</v>
      </c>
    </row>
    <row r="13">
      <c r="A13" s="15" t="s">
        <v>1196</v>
      </c>
      <c r="B13" s="15" t="s">
        <v>350</v>
      </c>
      <c r="C13" s="15" t="s">
        <v>1537</v>
      </c>
      <c r="D13" s="15"/>
      <c r="E13" s="15" t="s">
        <v>1538</v>
      </c>
      <c r="F13" s="15" t="s">
        <v>1513</v>
      </c>
    </row>
    <row r="14">
      <c r="A14" s="15" t="s">
        <v>1196</v>
      </c>
      <c r="B14" s="15" t="s">
        <v>373</v>
      </c>
      <c r="C14" s="15" t="s">
        <v>1539</v>
      </c>
      <c r="D14" s="15"/>
      <c r="E14" s="15" t="s">
        <v>1540</v>
      </c>
      <c r="F14" s="15" t="s">
        <v>1513</v>
      </c>
    </row>
    <row r="15">
      <c r="A15" s="15" t="s">
        <v>1196</v>
      </c>
      <c r="B15" s="15" t="s">
        <v>493</v>
      </c>
      <c r="C15" s="15" t="s">
        <v>1541</v>
      </c>
      <c r="D15" s="15"/>
      <c r="E15" s="15" t="s">
        <v>1542</v>
      </c>
      <c r="F15" s="15" t="s">
        <v>1513</v>
      </c>
    </row>
    <row r="16">
      <c r="A16" s="15" t="s">
        <v>1196</v>
      </c>
      <c r="B16" s="15" t="s">
        <v>396</v>
      </c>
      <c r="C16" s="15" t="s">
        <v>1543</v>
      </c>
      <c r="D16" s="15"/>
      <c r="E16" s="15" t="s">
        <v>1544</v>
      </c>
      <c r="F16" s="15" t="s">
        <v>1513</v>
      </c>
    </row>
    <row r="17">
      <c r="A17" s="15" t="s">
        <v>1196</v>
      </c>
      <c r="B17" s="15" t="s">
        <v>412</v>
      </c>
      <c r="C17" s="15" t="s">
        <v>1545</v>
      </c>
      <c r="D17" s="15"/>
      <c r="E17" s="15" t="s">
        <v>1546</v>
      </c>
      <c r="F17" s="15" t="s">
        <v>1513</v>
      </c>
    </row>
    <row r="18">
      <c r="A18" s="15" t="s">
        <v>1196</v>
      </c>
      <c r="B18" s="15" t="s">
        <v>436</v>
      </c>
      <c r="C18" s="15" t="s">
        <v>1547</v>
      </c>
      <c r="D18" s="15"/>
      <c r="E18" s="15" t="s">
        <v>1548</v>
      </c>
      <c r="F18" s="15" t="s">
        <v>1513</v>
      </c>
    </row>
    <row r="19">
      <c r="A19" s="15" t="s">
        <v>1196</v>
      </c>
      <c r="B19" s="15" t="s">
        <v>462</v>
      </c>
      <c r="C19" s="15" t="s">
        <v>1549</v>
      </c>
      <c r="D19" s="15"/>
      <c r="E19" s="15" t="s">
        <v>1550</v>
      </c>
      <c r="F19" s="15" t="s">
        <v>1513</v>
      </c>
    </row>
    <row r="20">
      <c r="A20" s="15" t="s">
        <v>1196</v>
      </c>
      <c r="B20" s="15" t="s">
        <v>523</v>
      </c>
      <c r="C20" s="15" t="s">
        <v>1551</v>
      </c>
      <c r="D20" s="15"/>
      <c r="E20" s="15" t="s">
        <v>1552</v>
      </c>
      <c r="F20" s="15" t="s">
        <v>1513</v>
      </c>
    </row>
  </sheetData>
  <hyperlinks>
    <hyperlink r:id="rId1" ref="E7"/>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75"/>
  </cols>
  <sheetData>
    <row r="1">
      <c r="A1" s="15" t="s">
        <v>1553</v>
      </c>
    </row>
    <row r="3">
      <c r="A3" s="15" t="s">
        <v>1554</v>
      </c>
    </row>
    <row r="5">
      <c r="A5" s="15" t="s">
        <v>1555</v>
      </c>
    </row>
    <row r="6">
      <c r="A6" s="15" t="s">
        <v>1556</v>
      </c>
    </row>
    <row r="10">
      <c r="A10" s="36" t="s">
        <v>1557</v>
      </c>
    </row>
    <row r="11">
      <c r="A11" s="41"/>
    </row>
    <row r="12">
      <c r="A12" s="36" t="s">
        <v>1558</v>
      </c>
    </row>
    <row r="13">
      <c r="A13" s="41"/>
    </row>
    <row r="14">
      <c r="A14" s="36" t="s">
        <v>1559</v>
      </c>
    </row>
    <row r="15">
      <c r="A15" s="41"/>
    </row>
    <row r="16">
      <c r="A16" s="36" t="s">
        <v>1560</v>
      </c>
    </row>
    <row r="17">
      <c r="A17" s="41"/>
    </row>
    <row r="18">
      <c r="A18" s="36" t="s">
        <v>1561</v>
      </c>
    </row>
    <row r="19">
      <c r="A19" s="41"/>
    </row>
    <row r="20">
      <c r="A20" s="36" t="s">
        <v>1562</v>
      </c>
    </row>
    <row r="21">
      <c r="A21" s="36" t="s">
        <v>1563</v>
      </c>
    </row>
    <row r="22">
      <c r="A22" s="41"/>
    </row>
    <row r="23">
      <c r="A23" s="36" t="s">
        <v>1564</v>
      </c>
    </row>
    <row r="24">
      <c r="A24" s="41"/>
    </row>
    <row r="25">
      <c r="A25" s="36" t="s">
        <v>1565</v>
      </c>
    </row>
    <row r="26">
      <c r="A26" s="41"/>
    </row>
    <row r="27">
      <c r="A27" s="36" t="s">
        <v>1566</v>
      </c>
    </row>
    <row r="28">
      <c r="A28" s="41"/>
    </row>
    <row r="29">
      <c r="A29" s="36" t="s">
        <v>1567</v>
      </c>
    </row>
    <row r="30">
      <c r="A30" s="41"/>
    </row>
    <row r="31">
      <c r="A31" s="36" t="s">
        <v>1568</v>
      </c>
    </row>
    <row r="32">
      <c r="A32" s="36" t="s">
        <v>1569</v>
      </c>
    </row>
    <row r="33">
      <c r="A33" s="41"/>
    </row>
    <row r="34">
      <c r="A34" s="36" t="s">
        <v>1570</v>
      </c>
    </row>
    <row r="35">
      <c r="A35" s="41"/>
    </row>
    <row r="36">
      <c r="A36" s="36" t="s">
        <v>1571</v>
      </c>
    </row>
    <row r="37">
      <c r="A37" s="41"/>
    </row>
    <row r="38">
      <c r="A38" s="36" t="s">
        <v>1572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19.63"/>
  </cols>
  <sheetData>
    <row r="1">
      <c r="A1" s="15" t="s">
        <v>1423</v>
      </c>
      <c r="B1" s="15" t="s">
        <v>1573</v>
      </c>
      <c r="C1" s="15" t="s">
        <v>1574</v>
      </c>
      <c r="D1" s="15" t="s">
        <v>1575</v>
      </c>
    </row>
    <row r="2">
      <c r="A2" s="15" t="s">
        <v>93</v>
      </c>
      <c r="B2" s="15" t="s">
        <v>68</v>
      </c>
      <c r="C2" s="15" t="s">
        <v>1576</v>
      </c>
      <c r="D2" s="15" t="s">
        <v>1577</v>
      </c>
    </row>
    <row r="3">
      <c r="A3" s="15" t="s">
        <v>137</v>
      </c>
      <c r="B3" s="15" t="s">
        <v>138</v>
      </c>
      <c r="C3" s="15" t="s">
        <v>1576</v>
      </c>
      <c r="D3" s="15" t="s">
        <v>1578</v>
      </c>
    </row>
    <row r="4">
      <c r="A4" s="15" t="s">
        <v>166</v>
      </c>
      <c r="B4" s="15" t="s">
        <v>68</v>
      </c>
      <c r="C4" s="15" t="s">
        <v>1576</v>
      </c>
      <c r="D4" s="15" t="s">
        <v>1579</v>
      </c>
    </row>
    <row r="5">
      <c r="A5" s="15" t="s">
        <v>67</v>
      </c>
      <c r="B5" s="15" t="s">
        <v>68</v>
      </c>
      <c r="C5" s="15" t="s">
        <v>1576</v>
      </c>
      <c r="D5" s="15" t="s">
        <v>1580</v>
      </c>
    </row>
    <row r="6">
      <c r="A6" s="15" t="s">
        <v>105</v>
      </c>
      <c r="B6" s="15" t="s">
        <v>68</v>
      </c>
      <c r="C6" s="15" t="s">
        <v>1576</v>
      </c>
      <c r="D6" s="15" t="s">
        <v>1581</v>
      </c>
    </row>
    <row r="7">
      <c r="A7" s="15" t="s">
        <v>220</v>
      </c>
      <c r="B7" s="15" t="s">
        <v>221</v>
      </c>
      <c r="C7" s="15" t="s">
        <v>1576</v>
      </c>
      <c r="D7" s="15" t="s">
        <v>1582</v>
      </c>
    </row>
    <row r="8">
      <c r="A8" s="15" t="s">
        <v>249</v>
      </c>
      <c r="B8" s="15" t="s">
        <v>221</v>
      </c>
      <c r="C8" s="15" t="s">
        <v>1576</v>
      </c>
      <c r="D8" s="15" t="s">
        <v>1583</v>
      </c>
    </row>
    <row r="9">
      <c r="A9" s="15" t="s">
        <v>273</v>
      </c>
      <c r="B9" s="15" t="s">
        <v>274</v>
      </c>
      <c r="C9" s="15" t="s">
        <v>1576</v>
      </c>
      <c r="D9" s="15" t="s">
        <v>1584</v>
      </c>
    </row>
    <row r="10">
      <c r="A10" s="15" t="s">
        <v>299</v>
      </c>
      <c r="B10" s="15" t="s">
        <v>274</v>
      </c>
      <c r="C10" s="15" t="s">
        <v>1576</v>
      </c>
      <c r="D10" s="15" t="s">
        <v>1585</v>
      </c>
    </row>
    <row r="11">
      <c r="A11" s="15" t="s">
        <v>324</v>
      </c>
      <c r="B11" s="15" t="s">
        <v>472</v>
      </c>
      <c r="C11" s="15" t="s">
        <v>1576</v>
      </c>
      <c r="D11" s="15" t="s">
        <v>1586</v>
      </c>
    </row>
    <row r="12">
      <c r="A12" s="15" t="s">
        <v>350</v>
      </c>
      <c r="B12" s="15" t="s">
        <v>472</v>
      </c>
      <c r="C12" s="15" t="s">
        <v>1576</v>
      </c>
      <c r="D12" s="15" t="s">
        <v>1587</v>
      </c>
    </row>
    <row r="13">
      <c r="A13" s="15" t="s">
        <v>373</v>
      </c>
      <c r="B13" s="15" t="s">
        <v>325</v>
      </c>
      <c r="C13" s="15" t="s">
        <v>1576</v>
      </c>
      <c r="D13" s="15" t="s">
        <v>1588</v>
      </c>
    </row>
    <row r="14">
      <c r="A14" s="15" t="s">
        <v>493</v>
      </c>
      <c r="B14" s="15" t="s">
        <v>505</v>
      </c>
      <c r="C14" s="15" t="s">
        <v>1576</v>
      </c>
      <c r="D14" s="15" t="s">
        <v>1589</v>
      </c>
    </row>
    <row r="15">
      <c r="A15" s="15" t="s">
        <v>396</v>
      </c>
      <c r="B15" s="15" t="s">
        <v>472</v>
      </c>
      <c r="C15" s="15" t="s">
        <v>1576</v>
      </c>
      <c r="D15" s="15" t="s">
        <v>1590</v>
      </c>
    </row>
    <row r="16">
      <c r="A16" s="15" t="s">
        <v>412</v>
      </c>
      <c r="B16" s="15" t="s">
        <v>422</v>
      </c>
      <c r="C16" s="15" t="s">
        <v>1576</v>
      </c>
      <c r="D16" s="15" t="s">
        <v>1591</v>
      </c>
    </row>
    <row r="17">
      <c r="A17" s="15" t="s">
        <v>436</v>
      </c>
      <c r="B17" s="15" t="s">
        <v>422</v>
      </c>
      <c r="C17" s="15" t="s">
        <v>1576</v>
      </c>
      <c r="D17" s="15" t="s">
        <v>1592</v>
      </c>
    </row>
    <row r="18">
      <c r="A18" s="15" t="s">
        <v>462</v>
      </c>
      <c r="B18" s="15" t="s">
        <v>472</v>
      </c>
      <c r="C18" s="15" t="s">
        <v>1576</v>
      </c>
      <c r="D18" s="15" t="s">
        <v>1593</v>
      </c>
    </row>
    <row r="19">
      <c r="A19" s="15" t="s">
        <v>523</v>
      </c>
      <c r="B19" s="15" t="s">
        <v>472</v>
      </c>
      <c r="C19" s="15" t="s">
        <v>1576</v>
      </c>
      <c r="D19" s="15" t="s">
        <v>1594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1595</v>
      </c>
    </row>
    <row r="2">
      <c r="A2" s="15" t="s">
        <v>1596</v>
      </c>
    </row>
    <row r="3">
      <c r="A3" s="15" t="s">
        <v>1597</v>
      </c>
      <c r="L3" s="15" t="s">
        <v>1598</v>
      </c>
      <c r="M3" s="65" t="s">
        <v>1599</v>
      </c>
    </row>
    <row r="4">
      <c r="A4" s="15" t="s">
        <v>1600</v>
      </c>
      <c r="L4" s="15" t="s">
        <v>1517</v>
      </c>
      <c r="M4" s="65">
        <v>475.0</v>
      </c>
    </row>
    <row r="5">
      <c r="L5" s="15" t="s">
        <v>1520</v>
      </c>
      <c r="M5" s="66">
        <v>45870.0</v>
      </c>
    </row>
    <row r="6">
      <c r="A6" s="15"/>
      <c r="L6" s="15" t="s">
        <v>1523</v>
      </c>
      <c r="M6" s="65" t="s">
        <v>1601</v>
      </c>
    </row>
    <row r="7">
      <c r="A7" s="15" t="s">
        <v>1602</v>
      </c>
      <c r="L7" s="15" t="s">
        <v>1524</v>
      </c>
      <c r="M7" s="67"/>
    </row>
    <row r="9">
      <c r="A9" s="15" t="s">
        <v>1603</v>
      </c>
    </row>
    <row r="10">
      <c r="L10" s="15" t="s">
        <v>1604</v>
      </c>
    </row>
    <row r="11">
      <c r="A11" s="15" t="s">
        <v>1605</v>
      </c>
    </row>
    <row r="13">
      <c r="A13" s="15" t="s">
        <v>1606</v>
      </c>
    </row>
    <row r="15">
      <c r="A15" s="15" t="s">
        <v>1607</v>
      </c>
    </row>
    <row r="17">
      <c r="A17" s="15" t="s">
        <v>1608</v>
      </c>
    </row>
    <row r="18">
      <c r="A18" s="15" t="s">
        <v>1597</v>
      </c>
    </row>
    <row r="19">
      <c r="A19" s="15" t="s">
        <v>1609</v>
      </c>
    </row>
    <row r="21">
      <c r="A21" s="15" t="s">
        <v>1610</v>
      </c>
    </row>
    <row r="23">
      <c r="A23" s="15" t="s">
        <v>1611</v>
      </c>
    </row>
    <row r="25">
      <c r="A25" s="15" t="s">
        <v>1612</v>
      </c>
    </row>
    <row r="27">
      <c r="A27" s="15" t="s">
        <v>1613</v>
      </c>
    </row>
    <row r="29">
      <c r="A29" s="15" t="s">
        <v>1614</v>
      </c>
    </row>
    <row r="31">
      <c r="A31" s="15" t="s">
        <v>1615</v>
      </c>
    </row>
    <row r="32">
      <c r="A32" s="15" t="s">
        <v>1597</v>
      </c>
    </row>
    <row r="33">
      <c r="A33" s="15" t="s">
        <v>1616</v>
      </c>
    </row>
    <row r="35">
      <c r="A35" s="15" t="s">
        <v>1617</v>
      </c>
    </row>
    <row r="37">
      <c r="A37" s="15" t="s">
        <v>1618</v>
      </c>
    </row>
    <row r="39">
      <c r="A39" s="15" t="s">
        <v>1619</v>
      </c>
    </row>
    <row r="41">
      <c r="A41" s="15" t="s">
        <v>1620</v>
      </c>
    </row>
    <row r="43">
      <c r="A43" s="15" t="s">
        <v>1621</v>
      </c>
    </row>
    <row r="45">
      <c r="A45" s="15" t="s">
        <v>1622</v>
      </c>
    </row>
    <row r="46">
      <c r="A46" s="15" t="s">
        <v>1597</v>
      </c>
    </row>
    <row r="47">
      <c r="A47" s="15" t="s">
        <v>1623</v>
      </c>
    </row>
    <row r="49">
      <c r="A49" s="15" t="s">
        <v>1624</v>
      </c>
    </row>
    <row r="51">
      <c r="A51" s="15" t="s">
        <v>1625</v>
      </c>
    </row>
    <row r="53">
      <c r="A53" s="15" t="s">
        <v>1626</v>
      </c>
    </row>
    <row r="55">
      <c r="A55" s="15" t="s">
        <v>1627</v>
      </c>
    </row>
    <row r="57">
      <c r="A57" s="15" t="s">
        <v>1628</v>
      </c>
    </row>
    <row r="59">
      <c r="A59" s="15" t="s">
        <v>1629</v>
      </c>
    </row>
    <row r="60">
      <c r="A60" s="15" t="s">
        <v>1630</v>
      </c>
      <c r="B60" s="15" t="s">
        <v>1631</v>
      </c>
      <c r="C60" s="15" t="s">
        <v>1632</v>
      </c>
      <c r="D60" s="15" t="s">
        <v>1633</v>
      </c>
      <c r="E60" s="15" t="s">
        <v>1634</v>
      </c>
    </row>
    <row r="61">
      <c r="A61" s="15" t="s">
        <v>1635</v>
      </c>
      <c r="B61" s="15" t="s">
        <v>1636</v>
      </c>
      <c r="C61" s="15" t="s">
        <v>1637</v>
      </c>
      <c r="D61" s="15" t="s">
        <v>1638</v>
      </c>
      <c r="E61" s="15" t="s">
        <v>1639</v>
      </c>
    </row>
    <row r="62">
      <c r="A62" s="15" t="s">
        <v>1640</v>
      </c>
      <c r="B62" s="15" t="s">
        <v>1641</v>
      </c>
      <c r="C62" s="15" t="s">
        <v>1642</v>
      </c>
      <c r="D62" s="15" t="s">
        <v>1643</v>
      </c>
      <c r="E62" s="15" t="s">
        <v>1644</v>
      </c>
    </row>
    <row r="63">
      <c r="A63" s="15" t="s">
        <v>1645</v>
      </c>
      <c r="B63" s="15" t="s">
        <v>1646</v>
      </c>
      <c r="C63" s="15" t="s">
        <v>1647</v>
      </c>
      <c r="D63" s="15" t="s">
        <v>1648</v>
      </c>
      <c r="E63" s="15" t="s">
        <v>1649</v>
      </c>
    </row>
    <row r="64">
      <c r="A64" s="15" t="s">
        <v>1650</v>
      </c>
      <c r="B64" s="15" t="s">
        <v>1651</v>
      </c>
      <c r="C64" s="15" t="s">
        <v>1652</v>
      </c>
      <c r="D64" s="15" t="s">
        <v>1653</v>
      </c>
      <c r="E64" s="15" t="s">
        <v>1654</v>
      </c>
    </row>
    <row r="65">
      <c r="A65" s="15" t="s">
        <v>1655</v>
      </c>
      <c r="B65" s="15" t="s">
        <v>1656</v>
      </c>
      <c r="C65" s="15" t="s">
        <v>1657</v>
      </c>
      <c r="D65" s="15" t="s">
        <v>1658</v>
      </c>
      <c r="E65" s="15" t="s">
        <v>1659</v>
      </c>
    </row>
    <row r="66">
      <c r="A66" s="15" t="s">
        <v>1660</v>
      </c>
      <c r="B66" s="15" t="s">
        <v>1661</v>
      </c>
      <c r="C66" s="15" t="s">
        <v>1662</v>
      </c>
      <c r="D66" s="15" t="s">
        <v>1663</v>
      </c>
      <c r="E66" s="15" t="s">
        <v>1664</v>
      </c>
    </row>
    <row r="67">
      <c r="A67" s="15" t="s">
        <v>1665</v>
      </c>
      <c r="B67" s="15" t="s">
        <v>1666</v>
      </c>
      <c r="C67" s="15" t="s">
        <v>1667</v>
      </c>
      <c r="D67" s="15" t="s">
        <v>1668</v>
      </c>
      <c r="E67" s="15" t="s">
        <v>1669</v>
      </c>
    </row>
    <row r="68">
      <c r="A68" s="15" t="s">
        <v>1670</v>
      </c>
      <c r="B68" s="15" t="s">
        <v>1671</v>
      </c>
      <c r="C68" s="15" t="s">
        <v>1672</v>
      </c>
      <c r="D68" s="15" t="s">
        <v>1673</v>
      </c>
      <c r="E68" s="15" t="s">
        <v>1674</v>
      </c>
    </row>
    <row r="69">
      <c r="A69" s="15" t="s">
        <v>1675</v>
      </c>
      <c r="B69" s="15" t="s">
        <v>1676</v>
      </c>
      <c r="C69" s="15" t="s">
        <v>1677</v>
      </c>
      <c r="D69" s="15" t="s">
        <v>1678</v>
      </c>
      <c r="E69" s="15" t="s">
        <v>1679</v>
      </c>
    </row>
    <row r="71">
      <c r="A71" s="15" t="s">
        <v>1680</v>
      </c>
    </row>
    <row r="72">
      <c r="A72" s="15" t="s">
        <v>1681</v>
      </c>
    </row>
    <row r="74">
      <c r="A74" s="15" t="s">
        <v>1682</v>
      </c>
    </row>
    <row r="76">
      <c r="A76" s="15" t="s">
        <v>1683</v>
      </c>
    </row>
    <row r="78">
      <c r="A78" s="15" t="s">
        <v>1684</v>
      </c>
    </row>
    <row r="80">
      <c r="A80" s="15" t="s">
        <v>1685</v>
      </c>
    </row>
    <row r="82">
      <c r="A82" s="15" t="s">
        <v>1686</v>
      </c>
    </row>
    <row r="84">
      <c r="A84" s="15" t="s">
        <v>1687</v>
      </c>
    </row>
    <row r="86">
      <c r="A86" s="15" t="s">
        <v>1688</v>
      </c>
    </row>
    <row r="88">
      <c r="A88" s="15" t="s">
        <v>1689</v>
      </c>
    </row>
    <row r="90">
      <c r="A90" s="15" t="s">
        <v>1690</v>
      </c>
    </row>
    <row r="92">
      <c r="A92" s="15" t="s">
        <v>1691</v>
      </c>
    </row>
    <row r="94">
      <c r="A94" s="15" t="s">
        <v>1692</v>
      </c>
    </row>
    <row r="96">
      <c r="A96" s="15" t="s">
        <v>1693</v>
      </c>
    </row>
    <row r="98">
      <c r="A98" s="15" t="s">
        <v>1694</v>
      </c>
    </row>
    <row r="100">
      <c r="A100" s="15" t="s">
        <v>1695</v>
      </c>
    </row>
    <row r="102">
      <c r="A102" s="15" t="s">
        <v>1696</v>
      </c>
    </row>
    <row r="104">
      <c r="A104" s="15" t="s">
        <v>1697</v>
      </c>
    </row>
    <row r="105">
      <c r="A105" s="15" t="s">
        <v>1698</v>
      </c>
    </row>
    <row r="106">
      <c r="A106" s="15" t="s">
        <v>1699</v>
      </c>
    </row>
    <row r="107">
      <c r="A107" s="15" t="s">
        <v>1700</v>
      </c>
    </row>
    <row r="109">
      <c r="A109" s="15" t="s">
        <v>1701</v>
      </c>
    </row>
    <row r="111">
      <c r="A111" s="15" t="s">
        <v>1702</v>
      </c>
    </row>
    <row r="113">
      <c r="A113" s="15" t="s">
        <v>1703</v>
      </c>
    </row>
    <row r="115">
      <c r="A115" s="15" t="s">
        <v>1704</v>
      </c>
    </row>
    <row r="117">
      <c r="A117" s="15" t="s">
        <v>1705</v>
      </c>
    </row>
    <row r="119">
      <c r="A119" s="15" t="s">
        <v>1706</v>
      </c>
    </row>
    <row r="121">
      <c r="A121" s="15" t="s">
        <v>1707</v>
      </c>
    </row>
    <row r="123">
      <c r="A123" s="15" t="s">
        <v>1708</v>
      </c>
    </row>
    <row r="124">
      <c r="A124" s="15" t="s">
        <v>1699</v>
      </c>
    </row>
    <row r="125">
      <c r="A125" s="15" t="s">
        <v>1709</v>
      </c>
    </row>
    <row r="127">
      <c r="A127" s="15" t="s">
        <v>1710</v>
      </c>
    </row>
    <row r="129">
      <c r="A129" s="15" t="s">
        <v>1711</v>
      </c>
    </row>
    <row r="131">
      <c r="A131" s="15" t="s">
        <v>1712</v>
      </c>
    </row>
    <row r="133">
      <c r="A133" s="15" t="s">
        <v>1713</v>
      </c>
    </row>
    <row r="135">
      <c r="A135" s="15" t="s">
        <v>1714</v>
      </c>
    </row>
    <row r="137">
      <c r="A137" s="15" t="s">
        <v>1715</v>
      </c>
    </row>
    <row r="139">
      <c r="A139" s="15" t="s">
        <v>1716</v>
      </c>
    </row>
    <row r="140">
      <c r="A140" s="15" t="s">
        <v>1699</v>
      </c>
    </row>
    <row r="141">
      <c r="A141" s="15" t="s">
        <v>1717</v>
      </c>
    </row>
    <row r="143">
      <c r="A143" s="15" t="s">
        <v>1718</v>
      </c>
    </row>
    <row r="145">
      <c r="A145" s="15" t="s">
        <v>1719</v>
      </c>
    </row>
    <row r="147">
      <c r="A147" s="15" t="s">
        <v>1720</v>
      </c>
    </row>
    <row r="149">
      <c r="A149" s="15" t="s">
        <v>1721</v>
      </c>
    </row>
    <row r="151">
      <c r="A151" s="15" t="s">
        <v>1722</v>
      </c>
    </row>
    <row r="152">
      <c r="A152" s="15" t="s">
        <v>1723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75"/>
    <col customWidth="1" min="2" max="2" width="21.88"/>
    <col customWidth="1" min="3" max="3" width="26.13"/>
  </cols>
  <sheetData>
    <row r="11">
      <c r="A11" s="15" t="s">
        <v>1724</v>
      </c>
    </row>
    <row r="13">
      <c r="A13" s="15" t="s">
        <v>1725</v>
      </c>
    </row>
    <row r="15">
      <c r="A15" s="15" t="s">
        <v>1726</v>
      </c>
    </row>
    <row r="17">
      <c r="A17" s="15" t="s">
        <v>1727</v>
      </c>
    </row>
    <row r="19">
      <c r="A19" s="15" t="s">
        <v>1728</v>
      </c>
    </row>
    <row r="21">
      <c r="A21" s="15" t="s">
        <v>1729</v>
      </c>
    </row>
    <row r="23">
      <c r="A23" s="15" t="s">
        <v>1730</v>
      </c>
    </row>
    <row r="25">
      <c r="A25" s="15" t="s">
        <v>1731</v>
      </c>
    </row>
    <row r="27">
      <c r="A27" s="15" t="s">
        <v>1732</v>
      </c>
    </row>
    <row r="31">
      <c r="A31" s="15"/>
    </row>
    <row r="32">
      <c r="A32" s="15" t="s">
        <v>1733</v>
      </c>
    </row>
    <row r="35">
      <c r="A35" s="15" t="s">
        <v>1734</v>
      </c>
    </row>
    <row r="37">
      <c r="A37" s="15" t="s">
        <v>1735</v>
      </c>
    </row>
    <row r="39">
      <c r="A39" s="15" t="s">
        <v>1736</v>
      </c>
    </row>
    <row r="41">
      <c r="A41" s="15" t="s">
        <v>1737</v>
      </c>
    </row>
    <row r="43">
      <c r="A43" s="15" t="s">
        <v>1738</v>
      </c>
    </row>
    <row r="45">
      <c r="A45" s="15" t="s">
        <v>1739</v>
      </c>
    </row>
    <row r="47">
      <c r="A47" s="15" t="s">
        <v>1740</v>
      </c>
    </row>
    <row r="49">
      <c r="A49" s="15" t="s">
        <v>1741</v>
      </c>
    </row>
    <row r="51">
      <c r="A51" s="15" t="s">
        <v>1742</v>
      </c>
    </row>
    <row r="53">
      <c r="A53" s="15" t="s">
        <v>1743</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7.13"/>
  </cols>
  <sheetData>
    <row r="1">
      <c r="A1" s="15" t="s">
        <v>1744</v>
      </c>
      <c r="B1" s="15" t="s">
        <v>1745</v>
      </c>
      <c r="C1" s="15" t="s">
        <v>1746</v>
      </c>
      <c r="D1" s="15" t="s">
        <v>1747</v>
      </c>
      <c r="E1" s="15" t="s">
        <v>1748</v>
      </c>
      <c r="F1" s="15" t="s">
        <v>1749</v>
      </c>
      <c r="I1" s="15" t="s">
        <v>1750</v>
      </c>
      <c r="L1" s="15" t="s">
        <v>1751</v>
      </c>
      <c r="O1" s="15" t="s">
        <v>1752</v>
      </c>
    </row>
    <row r="2">
      <c r="A2" s="15" t="s">
        <v>1753</v>
      </c>
      <c r="B2" s="15"/>
      <c r="C2" s="15"/>
      <c r="D2" s="15"/>
      <c r="E2" s="15"/>
      <c r="I2" s="15" t="s">
        <v>1754</v>
      </c>
      <c r="L2" s="15" t="s">
        <v>1755</v>
      </c>
    </row>
    <row r="3">
      <c r="A3" s="15" t="s">
        <v>1756</v>
      </c>
      <c r="B3" s="15" t="s">
        <v>1757</v>
      </c>
      <c r="C3" s="15">
        <v>47.0</v>
      </c>
      <c r="D3" s="15">
        <v>88.0</v>
      </c>
      <c r="E3" s="15">
        <v>8.0</v>
      </c>
      <c r="F3" s="15">
        <v>0.0</v>
      </c>
      <c r="I3" s="15" t="s">
        <v>1758</v>
      </c>
      <c r="O3" s="15" t="s">
        <v>1759</v>
      </c>
    </row>
    <row r="4">
      <c r="A4" s="15" t="s">
        <v>1760</v>
      </c>
      <c r="B4" s="15" t="s">
        <v>1761</v>
      </c>
      <c r="C4" s="15">
        <v>61.0</v>
      </c>
      <c r="D4" s="15">
        <v>84.0</v>
      </c>
      <c r="E4" s="15">
        <v>13.0</v>
      </c>
      <c r="F4" s="15">
        <v>24.0</v>
      </c>
      <c r="I4" s="15" t="s">
        <v>1762</v>
      </c>
      <c r="O4" s="15" t="s">
        <v>1763</v>
      </c>
    </row>
    <row r="5">
      <c r="A5" s="15" t="s">
        <v>1764</v>
      </c>
      <c r="B5" s="15" t="s">
        <v>1765</v>
      </c>
      <c r="C5" s="15">
        <v>56.0</v>
      </c>
      <c r="D5" s="15">
        <v>69.0</v>
      </c>
      <c r="E5" s="15">
        <v>22.0</v>
      </c>
      <c r="F5" s="15">
        <v>11.0</v>
      </c>
      <c r="I5" s="15" t="s">
        <v>1766</v>
      </c>
      <c r="O5" s="15" t="s">
        <v>1767</v>
      </c>
    </row>
    <row r="6">
      <c r="A6" s="15" t="s">
        <v>1768</v>
      </c>
      <c r="B6" s="15" t="s">
        <v>1769</v>
      </c>
      <c r="C6" s="15">
        <v>82.0</v>
      </c>
      <c r="D6" s="15">
        <v>47.0</v>
      </c>
      <c r="E6" s="15">
        <v>39.0</v>
      </c>
      <c r="F6" s="15">
        <v>12.0</v>
      </c>
      <c r="I6" s="15" t="s">
        <v>1770</v>
      </c>
      <c r="O6" s="15" t="s">
        <v>1771</v>
      </c>
    </row>
    <row r="7">
      <c r="A7" s="15"/>
      <c r="B7" s="15"/>
      <c r="C7" s="15"/>
      <c r="D7" s="15"/>
      <c r="E7" s="15"/>
      <c r="O7" s="15" t="s">
        <v>1772</v>
      </c>
    </row>
    <row r="8">
      <c r="A8" s="15" t="s">
        <v>1773</v>
      </c>
      <c r="B8" s="15"/>
      <c r="C8" s="15"/>
      <c r="D8" s="15"/>
      <c r="E8" s="15"/>
      <c r="I8" s="15" t="s">
        <v>1774</v>
      </c>
      <c r="O8" s="15" t="s">
        <v>1775</v>
      </c>
    </row>
    <row r="9">
      <c r="A9" s="15" t="s">
        <v>1776</v>
      </c>
      <c r="B9" s="15" t="s">
        <v>1777</v>
      </c>
      <c r="C9" s="15">
        <v>8.0</v>
      </c>
      <c r="D9" s="15">
        <v>18.0</v>
      </c>
      <c r="E9" s="15">
        <v>50.0</v>
      </c>
      <c r="F9" s="15">
        <v>9.0</v>
      </c>
      <c r="I9" s="15" t="s">
        <v>1778</v>
      </c>
      <c r="O9" s="15" t="s">
        <v>1779</v>
      </c>
    </row>
    <row r="10">
      <c r="A10" s="15" t="s">
        <v>1780</v>
      </c>
      <c r="B10" s="15" t="s">
        <v>1781</v>
      </c>
      <c r="C10" s="15">
        <v>7.0</v>
      </c>
      <c r="D10" s="15">
        <v>13.0</v>
      </c>
      <c r="E10" s="15">
        <v>32.0</v>
      </c>
      <c r="F10" s="15">
        <v>0.0</v>
      </c>
      <c r="I10" s="15" t="s">
        <v>1782</v>
      </c>
      <c r="O10" s="15" t="s">
        <v>1783</v>
      </c>
    </row>
    <row r="11">
      <c r="A11" s="15" t="s">
        <v>1784</v>
      </c>
      <c r="B11" s="15" t="s">
        <v>1785</v>
      </c>
      <c r="C11" s="15">
        <v>6.0</v>
      </c>
      <c r="D11" s="15">
        <v>3.0</v>
      </c>
      <c r="E11" s="15">
        <v>9.0</v>
      </c>
      <c r="F11" s="15">
        <v>0.0</v>
      </c>
      <c r="I11" s="15" t="s">
        <v>1786</v>
      </c>
      <c r="O11" s="15" t="s">
        <v>1787</v>
      </c>
    </row>
    <row r="12">
      <c r="A12" s="15" t="s">
        <v>1788</v>
      </c>
      <c r="B12" s="15" t="s">
        <v>1789</v>
      </c>
      <c r="C12" s="15">
        <v>5.0</v>
      </c>
      <c r="D12" s="15">
        <v>3.0</v>
      </c>
      <c r="E12" s="15">
        <v>12.0</v>
      </c>
      <c r="F12" s="15">
        <v>2.0</v>
      </c>
      <c r="I12" s="15" t="s">
        <v>1790</v>
      </c>
      <c r="O12" s="15" t="s">
        <v>1791</v>
      </c>
    </row>
    <row r="13">
      <c r="A13" s="15" t="s">
        <v>1792</v>
      </c>
      <c r="B13" s="15" t="s">
        <v>1793</v>
      </c>
      <c r="C13" s="15">
        <v>2.0</v>
      </c>
      <c r="D13" s="15">
        <v>11.0</v>
      </c>
      <c r="E13" s="15">
        <v>52.0</v>
      </c>
      <c r="F13" s="15">
        <v>0.0</v>
      </c>
      <c r="I13" s="15" t="s">
        <v>1794</v>
      </c>
      <c r="O13" s="15" t="s">
        <v>1795</v>
      </c>
    </row>
    <row r="14">
      <c r="A14" s="15" t="s">
        <v>1792</v>
      </c>
      <c r="B14" s="15" t="s">
        <v>1793</v>
      </c>
      <c r="C14" s="15">
        <v>2.0</v>
      </c>
      <c r="D14" s="15">
        <v>11.0</v>
      </c>
      <c r="E14" s="15">
        <v>52.0</v>
      </c>
      <c r="F14" s="15">
        <v>0.0</v>
      </c>
      <c r="I14" s="15" t="s">
        <v>1796</v>
      </c>
      <c r="O14" s="15" t="s">
        <v>1797</v>
      </c>
    </row>
    <row r="15">
      <c r="A15" s="15" t="s">
        <v>1798</v>
      </c>
      <c r="B15" s="15" t="s">
        <v>1799</v>
      </c>
      <c r="C15" s="15">
        <v>7.0</v>
      </c>
      <c r="D15" s="15">
        <v>11.0</v>
      </c>
      <c r="E15" s="15">
        <v>43.0</v>
      </c>
      <c r="F15" s="15">
        <v>7.0</v>
      </c>
      <c r="I15" s="15" t="s">
        <v>1800</v>
      </c>
      <c r="O15" s="15" t="s">
        <v>1801</v>
      </c>
    </row>
    <row r="16">
      <c r="A16" s="15" t="s">
        <v>1802</v>
      </c>
      <c r="B16" s="15" t="s">
        <v>1803</v>
      </c>
      <c r="C16" s="15">
        <v>6.0</v>
      </c>
      <c r="D16" s="15">
        <v>13.0</v>
      </c>
      <c r="E16" s="15">
        <v>37.0</v>
      </c>
      <c r="F16" s="15">
        <v>3.0</v>
      </c>
      <c r="I16" s="15" t="s">
        <v>1804</v>
      </c>
      <c r="O16" s="15" t="s">
        <v>1805</v>
      </c>
    </row>
    <row r="17">
      <c r="A17" s="15" t="s">
        <v>1806</v>
      </c>
      <c r="B17" s="15" t="s">
        <v>1807</v>
      </c>
      <c r="C17" s="15">
        <v>7.0</v>
      </c>
      <c r="D17" s="15">
        <v>25.0</v>
      </c>
      <c r="E17" s="15">
        <v>55.0</v>
      </c>
      <c r="F17" s="15">
        <v>12.0</v>
      </c>
      <c r="O17" s="15" t="s">
        <v>1808</v>
      </c>
    </row>
    <row r="18">
      <c r="A18" s="15"/>
      <c r="B18" s="15"/>
      <c r="C18" s="15"/>
      <c r="D18" s="15"/>
      <c r="E18" s="15"/>
      <c r="I18" s="15" t="s">
        <v>1809</v>
      </c>
      <c r="O18" s="15" t="s">
        <v>1810</v>
      </c>
    </row>
    <row r="19">
      <c r="A19" s="15" t="s">
        <v>1811</v>
      </c>
      <c r="B19" s="15"/>
      <c r="C19" s="15"/>
      <c r="D19" s="15"/>
      <c r="E19" s="15"/>
      <c r="I19" s="15" t="s">
        <v>1812</v>
      </c>
    </row>
    <row r="20">
      <c r="A20" s="15" t="s">
        <v>1813</v>
      </c>
      <c r="B20" s="15" t="s">
        <v>1814</v>
      </c>
      <c r="C20" s="15">
        <v>17.0</v>
      </c>
      <c r="D20" s="15">
        <v>37.0</v>
      </c>
      <c r="E20" s="15">
        <v>67.0</v>
      </c>
      <c r="F20" s="15">
        <v>7.0</v>
      </c>
      <c r="I20" s="15" t="s">
        <v>1815</v>
      </c>
      <c r="O20" s="15" t="s">
        <v>1816</v>
      </c>
    </row>
    <row r="21">
      <c r="A21" s="15" t="s">
        <v>1817</v>
      </c>
      <c r="B21" s="15" t="s">
        <v>1818</v>
      </c>
      <c r="C21" s="15">
        <v>18.0</v>
      </c>
      <c r="D21" s="15">
        <v>64.0</v>
      </c>
      <c r="E21" s="15">
        <v>56.0</v>
      </c>
      <c r="F21" s="15">
        <v>17.0</v>
      </c>
      <c r="I21" s="15" t="s">
        <v>1819</v>
      </c>
      <c r="O21" s="15" t="s">
        <v>1820</v>
      </c>
    </row>
    <row r="22">
      <c r="A22" s="15" t="s">
        <v>1821</v>
      </c>
      <c r="B22" s="15" t="s">
        <v>1822</v>
      </c>
      <c r="C22" s="15">
        <v>7.0</v>
      </c>
      <c r="D22" s="15">
        <v>86.0</v>
      </c>
      <c r="E22" s="15">
        <v>65.0</v>
      </c>
      <c r="F22" s="15">
        <v>14.0</v>
      </c>
      <c r="I22" s="15" t="s">
        <v>1823</v>
      </c>
      <c r="O22" s="15" t="s">
        <v>1824</v>
      </c>
    </row>
    <row r="23">
      <c r="A23" s="15" t="s">
        <v>1825</v>
      </c>
      <c r="B23" s="15" t="s">
        <v>1826</v>
      </c>
      <c r="C23" s="15">
        <v>0.0</v>
      </c>
      <c r="D23" s="15">
        <v>94.0</v>
      </c>
      <c r="E23" s="15">
        <v>64.0</v>
      </c>
      <c r="F23" s="15">
        <v>14.0</v>
      </c>
      <c r="I23" s="15" t="s">
        <v>1827</v>
      </c>
      <c r="O23" s="15" t="s">
        <v>1828</v>
      </c>
    </row>
    <row r="24">
      <c r="A24" s="15" t="s">
        <v>589</v>
      </c>
      <c r="B24" s="15" t="s">
        <v>1829</v>
      </c>
      <c r="C24" s="15">
        <v>21.0</v>
      </c>
      <c r="D24" s="15">
        <v>76.0</v>
      </c>
      <c r="E24" s="15">
        <v>56.0</v>
      </c>
      <c r="F24" s="15">
        <v>26.0</v>
      </c>
      <c r="I24" s="15" t="s">
        <v>1830</v>
      </c>
      <c r="O24" s="15" t="s">
        <v>1831</v>
      </c>
    </row>
    <row r="25">
      <c r="A25" s="15" t="s">
        <v>1832</v>
      </c>
      <c r="B25" s="15" t="s">
        <v>1833</v>
      </c>
      <c r="C25" s="15">
        <v>20.0</v>
      </c>
      <c r="D25" s="15">
        <v>84.0</v>
      </c>
      <c r="E25" s="15">
        <v>58.0</v>
      </c>
      <c r="F25" s="15">
        <v>26.0</v>
      </c>
      <c r="I25" s="15" t="s">
        <v>1834</v>
      </c>
      <c r="O25" s="15" t="s">
        <v>1835</v>
      </c>
    </row>
    <row r="26">
      <c r="A26" s="15" t="s">
        <v>1836</v>
      </c>
      <c r="B26" s="15" t="s">
        <v>1837</v>
      </c>
      <c r="C26" s="15">
        <v>20.0</v>
      </c>
      <c r="D26" s="15">
        <v>36.0</v>
      </c>
      <c r="E26" s="15">
        <v>66.0</v>
      </c>
      <c r="F26" s="15">
        <v>44.0</v>
      </c>
      <c r="I26" s="15" t="s">
        <v>1838</v>
      </c>
      <c r="O26" s="15" t="s">
        <v>1839</v>
      </c>
    </row>
    <row r="27">
      <c r="A27" s="15" t="s">
        <v>1840</v>
      </c>
      <c r="B27" s="15" t="s">
        <v>1841</v>
      </c>
      <c r="C27" s="15">
        <v>28.0</v>
      </c>
      <c r="D27" s="15">
        <v>32.0</v>
      </c>
      <c r="E27" s="15">
        <v>74.0</v>
      </c>
      <c r="F27" s="15">
        <v>38.0</v>
      </c>
      <c r="O27" s="15" t="s">
        <v>1842</v>
      </c>
    </row>
    <row r="28">
      <c r="I28" s="15" t="s">
        <v>1843</v>
      </c>
      <c r="O28" s="15" t="s">
        <v>1844</v>
      </c>
    </row>
    <row r="29">
      <c r="I29" s="15" t="s">
        <v>1845</v>
      </c>
    </row>
    <row r="30">
      <c r="A30" s="15" t="s">
        <v>1744</v>
      </c>
      <c r="B30" s="15" t="s">
        <v>1846</v>
      </c>
      <c r="C30" s="15" t="s">
        <v>1847</v>
      </c>
      <c r="D30" s="15" t="s">
        <v>1846</v>
      </c>
      <c r="E30" s="15" t="s">
        <v>1256</v>
      </c>
      <c r="G30" s="15" t="s">
        <v>1846</v>
      </c>
      <c r="I30" s="15" t="s">
        <v>1848</v>
      </c>
      <c r="O30" s="15" t="s">
        <v>1849</v>
      </c>
    </row>
    <row r="31">
      <c r="A31" s="15" t="s">
        <v>1850</v>
      </c>
      <c r="B31" s="15" t="s">
        <v>1846</v>
      </c>
      <c r="C31" s="15" t="s">
        <v>1851</v>
      </c>
      <c r="D31" s="15" t="s">
        <v>1846</v>
      </c>
      <c r="E31" s="15" t="s">
        <v>1852</v>
      </c>
      <c r="G31" s="15" t="s">
        <v>1846</v>
      </c>
      <c r="I31" s="15" t="s">
        <v>1853</v>
      </c>
      <c r="O31" s="15" t="s">
        <v>1854</v>
      </c>
    </row>
    <row r="32">
      <c r="A32" s="15"/>
      <c r="B32" s="15"/>
      <c r="C32" s="15"/>
      <c r="D32" s="15"/>
      <c r="E32" s="15"/>
      <c r="G32" s="15"/>
      <c r="I32" s="15" t="s">
        <v>1855</v>
      </c>
      <c r="O32" s="15" t="s">
        <v>1856</v>
      </c>
    </row>
    <row r="33">
      <c r="A33" s="15" t="s">
        <v>1756</v>
      </c>
      <c r="B33" s="15" t="s">
        <v>1846</v>
      </c>
      <c r="C33" s="15" t="s">
        <v>1857</v>
      </c>
      <c r="D33" s="15" t="s">
        <v>1846</v>
      </c>
      <c r="E33" s="15" t="s">
        <v>1858</v>
      </c>
      <c r="G33" s="15" t="s">
        <v>1846</v>
      </c>
      <c r="I33" s="15" t="s">
        <v>1859</v>
      </c>
      <c r="O33" s="15" t="s">
        <v>1860</v>
      </c>
    </row>
    <row r="34">
      <c r="A34" s="15" t="s">
        <v>1760</v>
      </c>
      <c r="B34" s="15" t="s">
        <v>1846</v>
      </c>
      <c r="C34" s="15" t="s">
        <v>1861</v>
      </c>
      <c r="D34" s="15" t="s">
        <v>1846</v>
      </c>
      <c r="E34" s="15" t="s">
        <v>1862</v>
      </c>
      <c r="G34" s="15" t="s">
        <v>1846</v>
      </c>
      <c r="I34" s="15" t="s">
        <v>1863</v>
      </c>
      <c r="O34" s="15" t="s">
        <v>1864</v>
      </c>
    </row>
    <row r="35">
      <c r="A35" s="15" t="s">
        <v>1764</v>
      </c>
      <c r="B35" s="15" t="s">
        <v>1846</v>
      </c>
      <c r="C35" s="15" t="s">
        <v>1865</v>
      </c>
      <c r="D35" s="15" t="s">
        <v>1846</v>
      </c>
      <c r="E35" s="15" t="s">
        <v>1866</v>
      </c>
      <c r="G35" s="15" t="s">
        <v>1846</v>
      </c>
      <c r="I35" s="15" t="s">
        <v>1867</v>
      </c>
      <c r="O35" s="15" t="s">
        <v>1868</v>
      </c>
    </row>
    <row r="36">
      <c r="A36" s="15" t="s">
        <v>1768</v>
      </c>
      <c r="B36" s="15" t="s">
        <v>1846</v>
      </c>
      <c r="C36" s="15" t="s">
        <v>1869</v>
      </c>
      <c r="D36" s="15" t="s">
        <v>1846</v>
      </c>
      <c r="E36" s="15" t="s">
        <v>1870</v>
      </c>
      <c r="G36" s="15" t="s">
        <v>1846</v>
      </c>
      <c r="I36" s="15" t="s">
        <v>1871</v>
      </c>
      <c r="O36" s="15" t="s">
        <v>1872</v>
      </c>
    </row>
    <row r="37">
      <c r="A37" s="15" t="s">
        <v>1776</v>
      </c>
      <c r="B37" s="15" t="s">
        <v>1846</v>
      </c>
      <c r="C37" s="15" t="s">
        <v>1873</v>
      </c>
      <c r="D37" s="15" t="s">
        <v>1846</v>
      </c>
      <c r="E37" s="15" t="s">
        <v>1874</v>
      </c>
      <c r="G37" s="15" t="s">
        <v>1846</v>
      </c>
      <c r="I37" s="15" t="s">
        <v>1875</v>
      </c>
      <c r="O37" s="15" t="s">
        <v>1876</v>
      </c>
    </row>
    <row r="38">
      <c r="A38" s="15" t="s">
        <v>1780</v>
      </c>
      <c r="B38" s="15" t="s">
        <v>1846</v>
      </c>
      <c r="C38" s="15" t="s">
        <v>1877</v>
      </c>
      <c r="D38" s="15" t="s">
        <v>1846</v>
      </c>
      <c r="E38" s="15" t="s">
        <v>1878</v>
      </c>
      <c r="G38" s="15" t="s">
        <v>1846</v>
      </c>
      <c r="I38" s="15" t="s">
        <v>1879</v>
      </c>
      <c r="O38" s="15" t="s">
        <v>1880</v>
      </c>
    </row>
    <row r="39">
      <c r="A39" s="15" t="s">
        <v>1784</v>
      </c>
      <c r="B39" s="15" t="s">
        <v>1846</v>
      </c>
      <c r="C39" s="15" t="s">
        <v>1881</v>
      </c>
      <c r="D39" s="15" t="s">
        <v>1846</v>
      </c>
      <c r="E39" s="15" t="s">
        <v>1882</v>
      </c>
      <c r="G39" s="15" t="s">
        <v>1846</v>
      </c>
      <c r="I39" s="15" t="s">
        <v>1883</v>
      </c>
      <c r="O39" s="15" t="s">
        <v>1884</v>
      </c>
    </row>
    <row r="40">
      <c r="A40" s="15" t="s">
        <v>1788</v>
      </c>
      <c r="B40" s="15" t="s">
        <v>1846</v>
      </c>
      <c r="C40" s="15" t="s">
        <v>1885</v>
      </c>
      <c r="D40" s="15" t="s">
        <v>1846</v>
      </c>
      <c r="E40" s="15" t="s">
        <v>1886</v>
      </c>
      <c r="G40" s="15" t="s">
        <v>1846</v>
      </c>
      <c r="I40" s="15" t="s">
        <v>1887</v>
      </c>
      <c r="O40" s="15" t="s">
        <v>1888</v>
      </c>
    </row>
    <row r="41">
      <c r="A41" s="15" t="s">
        <v>1792</v>
      </c>
      <c r="B41" s="15" t="s">
        <v>1846</v>
      </c>
      <c r="C41" s="15" t="s">
        <v>1889</v>
      </c>
      <c r="D41" s="15" t="s">
        <v>1846</v>
      </c>
      <c r="E41" s="15" t="s">
        <v>1890</v>
      </c>
      <c r="G41" s="15" t="s">
        <v>1846</v>
      </c>
      <c r="O41" s="15" t="s">
        <v>1891</v>
      </c>
    </row>
    <row r="42">
      <c r="A42" s="15" t="s">
        <v>1798</v>
      </c>
      <c r="B42" s="15" t="s">
        <v>1846</v>
      </c>
      <c r="C42" s="15" t="s">
        <v>1892</v>
      </c>
      <c r="D42" s="15" t="s">
        <v>1846</v>
      </c>
      <c r="E42" s="15" t="s">
        <v>1893</v>
      </c>
      <c r="G42" s="15" t="s">
        <v>1846</v>
      </c>
      <c r="I42" s="15" t="s">
        <v>1894</v>
      </c>
      <c r="O42" s="15" t="s">
        <v>1895</v>
      </c>
    </row>
    <row r="43">
      <c r="A43" s="15" t="s">
        <v>1802</v>
      </c>
      <c r="B43" s="15" t="s">
        <v>1846</v>
      </c>
      <c r="C43" s="15" t="s">
        <v>1896</v>
      </c>
      <c r="D43" s="15" t="s">
        <v>1846</v>
      </c>
      <c r="E43" s="15" t="s">
        <v>1897</v>
      </c>
      <c r="G43" s="15" t="s">
        <v>1846</v>
      </c>
      <c r="I43" s="15" t="s">
        <v>1898</v>
      </c>
      <c r="O43" s="15" t="s">
        <v>1899</v>
      </c>
    </row>
    <row r="44">
      <c r="A44" s="15" t="s">
        <v>1806</v>
      </c>
      <c r="B44" s="15" t="s">
        <v>1846</v>
      </c>
      <c r="C44" s="15" t="s">
        <v>1900</v>
      </c>
      <c r="D44" s="15" t="s">
        <v>1846</v>
      </c>
      <c r="E44" s="15" t="s">
        <v>1901</v>
      </c>
      <c r="G44" s="15" t="s">
        <v>1846</v>
      </c>
      <c r="I44" s="15" t="s">
        <v>1902</v>
      </c>
      <c r="O44" s="15" t="s">
        <v>1903</v>
      </c>
    </row>
    <row r="45">
      <c r="A45" s="15"/>
      <c r="B45" s="15"/>
      <c r="C45" s="15"/>
      <c r="D45" s="15"/>
      <c r="E45" s="15"/>
      <c r="G45" s="15"/>
      <c r="I45" s="15" t="s">
        <v>1904</v>
      </c>
      <c r="O45" s="15" t="s">
        <v>1905</v>
      </c>
    </row>
    <row r="46">
      <c r="A46" s="15" t="s">
        <v>1906</v>
      </c>
      <c r="B46" s="15"/>
      <c r="C46" s="15"/>
      <c r="D46" s="15"/>
      <c r="E46" s="15"/>
      <c r="G46" s="15"/>
      <c r="I46" s="15" t="s">
        <v>1907</v>
      </c>
      <c r="O46" s="15" t="s">
        <v>1908</v>
      </c>
    </row>
    <row r="47">
      <c r="A47" s="15" t="s">
        <v>1813</v>
      </c>
      <c r="B47" s="15" t="s">
        <v>1846</v>
      </c>
      <c r="C47" s="15" t="s">
        <v>1909</v>
      </c>
      <c r="D47" s="15" t="s">
        <v>1846</v>
      </c>
      <c r="E47" s="15" t="s">
        <v>1910</v>
      </c>
      <c r="G47" s="15" t="s">
        <v>1846</v>
      </c>
      <c r="O47" s="15" t="s">
        <v>1911</v>
      </c>
    </row>
    <row r="48">
      <c r="A48" s="15" t="s">
        <v>1817</v>
      </c>
      <c r="B48" s="15" t="s">
        <v>1846</v>
      </c>
      <c r="C48" s="15" t="s">
        <v>1912</v>
      </c>
      <c r="D48" s="15" t="s">
        <v>1846</v>
      </c>
      <c r="E48" s="15" t="s">
        <v>1913</v>
      </c>
      <c r="G48" s="15" t="s">
        <v>1846</v>
      </c>
      <c r="O48" s="15" t="s">
        <v>1914</v>
      </c>
    </row>
    <row r="49">
      <c r="A49" s="15" t="s">
        <v>1821</v>
      </c>
      <c r="B49" s="15" t="s">
        <v>1846</v>
      </c>
      <c r="C49" s="15" t="s">
        <v>1915</v>
      </c>
      <c r="D49" s="15" t="s">
        <v>1846</v>
      </c>
      <c r="E49" s="15" t="s">
        <v>1916</v>
      </c>
      <c r="G49" s="15" t="s">
        <v>1846</v>
      </c>
      <c r="O49" s="15" t="s">
        <v>1917</v>
      </c>
    </row>
    <row r="50">
      <c r="A50" s="15" t="s">
        <v>1825</v>
      </c>
      <c r="B50" s="15" t="s">
        <v>1846</v>
      </c>
      <c r="C50" s="15" t="s">
        <v>1918</v>
      </c>
      <c r="D50" s="15" t="s">
        <v>1846</v>
      </c>
      <c r="E50" s="15" t="s">
        <v>1919</v>
      </c>
      <c r="G50" s="15" t="s">
        <v>1846</v>
      </c>
    </row>
    <row r="51">
      <c r="A51" s="15" t="s">
        <v>589</v>
      </c>
      <c r="B51" s="15" t="s">
        <v>1846</v>
      </c>
      <c r="C51" s="15" t="s">
        <v>1920</v>
      </c>
      <c r="D51" s="15" t="s">
        <v>1846</v>
      </c>
      <c r="E51" s="15" t="s">
        <v>1921</v>
      </c>
      <c r="G51" s="15" t="s">
        <v>1846</v>
      </c>
    </row>
    <row r="52">
      <c r="A52" s="15" t="s">
        <v>1832</v>
      </c>
      <c r="B52" s="15" t="s">
        <v>1846</v>
      </c>
      <c r="C52" s="15" t="s">
        <v>1922</v>
      </c>
      <c r="D52" s="15" t="s">
        <v>1846</v>
      </c>
      <c r="E52" s="15" t="s">
        <v>1923</v>
      </c>
      <c r="G52" s="15" t="s">
        <v>1846</v>
      </c>
    </row>
    <row r="53">
      <c r="A53" s="15" t="s">
        <v>1836</v>
      </c>
      <c r="B53" s="15" t="s">
        <v>1846</v>
      </c>
      <c r="C53" s="15" t="s">
        <v>1924</v>
      </c>
      <c r="D53" s="15" t="s">
        <v>1846</v>
      </c>
      <c r="E53" s="15" t="s">
        <v>1925</v>
      </c>
      <c r="G53" s="15" t="s">
        <v>1846</v>
      </c>
    </row>
    <row r="54">
      <c r="A54" s="15" t="s">
        <v>1840</v>
      </c>
      <c r="B54" s="15" t="s">
        <v>1846</v>
      </c>
      <c r="C54" s="15" t="s">
        <v>1926</v>
      </c>
      <c r="D54" s="15" t="s">
        <v>1846</v>
      </c>
      <c r="E54" s="15" t="s">
        <v>1927</v>
      </c>
      <c r="G54" s="15" t="s">
        <v>1846</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7" max="7" width="21.13"/>
    <col customWidth="1" min="8" max="8" width="28.25"/>
  </cols>
  <sheetData>
    <row r="1">
      <c r="A1" s="22" t="s">
        <v>1928</v>
      </c>
      <c r="B1" s="22" t="s">
        <v>1929</v>
      </c>
      <c r="C1" s="22" t="s">
        <v>1930</v>
      </c>
      <c r="D1" s="22" t="s">
        <v>1931</v>
      </c>
      <c r="E1" s="22" t="s">
        <v>1932</v>
      </c>
      <c r="F1" s="22" t="s">
        <v>1933</v>
      </c>
      <c r="G1" s="22" t="s">
        <v>1934</v>
      </c>
      <c r="H1" s="22" t="s">
        <v>1935</v>
      </c>
      <c r="I1" s="22" t="s">
        <v>1936</v>
      </c>
      <c r="J1" s="22" t="s">
        <v>1937</v>
      </c>
      <c r="K1" s="22" t="s">
        <v>1938</v>
      </c>
      <c r="L1" s="22" t="s">
        <v>1929</v>
      </c>
      <c r="M1" s="22" t="s">
        <v>1939</v>
      </c>
      <c r="N1" s="22" t="s">
        <v>1940</v>
      </c>
      <c r="O1" s="22" t="s">
        <v>1941</v>
      </c>
      <c r="P1" s="22" t="s">
        <v>1942</v>
      </c>
      <c r="Q1" s="22" t="s">
        <v>1943</v>
      </c>
      <c r="R1" s="22" t="s">
        <v>1944</v>
      </c>
      <c r="S1" s="22" t="s">
        <v>1945</v>
      </c>
      <c r="T1" s="22" t="s">
        <v>1946</v>
      </c>
      <c r="U1" s="22" t="s">
        <v>1947</v>
      </c>
      <c r="V1" s="22" t="s">
        <v>1948</v>
      </c>
      <c r="W1" s="22" t="s">
        <v>1949</v>
      </c>
      <c r="X1" s="22" t="s">
        <v>1950</v>
      </c>
      <c r="Y1" s="22" t="s">
        <v>1951</v>
      </c>
      <c r="Z1" s="22" t="s">
        <v>1952</v>
      </c>
      <c r="AA1" s="22" t="s">
        <v>1953</v>
      </c>
      <c r="AB1" s="22" t="s">
        <v>1954</v>
      </c>
      <c r="AC1" s="22" t="s">
        <v>1955</v>
      </c>
      <c r="AD1" s="22" t="s">
        <v>1956</v>
      </c>
      <c r="AE1" s="22" t="s">
        <v>1957</v>
      </c>
      <c r="AF1" s="22" t="s">
        <v>1958</v>
      </c>
      <c r="AG1" s="22" t="s">
        <v>1959</v>
      </c>
      <c r="AH1" s="22" t="s">
        <v>1960</v>
      </c>
      <c r="AI1" s="22" t="s">
        <v>1961</v>
      </c>
      <c r="AJ1" s="22" t="s">
        <v>1962</v>
      </c>
      <c r="AK1" s="22" t="s">
        <v>1963</v>
      </c>
      <c r="AL1" s="22" t="s">
        <v>1964</v>
      </c>
      <c r="AM1" s="22" t="s">
        <v>1965</v>
      </c>
      <c r="AN1" s="22" t="s">
        <v>1966</v>
      </c>
      <c r="AO1" s="22" t="s">
        <v>1967</v>
      </c>
      <c r="AP1" s="22" t="s">
        <v>1968</v>
      </c>
      <c r="AQ1" s="22" t="s">
        <v>1969</v>
      </c>
      <c r="AR1" s="22" t="s">
        <v>1970</v>
      </c>
      <c r="AS1" s="22" t="s">
        <v>1971</v>
      </c>
      <c r="AT1" s="22" t="s">
        <v>1972</v>
      </c>
      <c r="AU1" s="22" t="s">
        <v>1973</v>
      </c>
      <c r="AV1" s="22" t="s">
        <v>1974</v>
      </c>
      <c r="AW1" s="22" t="s">
        <v>1975</v>
      </c>
      <c r="AX1" s="22" t="s">
        <v>1976</v>
      </c>
      <c r="AY1" s="22" t="s">
        <v>1977</v>
      </c>
      <c r="AZ1" s="22" t="s">
        <v>1978</v>
      </c>
      <c r="BA1" s="22" t="s">
        <v>1979</v>
      </c>
      <c r="BB1" s="22" t="s">
        <v>1980</v>
      </c>
      <c r="BC1" s="22" t="s">
        <v>1981</v>
      </c>
      <c r="BD1" s="22" t="s">
        <v>1982</v>
      </c>
      <c r="BE1" s="22" t="s">
        <v>1983</v>
      </c>
      <c r="BF1" s="22" t="s">
        <v>1984</v>
      </c>
      <c r="BG1" s="22" t="s">
        <v>1985</v>
      </c>
      <c r="BH1" s="22" t="s">
        <v>1986</v>
      </c>
      <c r="BI1" s="22" t="s">
        <v>1987</v>
      </c>
      <c r="BJ1" s="22" t="s">
        <v>1988</v>
      </c>
      <c r="BK1" s="22" t="s">
        <v>1989</v>
      </c>
      <c r="BL1" s="22"/>
      <c r="BM1" s="22"/>
    </row>
    <row r="2">
      <c r="A2" s="22" t="s">
        <v>1990</v>
      </c>
      <c r="B2" s="22" t="s">
        <v>1991</v>
      </c>
      <c r="C2" s="22" t="s">
        <v>1992</v>
      </c>
      <c r="D2" s="22" t="s">
        <v>1993</v>
      </c>
      <c r="E2" s="22" t="s">
        <v>1994</v>
      </c>
      <c r="F2" s="68">
        <v>400083.0</v>
      </c>
      <c r="G2" s="22" t="s">
        <v>1995</v>
      </c>
      <c r="H2" s="69" t="s">
        <v>1996</v>
      </c>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row>
    <row r="3">
      <c r="A3" s="22" t="s">
        <v>1997</v>
      </c>
      <c r="B3" s="22" t="s">
        <v>1998</v>
      </c>
      <c r="C3" s="22" t="s">
        <v>1999</v>
      </c>
      <c r="D3" s="22" t="s">
        <v>2000</v>
      </c>
      <c r="E3" s="22" t="s">
        <v>2001</v>
      </c>
      <c r="F3" s="70">
        <v>500037.0</v>
      </c>
      <c r="G3" s="22" t="s">
        <v>2002</v>
      </c>
      <c r="H3" s="22" t="s">
        <v>2003</v>
      </c>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row>
    <row r="4">
      <c r="A4" s="22" t="s">
        <v>2004</v>
      </c>
      <c r="B4" s="22" t="s">
        <v>2005</v>
      </c>
      <c r="C4" s="22" t="s">
        <v>2006</v>
      </c>
      <c r="D4" s="22" t="s">
        <v>2007</v>
      </c>
      <c r="E4" s="22" t="s">
        <v>2008</v>
      </c>
      <c r="F4" s="68">
        <v>122016.0</v>
      </c>
      <c r="G4" s="22" t="s">
        <v>2009</v>
      </c>
      <c r="H4" s="69" t="s">
        <v>2010</v>
      </c>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row>
    <row r="5">
      <c r="A5" s="22" t="s">
        <v>2011</v>
      </c>
      <c r="B5" s="22" t="s">
        <v>2012</v>
      </c>
      <c r="C5" s="22" t="s">
        <v>2013</v>
      </c>
      <c r="D5" s="22" t="s">
        <v>2014</v>
      </c>
      <c r="E5" s="22" t="s">
        <v>2015</v>
      </c>
      <c r="F5" s="68">
        <v>600011.0</v>
      </c>
      <c r="G5" s="22" t="s">
        <v>2016</v>
      </c>
      <c r="H5" s="71" t="s">
        <v>2017</v>
      </c>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row>
    <row r="6">
      <c r="A6" s="22" t="s">
        <v>2018</v>
      </c>
      <c r="B6" s="22" t="s">
        <v>2019</v>
      </c>
      <c r="C6" s="22"/>
      <c r="D6" s="22" t="s">
        <v>2020</v>
      </c>
      <c r="E6" s="22" t="s">
        <v>1994</v>
      </c>
      <c r="F6" s="68">
        <v>400059.0</v>
      </c>
      <c r="G6" s="22" t="s">
        <v>2021</v>
      </c>
      <c r="H6" s="69" t="s">
        <v>2022</v>
      </c>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row>
    <row r="7">
      <c r="A7" s="22" t="s">
        <v>2023</v>
      </c>
      <c r="B7" s="22" t="s">
        <v>2024</v>
      </c>
      <c r="C7" s="22" t="s">
        <v>2025</v>
      </c>
      <c r="D7" s="22" t="s">
        <v>2026</v>
      </c>
      <c r="E7" s="22" t="s">
        <v>2015</v>
      </c>
      <c r="F7" s="68">
        <v>600040.0</v>
      </c>
      <c r="G7" s="22" t="s">
        <v>2027</v>
      </c>
      <c r="H7" s="69" t="s">
        <v>2028</v>
      </c>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row>
    <row r="8">
      <c r="A8" s="22" t="s">
        <v>2029</v>
      </c>
      <c r="B8" s="22" t="s">
        <v>2030</v>
      </c>
      <c r="C8" s="22" t="s">
        <v>2031</v>
      </c>
      <c r="D8" s="22" t="s">
        <v>2032</v>
      </c>
      <c r="E8" s="22" t="s">
        <v>1994</v>
      </c>
      <c r="F8" s="68">
        <v>400059.0</v>
      </c>
      <c r="G8" s="22" t="s">
        <v>2033</v>
      </c>
      <c r="H8" s="22" t="s">
        <v>2003</v>
      </c>
      <c r="I8" s="70">
        <v>1941.0</v>
      </c>
      <c r="J8" s="22" t="s">
        <v>2034</v>
      </c>
      <c r="K8" s="22" t="s">
        <v>2035</v>
      </c>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row>
    <row r="9">
      <c r="A9" s="22" t="s">
        <v>2036</v>
      </c>
      <c r="B9" s="22" t="s">
        <v>2037</v>
      </c>
      <c r="C9" s="22" t="s">
        <v>2038</v>
      </c>
      <c r="D9" s="22" t="s">
        <v>2039</v>
      </c>
      <c r="E9" s="22" t="s">
        <v>2040</v>
      </c>
      <c r="F9" s="68">
        <v>628003.0</v>
      </c>
      <c r="G9" s="22" t="s">
        <v>2041</v>
      </c>
      <c r="H9" s="69" t="s">
        <v>2042</v>
      </c>
      <c r="I9" s="70">
        <v>1964.0</v>
      </c>
      <c r="J9" s="22" t="s">
        <v>2043</v>
      </c>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row>
    <row r="10">
      <c r="A10" s="22" t="s">
        <v>2044</v>
      </c>
      <c r="B10" s="22" t="s">
        <v>2045</v>
      </c>
      <c r="C10" s="22" t="s">
        <v>2025</v>
      </c>
      <c r="D10" s="22" t="s">
        <v>2046</v>
      </c>
      <c r="E10" s="22" t="s">
        <v>2047</v>
      </c>
      <c r="F10" s="68">
        <v>201306.0</v>
      </c>
      <c r="G10" s="22" t="s">
        <v>2048</v>
      </c>
      <c r="H10" s="69" t="s">
        <v>2049</v>
      </c>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row>
    <row r="11">
      <c r="A11" s="22" t="s">
        <v>2050</v>
      </c>
      <c r="B11" s="22" t="s">
        <v>2051</v>
      </c>
      <c r="C11" s="22" t="s">
        <v>2006</v>
      </c>
      <c r="D11" s="72" t="s">
        <v>2052</v>
      </c>
      <c r="E11" s="22" t="s">
        <v>2053</v>
      </c>
      <c r="F11" s="68">
        <v>122002.0</v>
      </c>
      <c r="G11" s="22" t="s">
        <v>2054</v>
      </c>
      <c r="H11" s="69" t="s">
        <v>2055</v>
      </c>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row>
    <row r="12">
      <c r="A12" s="22" t="s">
        <v>2056</v>
      </c>
      <c r="B12" s="22" t="s">
        <v>2057</v>
      </c>
      <c r="C12" s="22" t="s">
        <v>2058</v>
      </c>
      <c r="D12" s="22" t="s">
        <v>2059</v>
      </c>
      <c r="E12" s="22" t="s">
        <v>2060</v>
      </c>
      <c r="F12" s="68">
        <v>700074.0</v>
      </c>
      <c r="G12" s="22" t="s">
        <v>2061</v>
      </c>
      <c r="H12" s="22" t="s">
        <v>2003</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row>
    <row r="13">
      <c r="A13" s="22" t="s">
        <v>2062</v>
      </c>
      <c r="B13" s="22" t="s">
        <v>2063</v>
      </c>
      <c r="C13" s="22" t="s">
        <v>2064</v>
      </c>
      <c r="D13" s="22" t="s">
        <v>2065</v>
      </c>
      <c r="E13" s="22" t="s">
        <v>2066</v>
      </c>
      <c r="F13" s="70">
        <v>576213.0</v>
      </c>
      <c r="G13" s="22" t="s">
        <v>2067</v>
      </c>
      <c r="H13" s="22" t="s">
        <v>2003</v>
      </c>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row>
    <row r="14">
      <c r="A14" s="22" t="s">
        <v>2068</v>
      </c>
      <c r="B14" s="22" t="s">
        <v>2069</v>
      </c>
      <c r="C14" s="22" t="s">
        <v>2070</v>
      </c>
      <c r="D14" s="22" t="s">
        <v>2071</v>
      </c>
      <c r="E14" s="22" t="s">
        <v>2072</v>
      </c>
      <c r="F14" s="68">
        <v>627416.0</v>
      </c>
      <c r="G14" s="22" t="s">
        <v>2073</v>
      </c>
      <c r="H14" s="22" t="s">
        <v>2003</v>
      </c>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row>
    <row r="15">
      <c r="A15" s="22" t="s">
        <v>2074</v>
      </c>
      <c r="B15" s="22" t="s">
        <v>2075</v>
      </c>
      <c r="C15" s="22" t="s">
        <v>2025</v>
      </c>
      <c r="D15" s="22" t="s">
        <v>2076</v>
      </c>
      <c r="E15" s="22"/>
      <c r="F15" s="70">
        <v>600095.0</v>
      </c>
      <c r="G15" s="22" t="s">
        <v>2077</v>
      </c>
      <c r="H15" s="22" t="s">
        <v>2003</v>
      </c>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row>
    <row r="16">
      <c r="A16" s="22" t="s">
        <v>2078</v>
      </c>
      <c r="B16" s="22" t="s">
        <v>2079</v>
      </c>
      <c r="C16" s="22" t="s">
        <v>2080</v>
      </c>
      <c r="D16" s="22" t="s">
        <v>2081</v>
      </c>
      <c r="E16" s="22" t="s">
        <v>2082</v>
      </c>
      <c r="F16" s="70">
        <v>711411.0</v>
      </c>
      <c r="G16" s="22" t="s">
        <v>2083</v>
      </c>
      <c r="H16" s="69" t="s">
        <v>2084</v>
      </c>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row>
    <row r="17">
      <c r="A17" s="22" t="s">
        <v>2085</v>
      </c>
      <c r="B17" s="22" t="s">
        <v>2086</v>
      </c>
      <c r="C17" s="22" t="s">
        <v>2058</v>
      </c>
      <c r="D17" s="22" t="s">
        <v>2087</v>
      </c>
      <c r="E17" s="22" t="s">
        <v>2088</v>
      </c>
      <c r="F17" s="68">
        <v>201009.0</v>
      </c>
      <c r="G17" s="22" t="s">
        <v>2089</v>
      </c>
      <c r="H17" s="22" t="s">
        <v>2003</v>
      </c>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row>
    <row r="18">
      <c r="A18" s="22" t="s">
        <v>2090</v>
      </c>
      <c r="B18" s="22" t="s">
        <v>2091</v>
      </c>
      <c r="C18" s="22" t="s">
        <v>2025</v>
      </c>
      <c r="D18" s="22" t="s">
        <v>2092</v>
      </c>
      <c r="E18" s="22" t="s">
        <v>2093</v>
      </c>
      <c r="F18" s="68">
        <v>110026.0</v>
      </c>
      <c r="G18" s="22" t="s">
        <v>2094</v>
      </c>
      <c r="H18" s="22" t="s">
        <v>2003</v>
      </c>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row>
    <row r="19">
      <c r="A19" s="22" t="s">
        <v>2095</v>
      </c>
      <c r="B19" s="22" t="s">
        <v>2096</v>
      </c>
      <c r="C19" s="22" t="s">
        <v>2097</v>
      </c>
      <c r="D19" s="22" t="s">
        <v>2098</v>
      </c>
      <c r="E19" s="22" t="s">
        <v>2099</v>
      </c>
      <c r="F19" s="68">
        <v>421202.0</v>
      </c>
      <c r="G19" s="22" t="s">
        <v>2100</v>
      </c>
      <c r="H19" s="22" t="s">
        <v>2003</v>
      </c>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row>
    <row r="20">
      <c r="A20" s="22" t="s">
        <v>2101</v>
      </c>
      <c r="B20" s="22" t="s">
        <v>2102</v>
      </c>
      <c r="C20" s="22"/>
      <c r="D20" s="22" t="s">
        <v>2103</v>
      </c>
      <c r="E20" s="22" t="s">
        <v>2104</v>
      </c>
      <c r="F20" s="68">
        <v>243001.0</v>
      </c>
      <c r="G20" s="22" t="s">
        <v>2105</v>
      </c>
      <c r="H20" s="22" t="s">
        <v>2003</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row>
    <row r="21">
      <c r="A21" s="22" t="s">
        <v>2106</v>
      </c>
      <c r="B21" s="22" t="s">
        <v>2107</v>
      </c>
      <c r="C21" s="22" t="s">
        <v>2108</v>
      </c>
      <c r="D21" s="22" t="s">
        <v>2109</v>
      </c>
      <c r="E21" s="22" t="s">
        <v>2110</v>
      </c>
      <c r="F21" s="68">
        <v>110092.0</v>
      </c>
      <c r="G21" s="22" t="s">
        <v>2111</v>
      </c>
      <c r="H21" s="69" t="s">
        <v>2112</v>
      </c>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row>
    <row r="22">
      <c r="A22" s="22" t="s">
        <v>2113</v>
      </c>
      <c r="B22" s="22" t="s">
        <v>2114</v>
      </c>
      <c r="C22" s="22" t="s">
        <v>2064</v>
      </c>
      <c r="D22" s="22" t="s">
        <v>2115</v>
      </c>
      <c r="E22" s="22" t="s">
        <v>1994</v>
      </c>
      <c r="F22" s="68">
        <v>400072.0</v>
      </c>
      <c r="G22" s="22" t="s">
        <v>2116</v>
      </c>
      <c r="H22" s="69" t="s">
        <v>2117</v>
      </c>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row>
    <row r="23">
      <c r="A23" s="22" t="s">
        <v>2118</v>
      </c>
      <c r="B23" s="22" t="s">
        <v>2119</v>
      </c>
      <c r="C23" s="22"/>
      <c r="D23" s="22" t="s">
        <v>2120</v>
      </c>
      <c r="E23" s="22" t="s">
        <v>1994</v>
      </c>
      <c r="F23" s="68">
        <v>400072.0</v>
      </c>
      <c r="G23" s="22" t="s">
        <v>2121</v>
      </c>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row>
    <row r="24">
      <c r="A24" s="22" t="s">
        <v>2122</v>
      </c>
      <c r="B24" s="22" t="s">
        <v>2123</v>
      </c>
      <c r="C24" s="22" t="s">
        <v>2097</v>
      </c>
      <c r="D24" s="22" t="s">
        <v>2124</v>
      </c>
      <c r="E24" s="22" t="s">
        <v>2060</v>
      </c>
      <c r="F24" s="68">
        <v>700016.0</v>
      </c>
      <c r="G24" s="22" t="s">
        <v>2125</v>
      </c>
      <c r="H24" s="69" t="s">
        <v>2117</v>
      </c>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row>
    <row r="25">
      <c r="A25" s="22" t="s">
        <v>2126</v>
      </c>
      <c r="B25" s="22" t="s">
        <v>2127</v>
      </c>
      <c r="C25" s="22" t="s">
        <v>2128</v>
      </c>
      <c r="D25" s="22" t="s">
        <v>2129</v>
      </c>
      <c r="E25" s="22" t="s">
        <v>2093</v>
      </c>
      <c r="F25" s="70">
        <v>110015.0</v>
      </c>
      <c r="G25" s="22" t="s">
        <v>2130</v>
      </c>
      <c r="H25" s="69" t="s">
        <v>2131</v>
      </c>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row>
    <row r="26">
      <c r="A26" s="22" t="s">
        <v>2132</v>
      </c>
      <c r="B26" s="22" t="s">
        <v>2133</v>
      </c>
      <c r="C26" s="22" t="s">
        <v>2025</v>
      </c>
      <c r="D26" s="22" t="s">
        <v>2134</v>
      </c>
      <c r="E26" s="22" t="s">
        <v>2093</v>
      </c>
      <c r="F26" s="68">
        <v>110085.0</v>
      </c>
      <c r="G26" s="22" t="s">
        <v>2135</v>
      </c>
      <c r="H26" s="69" t="s">
        <v>2136</v>
      </c>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row>
    <row r="27">
      <c r="A27" s="22" t="s">
        <v>2137</v>
      </c>
      <c r="B27" s="22" t="s">
        <v>2138</v>
      </c>
      <c r="C27" s="22"/>
      <c r="D27" s="22" t="s">
        <v>2139</v>
      </c>
      <c r="E27" s="22" t="s">
        <v>2140</v>
      </c>
      <c r="F27" s="68">
        <v>410208.0</v>
      </c>
      <c r="G27" s="22" t="s">
        <v>2141</v>
      </c>
      <c r="H27" s="69" t="s">
        <v>2142</v>
      </c>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row>
    <row r="28">
      <c r="A28" s="22" t="s">
        <v>2143</v>
      </c>
      <c r="B28" s="22" t="s">
        <v>2144</v>
      </c>
      <c r="C28" s="22" t="s">
        <v>2025</v>
      </c>
      <c r="D28" s="22" t="s">
        <v>2145</v>
      </c>
      <c r="E28" s="22" t="s">
        <v>2146</v>
      </c>
      <c r="F28" s="68">
        <v>560058.0</v>
      </c>
      <c r="G28" s="22" t="s">
        <v>2147</v>
      </c>
      <c r="H28" s="69" t="s">
        <v>2148</v>
      </c>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row>
    <row r="29">
      <c r="A29" s="22" t="s">
        <v>2149</v>
      </c>
      <c r="B29" s="22" t="s">
        <v>2150</v>
      </c>
      <c r="C29" s="22" t="s">
        <v>2070</v>
      </c>
      <c r="D29" s="22" t="s">
        <v>2151</v>
      </c>
      <c r="E29" s="22" t="s">
        <v>1994</v>
      </c>
      <c r="F29" s="68">
        <v>400012.0</v>
      </c>
      <c r="G29" s="22" t="s">
        <v>2152</v>
      </c>
      <c r="H29" s="22" t="s">
        <v>2003</v>
      </c>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row>
    <row r="30">
      <c r="A30" s="22" t="s">
        <v>2153</v>
      </c>
      <c r="B30" s="22" t="s">
        <v>2154</v>
      </c>
      <c r="C30" s="22" t="s">
        <v>2097</v>
      </c>
      <c r="D30" s="22" t="s">
        <v>2155</v>
      </c>
      <c r="E30" s="22" t="s">
        <v>2053</v>
      </c>
      <c r="F30" s="68">
        <v>122002.0</v>
      </c>
      <c r="G30" s="22" t="s">
        <v>2156</v>
      </c>
      <c r="H30" s="22" t="s">
        <v>2003</v>
      </c>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row>
    <row r="31">
      <c r="A31" s="22" t="s">
        <v>2157</v>
      </c>
      <c r="B31" s="22" t="s">
        <v>2158</v>
      </c>
      <c r="C31" s="22"/>
      <c r="D31" s="22" t="s">
        <v>2159</v>
      </c>
      <c r="E31" s="22" t="s">
        <v>1994</v>
      </c>
      <c r="F31" s="68">
        <v>400079.0</v>
      </c>
      <c r="G31" s="22" t="s">
        <v>2160</v>
      </c>
      <c r="H31" s="69" t="s">
        <v>2161</v>
      </c>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row>
    <row r="32">
      <c r="A32" s="22" t="s">
        <v>2162</v>
      </c>
      <c r="B32" s="22" t="s">
        <v>2163</v>
      </c>
      <c r="C32" s="22" t="s">
        <v>2025</v>
      </c>
      <c r="D32" s="22" t="s">
        <v>2164</v>
      </c>
      <c r="E32" s="22" t="s">
        <v>2001</v>
      </c>
      <c r="F32" s="68">
        <v>500077.0</v>
      </c>
      <c r="G32" s="22" t="s">
        <v>2165</v>
      </c>
      <c r="H32" s="22" t="s">
        <v>2003</v>
      </c>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row>
    <row r="33">
      <c r="A33" s="22" t="s">
        <v>2166</v>
      </c>
      <c r="B33" s="22" t="s">
        <v>2167</v>
      </c>
      <c r="C33" s="22" t="s">
        <v>2168</v>
      </c>
      <c r="D33" s="22" t="s">
        <v>2169</v>
      </c>
      <c r="E33" s="22" t="s">
        <v>2060</v>
      </c>
      <c r="F33" s="68">
        <v>700016.0</v>
      </c>
      <c r="G33" s="22" t="s">
        <v>2170</v>
      </c>
      <c r="H33" s="69" t="s">
        <v>2171</v>
      </c>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row>
    <row r="34">
      <c r="A34" s="22" t="s">
        <v>2172</v>
      </c>
      <c r="B34" s="22" t="s">
        <v>2173</v>
      </c>
      <c r="C34" s="22" t="s">
        <v>2174</v>
      </c>
      <c r="D34" s="22" t="s">
        <v>2175</v>
      </c>
      <c r="E34" s="22" t="s">
        <v>1994</v>
      </c>
      <c r="F34" s="70">
        <v>400021.0</v>
      </c>
      <c r="G34" s="22" t="s">
        <v>2176</v>
      </c>
      <c r="H34" s="69" t="s">
        <v>2177</v>
      </c>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row>
    <row r="35">
      <c r="A35" s="22" t="s">
        <v>2178</v>
      </c>
      <c r="B35" s="22" t="s">
        <v>2179</v>
      </c>
      <c r="C35" s="22" t="s">
        <v>2180</v>
      </c>
      <c r="D35" s="22" t="s">
        <v>2181</v>
      </c>
      <c r="E35" s="22" t="s">
        <v>1994</v>
      </c>
      <c r="F35" s="68">
        <v>400058.0</v>
      </c>
      <c r="G35" s="22" t="s">
        <v>2182</v>
      </c>
      <c r="H35" s="69" t="s">
        <v>2183</v>
      </c>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row>
    <row r="36">
      <c r="A36" s="22" t="s">
        <v>2184</v>
      </c>
      <c r="B36" s="22" t="s">
        <v>2185</v>
      </c>
      <c r="C36" s="22"/>
      <c r="D36" s="22" t="s">
        <v>2186</v>
      </c>
      <c r="E36" s="22" t="s">
        <v>1994</v>
      </c>
      <c r="F36" s="68">
        <v>400001.0</v>
      </c>
      <c r="G36" s="22" t="s">
        <v>2187</v>
      </c>
      <c r="H36" s="69" t="s">
        <v>2188</v>
      </c>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row>
    <row r="37">
      <c r="A37" s="22" t="s">
        <v>2189</v>
      </c>
      <c r="B37" s="22" t="s">
        <v>2190</v>
      </c>
      <c r="C37" s="22" t="s">
        <v>2070</v>
      </c>
      <c r="D37" s="22" t="s">
        <v>2191</v>
      </c>
      <c r="E37" s="22" t="s">
        <v>1994</v>
      </c>
      <c r="F37" s="68">
        <v>400079.0</v>
      </c>
      <c r="G37" s="22" t="s">
        <v>2192</v>
      </c>
      <c r="H37" s="69" t="s">
        <v>2193</v>
      </c>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row>
    <row r="38">
      <c r="A38" s="22" t="s">
        <v>2194</v>
      </c>
      <c r="B38" s="22" t="s">
        <v>2195</v>
      </c>
      <c r="C38" s="22" t="s">
        <v>2097</v>
      </c>
      <c r="D38" s="22" t="s">
        <v>2196</v>
      </c>
      <c r="E38" s="22" t="s">
        <v>2015</v>
      </c>
      <c r="F38" s="68">
        <v>600010.0</v>
      </c>
      <c r="G38" s="22" t="s">
        <v>2197</v>
      </c>
      <c r="H38" s="69" t="s">
        <v>2198</v>
      </c>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row>
    <row r="39">
      <c r="A39" s="22" t="s">
        <v>2199</v>
      </c>
      <c r="B39" s="22" t="s">
        <v>2200</v>
      </c>
      <c r="C39" s="22" t="s">
        <v>2058</v>
      </c>
      <c r="D39" s="22" t="s">
        <v>2201</v>
      </c>
      <c r="E39" s="22" t="s">
        <v>2110</v>
      </c>
      <c r="F39" s="68">
        <v>110036.0</v>
      </c>
      <c r="G39" s="22" t="s">
        <v>2202</v>
      </c>
      <c r="H39" s="22" t="s">
        <v>2003</v>
      </c>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row>
    <row r="40">
      <c r="A40" s="22" t="s">
        <v>2203</v>
      </c>
      <c r="B40" s="22" t="s">
        <v>2204</v>
      </c>
      <c r="C40" s="22" t="s">
        <v>2205</v>
      </c>
      <c r="D40" s="22" t="s">
        <v>2206</v>
      </c>
      <c r="E40" s="22" t="s">
        <v>1994</v>
      </c>
      <c r="F40" s="68">
        <v>400055.0</v>
      </c>
      <c r="G40" s="22" t="s">
        <v>2207</v>
      </c>
      <c r="H40" s="69" t="s">
        <v>1342</v>
      </c>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row>
    <row r="41">
      <c r="A41" s="22" t="s">
        <v>2203</v>
      </c>
      <c r="B41" s="22" t="s">
        <v>2208</v>
      </c>
      <c r="C41" s="22" t="s">
        <v>2209</v>
      </c>
      <c r="D41" s="22" t="s">
        <v>2210</v>
      </c>
      <c r="E41" s="22" t="s">
        <v>2093</v>
      </c>
      <c r="F41" s="70">
        <v>110044.0</v>
      </c>
      <c r="G41" s="22" t="s">
        <v>2211</v>
      </c>
      <c r="H41" s="69" t="s">
        <v>1342</v>
      </c>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row>
    <row r="42">
      <c r="A42" s="22" t="s">
        <v>2212</v>
      </c>
      <c r="B42" s="22" t="s">
        <v>2213</v>
      </c>
      <c r="C42" s="22" t="s">
        <v>2214</v>
      </c>
      <c r="D42" s="22" t="s">
        <v>2215</v>
      </c>
      <c r="E42" s="22" t="s">
        <v>1994</v>
      </c>
      <c r="F42" s="70">
        <v>400062.0</v>
      </c>
      <c r="G42" s="22" t="s">
        <v>2216</v>
      </c>
      <c r="H42" s="69" t="s">
        <v>2217</v>
      </c>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row>
    <row r="43">
      <c r="A43" s="22" t="s">
        <v>2218</v>
      </c>
      <c r="B43" s="22" t="s">
        <v>2219</v>
      </c>
      <c r="C43" s="22" t="s">
        <v>2058</v>
      </c>
      <c r="D43" s="22" t="s">
        <v>2220</v>
      </c>
      <c r="E43" s="22" t="s">
        <v>2015</v>
      </c>
      <c r="F43" s="68">
        <v>600049.0</v>
      </c>
      <c r="G43" s="22" t="s">
        <v>2221</v>
      </c>
      <c r="H43" s="69" t="s">
        <v>2222</v>
      </c>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row>
    <row r="44">
      <c r="A44" s="22" t="s">
        <v>2223</v>
      </c>
      <c r="B44" s="22" t="s">
        <v>2224</v>
      </c>
      <c r="C44" s="22" t="s">
        <v>2225</v>
      </c>
      <c r="D44" s="22" t="s">
        <v>2226</v>
      </c>
      <c r="E44" s="22" t="s">
        <v>1994</v>
      </c>
      <c r="F44" s="68">
        <v>400059.0</v>
      </c>
      <c r="G44" s="22" t="s">
        <v>2227</v>
      </c>
      <c r="H44" s="69" t="s">
        <v>2228</v>
      </c>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row>
    <row r="45">
      <c r="A45" s="22" t="s">
        <v>2229</v>
      </c>
      <c r="B45" s="22" t="s">
        <v>2230</v>
      </c>
      <c r="C45" s="22" t="s">
        <v>2025</v>
      </c>
      <c r="D45" s="22" t="s">
        <v>2231</v>
      </c>
      <c r="E45" s="22" t="s">
        <v>2232</v>
      </c>
      <c r="F45" s="70">
        <v>500035.0</v>
      </c>
      <c r="G45" s="22" t="s">
        <v>2233</v>
      </c>
      <c r="H45" s="22" t="s">
        <v>2003</v>
      </c>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row>
    <row r="46">
      <c r="A46" s="22" t="s">
        <v>2234</v>
      </c>
      <c r="B46" s="22" t="s">
        <v>2235</v>
      </c>
      <c r="C46" s="22" t="s">
        <v>2058</v>
      </c>
      <c r="D46" s="22" t="s">
        <v>2236</v>
      </c>
      <c r="E46" s="22" t="s">
        <v>2237</v>
      </c>
      <c r="F46" s="68">
        <v>452001.0</v>
      </c>
      <c r="G46" s="22" t="s">
        <v>2238</v>
      </c>
      <c r="H46" s="69" t="s">
        <v>2239</v>
      </c>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row>
    <row r="47">
      <c r="A47" s="22" t="s">
        <v>2240</v>
      </c>
      <c r="B47" s="22" t="s">
        <v>2241</v>
      </c>
      <c r="C47" s="22" t="s">
        <v>2025</v>
      </c>
      <c r="D47" s="22" t="s">
        <v>2242</v>
      </c>
      <c r="E47" s="22" t="s">
        <v>2060</v>
      </c>
      <c r="F47" s="68">
        <v>700012.0</v>
      </c>
      <c r="G47" s="22" t="s">
        <v>2243</v>
      </c>
      <c r="H47" s="69" t="s">
        <v>2244</v>
      </c>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row>
    <row r="48">
      <c r="A48" s="22" t="s">
        <v>2245</v>
      </c>
      <c r="B48" s="22" t="s">
        <v>2246</v>
      </c>
      <c r="C48" s="22"/>
      <c r="D48" s="22" t="s">
        <v>2247</v>
      </c>
      <c r="E48" s="22" t="s">
        <v>2248</v>
      </c>
      <c r="F48" s="68">
        <v>391775.0</v>
      </c>
      <c r="G48" s="22" t="s">
        <v>2249</v>
      </c>
      <c r="H48" s="69" t="s">
        <v>2250</v>
      </c>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row>
    <row r="49">
      <c r="A49" s="22" t="s">
        <v>2251</v>
      </c>
      <c r="B49" s="22" t="s">
        <v>2252</v>
      </c>
      <c r="C49" s="22"/>
      <c r="D49" s="22" t="s">
        <v>2253</v>
      </c>
      <c r="E49" s="22" t="s">
        <v>2088</v>
      </c>
      <c r="F49" s="68">
        <v>201001.0</v>
      </c>
      <c r="G49" s="22" t="s">
        <v>2254</v>
      </c>
      <c r="H49" s="22" t="s">
        <v>2003</v>
      </c>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row>
    <row r="50">
      <c r="A50" s="22" t="s">
        <v>2255</v>
      </c>
      <c r="B50" s="22" t="s">
        <v>2256</v>
      </c>
      <c r="C50" s="22" t="s">
        <v>2257</v>
      </c>
      <c r="D50" s="22" t="s">
        <v>2258</v>
      </c>
      <c r="E50" s="22" t="s">
        <v>2259</v>
      </c>
      <c r="F50" s="68">
        <v>562106.0</v>
      </c>
      <c r="G50" s="22" t="s">
        <v>2260</v>
      </c>
      <c r="H50" s="69" t="s">
        <v>2261</v>
      </c>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row>
    <row r="51">
      <c r="A51" s="22" t="s">
        <v>2262</v>
      </c>
      <c r="B51" s="22" t="s">
        <v>2263</v>
      </c>
      <c r="C51" s="22" t="s">
        <v>2058</v>
      </c>
      <c r="D51" s="22" t="s">
        <v>2264</v>
      </c>
      <c r="E51" s="22" t="s">
        <v>2093</v>
      </c>
      <c r="F51" s="68">
        <v>110034.0</v>
      </c>
      <c r="G51" s="22" t="s">
        <v>2265</v>
      </c>
      <c r="H51" s="22" t="s">
        <v>2003</v>
      </c>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row>
    <row r="52">
      <c r="A52" s="22" t="s">
        <v>2266</v>
      </c>
      <c r="B52" s="22" t="s">
        <v>2267</v>
      </c>
      <c r="C52" s="22"/>
      <c r="D52" s="22" t="s">
        <v>2268</v>
      </c>
      <c r="E52" s="22" t="s">
        <v>1994</v>
      </c>
      <c r="F52" s="68">
        <v>400072.0</v>
      </c>
      <c r="G52" s="22" t="s">
        <v>2269</v>
      </c>
      <c r="H52" s="69" t="s">
        <v>2270</v>
      </c>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row>
    <row r="53">
      <c r="A53" s="22" t="s">
        <v>2271</v>
      </c>
      <c r="B53" s="22" t="s">
        <v>2272</v>
      </c>
      <c r="C53" s="22"/>
      <c r="D53" s="22" t="s">
        <v>2273</v>
      </c>
      <c r="E53" s="22" t="s">
        <v>2274</v>
      </c>
      <c r="F53" s="68">
        <v>575011.0</v>
      </c>
      <c r="G53" s="22" t="s">
        <v>2275</v>
      </c>
      <c r="H53" s="22" t="s">
        <v>2003</v>
      </c>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row>
    <row r="54">
      <c r="A54" s="22" t="s">
        <v>2276</v>
      </c>
      <c r="B54" s="22" t="s">
        <v>2277</v>
      </c>
      <c r="C54" s="22" t="s">
        <v>2278</v>
      </c>
      <c r="D54" s="22" t="s">
        <v>2279</v>
      </c>
      <c r="E54" s="22" t="s">
        <v>2280</v>
      </c>
      <c r="F54" s="68">
        <v>403511.0</v>
      </c>
      <c r="G54" s="22" t="s">
        <v>2281</v>
      </c>
      <c r="H54" s="69" t="s">
        <v>2282</v>
      </c>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row>
    <row r="55">
      <c r="A55" s="22" t="s">
        <v>2283</v>
      </c>
      <c r="B55" s="22" t="s">
        <v>2284</v>
      </c>
      <c r="C55" s="22" t="s">
        <v>2285</v>
      </c>
      <c r="D55" s="22" t="s">
        <v>2286</v>
      </c>
      <c r="E55" s="22" t="s">
        <v>2259</v>
      </c>
      <c r="F55" s="68">
        <v>560048.0</v>
      </c>
      <c r="G55" s="22" t="s">
        <v>2287</v>
      </c>
      <c r="H55" s="69" t="s">
        <v>2288</v>
      </c>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row>
    <row r="56">
      <c r="A56" s="22" t="s">
        <v>2289</v>
      </c>
      <c r="B56" s="22" t="s">
        <v>2290</v>
      </c>
      <c r="C56" s="22" t="s">
        <v>2291</v>
      </c>
      <c r="D56" s="22" t="s">
        <v>2292</v>
      </c>
      <c r="E56" s="22" t="s">
        <v>2060</v>
      </c>
      <c r="F56" s="68">
        <v>700017.0</v>
      </c>
      <c r="G56" s="22" t="s">
        <v>2293</v>
      </c>
      <c r="H56" s="69" t="s">
        <v>1346</v>
      </c>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row>
    <row r="57">
      <c r="A57" s="22" t="s">
        <v>2294</v>
      </c>
      <c r="B57" s="22" t="s">
        <v>2295</v>
      </c>
      <c r="C57" s="22"/>
      <c r="D57" s="22" t="s">
        <v>2296</v>
      </c>
      <c r="E57" s="22" t="s">
        <v>2093</v>
      </c>
      <c r="F57" s="68">
        <v>110015.0</v>
      </c>
      <c r="G57" s="22" t="s">
        <v>2297</v>
      </c>
      <c r="H57" s="69" t="s">
        <v>2298</v>
      </c>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row>
    <row r="58">
      <c r="A58" s="22" t="s">
        <v>2299</v>
      </c>
      <c r="B58" s="22" t="s">
        <v>2300</v>
      </c>
      <c r="C58" s="22" t="s">
        <v>2025</v>
      </c>
      <c r="D58" s="22" t="s">
        <v>2301</v>
      </c>
      <c r="E58" s="22" t="s">
        <v>2015</v>
      </c>
      <c r="F58" s="68">
        <v>600098.0</v>
      </c>
      <c r="G58" s="22" t="s">
        <v>2302</v>
      </c>
      <c r="H58" s="69" t="s">
        <v>2303</v>
      </c>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row>
    <row r="59">
      <c r="A59" s="22" t="s">
        <v>2304</v>
      </c>
      <c r="B59" s="22" t="s">
        <v>2305</v>
      </c>
      <c r="C59" s="22" t="s">
        <v>2058</v>
      </c>
      <c r="D59" s="22" t="s">
        <v>2306</v>
      </c>
      <c r="E59" s="22" t="s">
        <v>2088</v>
      </c>
      <c r="F59" s="68">
        <v>201003.0</v>
      </c>
      <c r="G59" s="22" t="s">
        <v>2307</v>
      </c>
      <c r="H59" s="22" t="s">
        <v>2003</v>
      </c>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row>
    <row r="60">
      <c r="A60" s="22" t="s">
        <v>2308</v>
      </c>
      <c r="B60" s="22" t="s">
        <v>2309</v>
      </c>
      <c r="C60" s="22" t="s">
        <v>2070</v>
      </c>
      <c r="D60" s="22" t="s">
        <v>2310</v>
      </c>
      <c r="E60" s="22" t="s">
        <v>2015</v>
      </c>
      <c r="F60" s="68">
        <v>600019.0</v>
      </c>
      <c r="G60" s="22" t="s">
        <v>2311</v>
      </c>
      <c r="H60" s="22" t="s">
        <v>2003</v>
      </c>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row>
    <row r="61">
      <c r="A61" s="22" t="s">
        <v>2312</v>
      </c>
      <c r="B61" s="22" t="s">
        <v>2313</v>
      </c>
      <c r="C61" s="22" t="s">
        <v>2097</v>
      </c>
      <c r="D61" s="22" t="s">
        <v>2314</v>
      </c>
      <c r="E61" s="22" t="s">
        <v>2093</v>
      </c>
      <c r="F61" s="70">
        <v>110095.0</v>
      </c>
      <c r="G61" s="22" t="s">
        <v>2315</v>
      </c>
      <c r="H61" s="69" t="s">
        <v>2316</v>
      </c>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row>
    <row r="62">
      <c r="A62" s="22" t="s">
        <v>2317</v>
      </c>
      <c r="B62" s="22" t="s">
        <v>2318</v>
      </c>
      <c r="C62" s="22" t="s">
        <v>2319</v>
      </c>
      <c r="D62" s="22" t="s">
        <v>2320</v>
      </c>
      <c r="E62" s="22" t="s">
        <v>2015</v>
      </c>
      <c r="F62" s="68">
        <v>600010.0</v>
      </c>
      <c r="G62" s="22" t="s">
        <v>2321</v>
      </c>
      <c r="H62" s="69" t="s">
        <v>2322</v>
      </c>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row>
    <row r="63">
      <c r="A63" s="22" t="s">
        <v>2323</v>
      </c>
      <c r="B63" s="22" t="s">
        <v>2324</v>
      </c>
      <c r="C63" s="22"/>
      <c r="D63" s="22" t="s">
        <v>2325</v>
      </c>
      <c r="E63" s="22" t="s">
        <v>1994</v>
      </c>
      <c r="F63" s="68">
        <v>400021.0</v>
      </c>
      <c r="G63" s="22" t="s">
        <v>2326</v>
      </c>
      <c r="H63" s="69" t="s">
        <v>2327</v>
      </c>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row>
    <row r="64">
      <c r="A64" s="22" t="s">
        <v>2328</v>
      </c>
      <c r="B64" s="22" t="s">
        <v>2329</v>
      </c>
      <c r="C64" s="22" t="s">
        <v>2058</v>
      </c>
      <c r="D64" s="22" t="s">
        <v>2330</v>
      </c>
      <c r="E64" s="22" t="s">
        <v>2082</v>
      </c>
      <c r="F64" s="70">
        <v>711108.0</v>
      </c>
      <c r="G64" s="22" t="s">
        <v>2331</v>
      </c>
      <c r="H64" s="22" t="s">
        <v>2003</v>
      </c>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row>
    <row r="65">
      <c r="A65" s="22" t="s">
        <v>2332</v>
      </c>
      <c r="B65" s="22" t="s">
        <v>2333</v>
      </c>
      <c r="C65" s="22" t="s">
        <v>2334</v>
      </c>
      <c r="D65" s="22" t="s">
        <v>2335</v>
      </c>
      <c r="E65" s="22" t="s">
        <v>1994</v>
      </c>
      <c r="F65" s="68">
        <v>400059.0</v>
      </c>
      <c r="G65" s="22" t="s">
        <v>2336</v>
      </c>
      <c r="H65" s="69" t="s">
        <v>2337</v>
      </c>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row>
    <row r="66">
      <c r="A66" s="22" t="s">
        <v>2338</v>
      </c>
      <c r="B66" s="22" t="s">
        <v>2339</v>
      </c>
      <c r="C66" s="22" t="s">
        <v>2070</v>
      </c>
      <c r="D66" s="22" t="s">
        <v>2340</v>
      </c>
      <c r="E66" s="22" t="s">
        <v>2341</v>
      </c>
      <c r="F66" s="68">
        <v>574142.0</v>
      </c>
      <c r="G66" s="22" t="s">
        <v>2342</v>
      </c>
      <c r="H66" s="69" t="s">
        <v>2343</v>
      </c>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row>
    <row r="67">
      <c r="A67" s="22" t="s">
        <v>2344</v>
      </c>
      <c r="B67" s="22" t="s">
        <v>2345</v>
      </c>
      <c r="C67" s="22" t="s">
        <v>2025</v>
      </c>
      <c r="D67" s="22" t="s">
        <v>2346</v>
      </c>
      <c r="E67" s="22" t="s">
        <v>2060</v>
      </c>
      <c r="F67" s="70">
        <v>700053.0</v>
      </c>
      <c r="G67" s="22" t="s">
        <v>2347</v>
      </c>
      <c r="H67" s="69" t="s">
        <v>2348</v>
      </c>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row>
    <row r="68">
      <c r="A68" s="22" t="s">
        <v>2349</v>
      </c>
      <c r="B68" s="22" t="s">
        <v>2350</v>
      </c>
      <c r="C68" s="22" t="s">
        <v>2351</v>
      </c>
      <c r="D68" s="22" t="s">
        <v>2352</v>
      </c>
      <c r="E68" s="22" t="s">
        <v>1994</v>
      </c>
      <c r="F68" s="68">
        <v>400059.0</v>
      </c>
      <c r="G68" s="22" t="s">
        <v>2353</v>
      </c>
      <c r="H68" s="69" t="s">
        <v>2354</v>
      </c>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row>
    <row r="69">
      <c r="A69" s="22" t="s">
        <v>2355</v>
      </c>
      <c r="B69" s="22" t="s">
        <v>2356</v>
      </c>
      <c r="C69" s="22" t="s">
        <v>2025</v>
      </c>
      <c r="D69" s="22" t="s">
        <v>2357</v>
      </c>
      <c r="E69" s="22" t="s">
        <v>1994</v>
      </c>
      <c r="F69" s="68">
        <v>400021.0</v>
      </c>
      <c r="G69" s="22" t="s">
        <v>2358</v>
      </c>
      <c r="H69" s="69" t="s">
        <v>2359</v>
      </c>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row>
    <row r="70">
      <c r="A70" s="22" t="s">
        <v>2360</v>
      </c>
      <c r="B70" s="22" t="s">
        <v>2361</v>
      </c>
      <c r="C70" s="22" t="s">
        <v>2025</v>
      </c>
      <c r="D70" s="22" t="s">
        <v>2362</v>
      </c>
      <c r="E70" s="22" t="s">
        <v>1994</v>
      </c>
      <c r="F70" s="68">
        <v>400021.0</v>
      </c>
      <c r="G70" s="22" t="s">
        <v>2363</v>
      </c>
      <c r="H70" s="69" t="s">
        <v>2364</v>
      </c>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row>
    <row r="71">
      <c r="A71" s="22" t="s">
        <v>2365</v>
      </c>
      <c r="B71" s="22" t="s">
        <v>2366</v>
      </c>
      <c r="C71" s="22" t="s">
        <v>2367</v>
      </c>
      <c r="D71" s="22" t="s">
        <v>2368</v>
      </c>
      <c r="E71" s="22" t="s">
        <v>2369</v>
      </c>
      <c r="F71" s="68">
        <v>208022.0</v>
      </c>
      <c r="G71" s="22" t="s">
        <v>2370</v>
      </c>
      <c r="H71" s="22" t="s">
        <v>2003</v>
      </c>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row>
    <row r="72">
      <c r="A72" s="22" t="s">
        <v>2371</v>
      </c>
      <c r="B72" s="22" t="s">
        <v>2372</v>
      </c>
      <c r="C72" s="22" t="s">
        <v>2373</v>
      </c>
      <c r="D72" s="22" t="s">
        <v>2374</v>
      </c>
      <c r="E72" s="22" t="s">
        <v>2060</v>
      </c>
      <c r="F72" s="68">
        <v>700055.0</v>
      </c>
      <c r="G72" s="22" t="s">
        <v>2375</v>
      </c>
      <c r="H72" s="22" t="s">
        <v>2003</v>
      </c>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row>
    <row r="73">
      <c r="A73" s="22" t="s">
        <v>2376</v>
      </c>
      <c r="B73" s="22" t="s">
        <v>2377</v>
      </c>
      <c r="C73" s="22"/>
      <c r="D73" s="22" t="s">
        <v>2378</v>
      </c>
      <c r="E73" s="22" t="s">
        <v>1994</v>
      </c>
      <c r="F73" s="68">
        <v>400077.0</v>
      </c>
      <c r="G73" s="22" t="s">
        <v>2379</v>
      </c>
      <c r="H73" s="69" t="s">
        <v>2380</v>
      </c>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row>
    <row r="74">
      <c r="A74" s="22" t="s">
        <v>2381</v>
      </c>
      <c r="B74" s="22" t="s">
        <v>2382</v>
      </c>
      <c r="C74" s="22" t="s">
        <v>2373</v>
      </c>
      <c r="D74" s="22" t="s">
        <v>2383</v>
      </c>
      <c r="E74" s="22" t="s">
        <v>2110</v>
      </c>
      <c r="F74" s="70">
        <v>110020.0</v>
      </c>
      <c r="G74" s="22" t="s">
        <v>2384</v>
      </c>
      <c r="H74" s="22" t="s">
        <v>2003</v>
      </c>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row>
    <row r="75">
      <c r="A75" s="22" t="s">
        <v>2385</v>
      </c>
      <c r="B75" s="22" t="s">
        <v>2386</v>
      </c>
      <c r="C75" s="22" t="s">
        <v>2070</v>
      </c>
      <c r="D75" s="22" t="s">
        <v>2387</v>
      </c>
      <c r="E75" s="22" t="s">
        <v>2388</v>
      </c>
      <c r="F75" s="68">
        <v>690530.0</v>
      </c>
      <c r="G75" s="22" t="s">
        <v>2389</v>
      </c>
      <c r="H75" s="69" t="s">
        <v>2390</v>
      </c>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row>
    <row r="76">
      <c r="A76" s="22" t="s">
        <v>2391</v>
      </c>
      <c r="B76" s="22" t="s">
        <v>2392</v>
      </c>
      <c r="C76" s="22" t="s">
        <v>2058</v>
      </c>
      <c r="D76" s="22" t="s">
        <v>2393</v>
      </c>
      <c r="E76" s="22" t="s">
        <v>1994</v>
      </c>
      <c r="F76" s="68">
        <v>400080.0</v>
      </c>
      <c r="G76" s="22" t="s">
        <v>2394</v>
      </c>
      <c r="H76" s="69" t="s">
        <v>2395</v>
      </c>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row>
    <row r="77">
      <c r="A77" s="22" t="s">
        <v>2396</v>
      </c>
      <c r="B77" s="22" t="s">
        <v>2397</v>
      </c>
      <c r="C77" s="22" t="s">
        <v>2334</v>
      </c>
      <c r="D77" s="22" t="s">
        <v>2398</v>
      </c>
      <c r="E77" s="22" t="s">
        <v>2399</v>
      </c>
      <c r="F77" s="68">
        <v>400604.0</v>
      </c>
      <c r="G77" s="22" t="s">
        <v>2400</v>
      </c>
      <c r="H77" s="69" t="s">
        <v>2401</v>
      </c>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row>
    <row r="78">
      <c r="A78" s="22" t="s">
        <v>2402</v>
      </c>
      <c r="B78" s="22" t="s">
        <v>2403</v>
      </c>
      <c r="C78" s="22" t="s">
        <v>2404</v>
      </c>
      <c r="D78" s="22" t="s">
        <v>2405</v>
      </c>
      <c r="E78" s="22"/>
      <c r="F78" s="68">
        <v>410208.0</v>
      </c>
      <c r="G78" s="22" t="s">
        <v>2406</v>
      </c>
      <c r="H78" s="69" t="s">
        <v>2407</v>
      </c>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row>
    <row r="79">
      <c r="A79" s="22" t="s">
        <v>2408</v>
      </c>
      <c r="B79" s="22" t="s">
        <v>2409</v>
      </c>
      <c r="C79" s="22" t="s">
        <v>2410</v>
      </c>
      <c r="D79" s="22" t="s">
        <v>2411</v>
      </c>
      <c r="E79" s="22" t="s">
        <v>1994</v>
      </c>
      <c r="F79" s="68">
        <v>400021.0</v>
      </c>
      <c r="G79" s="22" t="s">
        <v>2412</v>
      </c>
      <c r="H79" s="69" t="s">
        <v>2413</v>
      </c>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row>
    <row r="80">
      <c r="A80" s="22" t="s">
        <v>2414</v>
      </c>
      <c r="B80" s="22" t="s">
        <v>2079</v>
      </c>
      <c r="C80" s="22" t="s">
        <v>2025</v>
      </c>
      <c r="D80" s="22" t="s">
        <v>2325</v>
      </c>
      <c r="E80" s="22" t="s">
        <v>1994</v>
      </c>
      <c r="F80" s="68">
        <v>400021.0</v>
      </c>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row>
    <row r="81">
      <c r="A81" s="22" t="s">
        <v>2415</v>
      </c>
      <c r="B81" s="22" t="s">
        <v>2416</v>
      </c>
      <c r="C81" s="22" t="s">
        <v>2417</v>
      </c>
      <c r="D81" s="22" t="s">
        <v>2418</v>
      </c>
      <c r="E81" s="22" t="s">
        <v>2419</v>
      </c>
      <c r="F81" s="68">
        <v>400708.0</v>
      </c>
      <c r="G81" s="22" t="s">
        <v>2420</v>
      </c>
      <c r="H81" s="69" t="s">
        <v>2421</v>
      </c>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row>
    <row r="82">
      <c r="A82" s="22" t="s">
        <v>2422</v>
      </c>
      <c r="B82" s="22" t="s">
        <v>2423</v>
      </c>
      <c r="C82" s="22" t="s">
        <v>2424</v>
      </c>
      <c r="D82" s="22" t="s">
        <v>2425</v>
      </c>
      <c r="E82" s="22" t="s">
        <v>2419</v>
      </c>
      <c r="F82" s="70">
        <v>400708.0</v>
      </c>
      <c r="G82" s="22" t="s">
        <v>2426</v>
      </c>
      <c r="H82" s="69" t="s">
        <v>2421</v>
      </c>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row>
    <row r="83">
      <c r="A83" s="22" t="s">
        <v>2427</v>
      </c>
      <c r="B83" s="22" t="s">
        <v>2428</v>
      </c>
      <c r="C83" s="22" t="s">
        <v>2070</v>
      </c>
      <c r="D83" s="22" t="s">
        <v>2429</v>
      </c>
      <c r="E83" s="22" t="s">
        <v>1994</v>
      </c>
      <c r="F83" s="68">
        <v>400069.0</v>
      </c>
      <c r="G83" s="22" t="s">
        <v>2430</v>
      </c>
      <c r="H83" s="22" t="s">
        <v>2003</v>
      </c>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row>
    <row r="84">
      <c r="A84" s="22" t="s">
        <v>2431</v>
      </c>
      <c r="B84" s="22" t="s">
        <v>2432</v>
      </c>
      <c r="C84" s="22" t="s">
        <v>2025</v>
      </c>
      <c r="D84" s="22" t="s">
        <v>2433</v>
      </c>
      <c r="E84" s="22" t="s">
        <v>2434</v>
      </c>
      <c r="F84" s="68">
        <v>641028.0</v>
      </c>
      <c r="G84" s="22" t="s">
        <v>2435</v>
      </c>
      <c r="H84" s="22" t="s">
        <v>2003</v>
      </c>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row>
    <row r="85">
      <c r="A85" s="22" t="s">
        <v>2436</v>
      </c>
      <c r="B85" s="22" t="s">
        <v>2437</v>
      </c>
      <c r="C85" s="22" t="s">
        <v>2097</v>
      </c>
      <c r="D85" s="22" t="s">
        <v>2438</v>
      </c>
      <c r="E85" s="22" t="s">
        <v>2439</v>
      </c>
      <c r="F85" s="68">
        <v>201308.0</v>
      </c>
      <c r="G85" s="22" t="s">
        <v>2440</v>
      </c>
      <c r="H85" s="22" t="s">
        <v>2003</v>
      </c>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row>
    <row r="86">
      <c r="A86" s="22" t="s">
        <v>2441</v>
      </c>
      <c r="B86" s="22" t="s">
        <v>2442</v>
      </c>
      <c r="C86" s="22" t="s">
        <v>2443</v>
      </c>
      <c r="D86" s="22" t="s">
        <v>2444</v>
      </c>
      <c r="E86" s="22" t="s">
        <v>1994</v>
      </c>
      <c r="F86" s="68">
        <v>400025.0</v>
      </c>
      <c r="G86" s="22" t="s">
        <v>2445</v>
      </c>
      <c r="H86" s="22" t="s">
        <v>2003</v>
      </c>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row>
    <row r="87">
      <c r="A87" s="22" t="s">
        <v>2446</v>
      </c>
      <c r="B87" s="22" t="s">
        <v>2447</v>
      </c>
      <c r="C87" s="22" t="s">
        <v>2448</v>
      </c>
      <c r="D87" s="22" t="s">
        <v>2449</v>
      </c>
      <c r="E87" s="22" t="s">
        <v>1994</v>
      </c>
      <c r="F87" s="68">
        <v>400038.0</v>
      </c>
      <c r="G87" s="22" t="s">
        <v>2450</v>
      </c>
      <c r="H87" s="69" t="s">
        <v>2451</v>
      </c>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row>
    <row r="88">
      <c r="A88" s="22" t="s">
        <v>2452</v>
      </c>
      <c r="B88" s="22" t="s">
        <v>2453</v>
      </c>
      <c r="C88" s="22" t="s">
        <v>2070</v>
      </c>
      <c r="D88" s="22" t="s">
        <v>2454</v>
      </c>
      <c r="E88" s="22" t="s">
        <v>2455</v>
      </c>
      <c r="F88" s="68">
        <v>601201.0</v>
      </c>
      <c r="G88" s="22" t="s">
        <v>2456</v>
      </c>
      <c r="H88" s="69" t="s">
        <v>2457</v>
      </c>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row>
    <row r="89">
      <c r="A89" s="22" t="s">
        <v>2458</v>
      </c>
      <c r="B89" s="22" t="s">
        <v>2459</v>
      </c>
      <c r="C89" s="22"/>
      <c r="D89" s="22" t="s">
        <v>2460</v>
      </c>
      <c r="E89" s="22" t="s">
        <v>1994</v>
      </c>
      <c r="F89" s="68">
        <v>400070.0</v>
      </c>
      <c r="G89" s="22" t="s">
        <v>2461</v>
      </c>
      <c r="H89" s="69" t="s">
        <v>2462</v>
      </c>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row>
    <row r="90">
      <c r="A90" s="22" t="s">
        <v>2463</v>
      </c>
      <c r="B90" s="22" t="s">
        <v>2464</v>
      </c>
      <c r="C90" s="22" t="s">
        <v>2465</v>
      </c>
      <c r="D90" s="22" t="s">
        <v>2466</v>
      </c>
      <c r="E90" s="22" t="s">
        <v>2467</v>
      </c>
      <c r="F90" s="68">
        <v>531173.0</v>
      </c>
      <c r="G90" s="22" t="s">
        <v>2468</v>
      </c>
      <c r="H90" s="69" t="s">
        <v>2469</v>
      </c>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row>
    <row r="91">
      <c r="A91" s="22" t="s">
        <v>2470</v>
      </c>
      <c r="B91" s="22" t="s">
        <v>2471</v>
      </c>
      <c r="C91" s="22" t="s">
        <v>2472</v>
      </c>
      <c r="D91" s="22" t="s">
        <v>2473</v>
      </c>
      <c r="E91" s="22" t="s">
        <v>2474</v>
      </c>
      <c r="F91" s="68">
        <v>400007.0</v>
      </c>
      <c r="G91" s="22" t="s">
        <v>2475</v>
      </c>
      <c r="H91" s="69" t="s">
        <v>2476</v>
      </c>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row>
    <row r="92">
      <c r="A92" s="22" t="s">
        <v>2477</v>
      </c>
      <c r="B92" s="22" t="s">
        <v>2478</v>
      </c>
      <c r="C92" s="22"/>
      <c r="D92" s="22" t="s">
        <v>2479</v>
      </c>
      <c r="E92" s="22" t="s">
        <v>2480</v>
      </c>
      <c r="F92" s="68">
        <v>390021.0</v>
      </c>
      <c r="G92" s="22" t="s">
        <v>2481</v>
      </c>
      <c r="H92" s="22" t="s">
        <v>2003</v>
      </c>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row>
    <row r="93">
      <c r="A93" s="22" t="s">
        <v>2482</v>
      </c>
      <c r="B93" s="22" t="s">
        <v>2483</v>
      </c>
      <c r="C93" s="22" t="s">
        <v>2484</v>
      </c>
      <c r="D93" s="22" t="s">
        <v>2485</v>
      </c>
      <c r="E93" s="22" t="s">
        <v>2486</v>
      </c>
      <c r="F93" s="68">
        <v>380054.0</v>
      </c>
      <c r="G93" s="22" t="s">
        <v>2487</v>
      </c>
      <c r="H93" s="69" t="s">
        <v>2488</v>
      </c>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row>
    <row r="94">
      <c r="A94" s="22" t="s">
        <v>2489</v>
      </c>
      <c r="B94" s="22" t="s">
        <v>2490</v>
      </c>
      <c r="C94" s="22" t="s">
        <v>2070</v>
      </c>
      <c r="D94" s="22" t="s">
        <v>2491</v>
      </c>
      <c r="E94" s="22" t="s">
        <v>2492</v>
      </c>
      <c r="F94" s="68">
        <v>400604.0</v>
      </c>
      <c r="G94" s="22" t="s">
        <v>2493</v>
      </c>
      <c r="H94" s="69" t="s">
        <v>2494</v>
      </c>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row>
    <row r="95">
      <c r="A95" s="22" t="s">
        <v>2495</v>
      </c>
      <c r="B95" s="22" t="s">
        <v>2496</v>
      </c>
      <c r="C95" s="22" t="s">
        <v>2497</v>
      </c>
      <c r="D95" s="22" t="s">
        <v>2498</v>
      </c>
      <c r="E95" s="22" t="s">
        <v>2060</v>
      </c>
      <c r="F95" s="68">
        <v>700013.0</v>
      </c>
      <c r="G95" s="22" t="s">
        <v>2499</v>
      </c>
      <c r="H95" s="22" t="s">
        <v>2003</v>
      </c>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row>
    <row r="96">
      <c r="A96" s="22" t="s">
        <v>2500</v>
      </c>
      <c r="B96" s="22" t="s">
        <v>2501</v>
      </c>
      <c r="C96" s="22" t="s">
        <v>2502</v>
      </c>
      <c r="D96" s="22" t="s">
        <v>2503</v>
      </c>
      <c r="E96" s="22" t="s">
        <v>2419</v>
      </c>
      <c r="F96" s="68">
        <v>400710.0</v>
      </c>
      <c r="G96" s="22" t="s">
        <v>2504</v>
      </c>
      <c r="H96" s="69" t="s">
        <v>2505</v>
      </c>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row>
    <row r="97">
      <c r="A97" s="22" t="s">
        <v>2506</v>
      </c>
      <c r="B97" s="22" t="s">
        <v>2507</v>
      </c>
      <c r="C97" s="22" t="s">
        <v>2025</v>
      </c>
      <c r="D97" s="22" t="s">
        <v>2508</v>
      </c>
      <c r="E97" s="22" t="s">
        <v>1994</v>
      </c>
      <c r="F97" s="68">
        <v>400064.0</v>
      </c>
      <c r="G97" s="22" t="s">
        <v>2509</v>
      </c>
      <c r="H97" s="69" t="s">
        <v>2510</v>
      </c>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row>
    <row r="98">
      <c r="A98" s="22" t="s">
        <v>2511</v>
      </c>
      <c r="B98" s="22" t="s">
        <v>2512</v>
      </c>
      <c r="C98" s="22"/>
      <c r="D98" s="22" t="s">
        <v>2513</v>
      </c>
      <c r="E98" s="22" t="s">
        <v>1994</v>
      </c>
      <c r="F98" s="68">
        <v>400092.0</v>
      </c>
      <c r="G98" s="22" t="s">
        <v>2514</v>
      </c>
      <c r="H98" s="69" t="s">
        <v>2515</v>
      </c>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row>
    <row r="99">
      <c r="A99" s="22" t="s">
        <v>2516</v>
      </c>
      <c r="B99" s="22" t="s">
        <v>2517</v>
      </c>
      <c r="C99" s="22"/>
      <c r="D99" s="22" t="s">
        <v>2518</v>
      </c>
      <c r="E99" s="22" t="s">
        <v>2519</v>
      </c>
      <c r="F99" s="70">
        <v>384265.0</v>
      </c>
      <c r="G99" s="22" t="s">
        <v>2520</v>
      </c>
      <c r="H99" s="22" t="s">
        <v>2003</v>
      </c>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row>
    <row r="100">
      <c r="A100" s="22" t="s">
        <v>2521</v>
      </c>
      <c r="B100" s="22" t="s">
        <v>2522</v>
      </c>
      <c r="C100" s="22" t="s">
        <v>2025</v>
      </c>
      <c r="D100" s="22" t="s">
        <v>2523</v>
      </c>
      <c r="E100" s="22" t="s">
        <v>2524</v>
      </c>
      <c r="F100" s="68">
        <v>625011.0</v>
      </c>
      <c r="G100" s="22" t="s">
        <v>2525</v>
      </c>
      <c r="H100" s="22" t="s">
        <v>2003</v>
      </c>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row>
    <row r="101">
      <c r="A101" s="22" t="s">
        <v>2526</v>
      </c>
      <c r="B101" s="22" t="s">
        <v>2527</v>
      </c>
      <c r="C101" s="22" t="s">
        <v>2070</v>
      </c>
      <c r="D101" s="22" t="s">
        <v>2528</v>
      </c>
      <c r="E101" s="22" t="s">
        <v>2060</v>
      </c>
      <c r="F101" s="68">
        <v>700046.0</v>
      </c>
      <c r="G101" s="22" t="s">
        <v>2529</v>
      </c>
      <c r="H101" s="22" t="s">
        <v>2003</v>
      </c>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row>
    <row r="102">
      <c r="A102" s="22" t="s">
        <v>2530</v>
      </c>
      <c r="B102" s="22" t="s">
        <v>2531</v>
      </c>
      <c r="C102" s="22" t="s">
        <v>2070</v>
      </c>
      <c r="D102" s="22" t="s">
        <v>2532</v>
      </c>
      <c r="E102" s="22" t="s">
        <v>2259</v>
      </c>
      <c r="F102" s="68">
        <v>560099.0</v>
      </c>
      <c r="G102" s="22" t="s">
        <v>2533</v>
      </c>
      <c r="H102" s="22" t="s">
        <v>2003</v>
      </c>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row>
    <row r="103">
      <c r="A103" s="22" t="s">
        <v>2534</v>
      </c>
      <c r="B103" s="22" t="s">
        <v>2535</v>
      </c>
      <c r="C103" s="22" t="s">
        <v>2006</v>
      </c>
      <c r="D103" s="22" t="s">
        <v>2536</v>
      </c>
      <c r="E103" s="22" t="s">
        <v>2537</v>
      </c>
      <c r="F103" s="68">
        <v>201303.0</v>
      </c>
      <c r="G103" s="22" t="s">
        <v>2538</v>
      </c>
      <c r="H103" s="69" t="s">
        <v>2539</v>
      </c>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row>
    <row r="104">
      <c r="A104" s="22" t="s">
        <v>2540</v>
      </c>
      <c r="B104" s="22" t="s">
        <v>2541</v>
      </c>
      <c r="C104" s="22" t="s">
        <v>2542</v>
      </c>
      <c r="D104" s="22" t="s">
        <v>2543</v>
      </c>
      <c r="E104" s="22" t="s">
        <v>1994</v>
      </c>
      <c r="F104" s="68">
        <v>400079.0</v>
      </c>
      <c r="G104" s="22" t="s">
        <v>2544</v>
      </c>
      <c r="H104" s="69" t="s">
        <v>2545</v>
      </c>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row>
    <row r="105">
      <c r="A105" s="22" t="s">
        <v>2546</v>
      </c>
      <c r="B105" s="22" t="s">
        <v>2546</v>
      </c>
      <c r="C105" s="22"/>
      <c r="D105" s="22" t="s">
        <v>2547</v>
      </c>
      <c r="E105" s="22" t="s">
        <v>2053</v>
      </c>
      <c r="F105" s="68">
        <v>122009.0</v>
      </c>
      <c r="G105" s="22" t="s">
        <v>2548</v>
      </c>
      <c r="H105" s="22" t="s">
        <v>2003</v>
      </c>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row>
    <row r="106">
      <c r="A106" s="22" t="s">
        <v>2549</v>
      </c>
      <c r="B106" s="22" t="s">
        <v>2550</v>
      </c>
      <c r="C106" s="22" t="s">
        <v>2070</v>
      </c>
      <c r="D106" s="22" t="s">
        <v>2551</v>
      </c>
      <c r="E106" s="22" t="s">
        <v>1994</v>
      </c>
      <c r="F106" s="68">
        <v>400049.0</v>
      </c>
      <c r="G106" s="22" t="s">
        <v>2552</v>
      </c>
      <c r="H106" s="22" t="s">
        <v>2003</v>
      </c>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row>
    <row r="107">
      <c r="A107" s="22" t="s">
        <v>2553</v>
      </c>
      <c r="B107" s="22" t="s">
        <v>2554</v>
      </c>
      <c r="C107" s="22" t="s">
        <v>2025</v>
      </c>
      <c r="D107" s="22" t="s">
        <v>2555</v>
      </c>
      <c r="E107" s="22" t="s">
        <v>2060</v>
      </c>
      <c r="F107" s="22"/>
      <c r="G107" s="22" t="s">
        <v>2556</v>
      </c>
      <c r="H107" s="69" t="s">
        <v>2557</v>
      </c>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row>
    <row r="108">
      <c r="A108" s="22" t="s">
        <v>2558</v>
      </c>
      <c r="B108" s="22" t="s">
        <v>2559</v>
      </c>
      <c r="C108" s="22" t="s">
        <v>2560</v>
      </c>
      <c r="D108" s="22" t="s">
        <v>2561</v>
      </c>
      <c r="E108" s="22" t="s">
        <v>2562</v>
      </c>
      <c r="F108" s="68">
        <v>682035.0</v>
      </c>
      <c r="G108" s="22" t="s">
        <v>2563</v>
      </c>
      <c r="H108" s="69" t="s">
        <v>2564</v>
      </c>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row>
    <row r="109">
      <c r="A109" s="22" t="s">
        <v>2565</v>
      </c>
      <c r="B109" s="22" t="s">
        <v>2566</v>
      </c>
      <c r="C109" s="22" t="s">
        <v>2025</v>
      </c>
      <c r="D109" s="22" t="s">
        <v>2567</v>
      </c>
      <c r="E109" s="22" t="s">
        <v>2568</v>
      </c>
      <c r="F109" s="68">
        <v>520012.0</v>
      </c>
      <c r="G109" s="22" t="s">
        <v>2569</v>
      </c>
      <c r="H109" s="22" t="s">
        <v>2003</v>
      </c>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row>
    <row r="110">
      <c r="A110" s="22" t="s">
        <v>2570</v>
      </c>
      <c r="B110" s="22" t="s">
        <v>2571</v>
      </c>
      <c r="C110" s="22" t="s">
        <v>2572</v>
      </c>
      <c r="D110" s="22" t="s">
        <v>2573</v>
      </c>
      <c r="E110" s="22" t="s">
        <v>1994</v>
      </c>
      <c r="F110" s="68">
        <v>400076.0</v>
      </c>
      <c r="G110" s="22" t="s">
        <v>2574</v>
      </c>
      <c r="H110" s="69" t="s">
        <v>2575</v>
      </c>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row>
    <row r="111">
      <c r="A111" s="22" t="s">
        <v>2576</v>
      </c>
      <c r="B111" s="22" t="s">
        <v>2577</v>
      </c>
      <c r="C111" s="22" t="s">
        <v>2025</v>
      </c>
      <c r="D111" s="22" t="s">
        <v>2578</v>
      </c>
      <c r="E111" s="22" t="s">
        <v>1994</v>
      </c>
      <c r="F111" s="68">
        <v>400012.0</v>
      </c>
      <c r="G111" s="22" t="s">
        <v>2579</v>
      </c>
      <c r="H111" s="69" t="s">
        <v>2580</v>
      </c>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row>
    <row r="112">
      <c r="A112" s="22" t="s">
        <v>2581</v>
      </c>
      <c r="B112" s="22" t="s">
        <v>2582</v>
      </c>
      <c r="C112" s="22" t="s">
        <v>2058</v>
      </c>
      <c r="D112" s="22" t="s">
        <v>2583</v>
      </c>
      <c r="E112" s="22" t="s">
        <v>1994</v>
      </c>
      <c r="F112" s="68">
        <v>400059.0</v>
      </c>
      <c r="G112" s="22" t="s">
        <v>2584</v>
      </c>
      <c r="H112" s="22" t="s">
        <v>2003</v>
      </c>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row>
    <row r="113">
      <c r="A113" s="22" t="s">
        <v>2585</v>
      </c>
      <c r="B113" s="22" t="s">
        <v>2586</v>
      </c>
      <c r="C113" s="22" t="s">
        <v>2070</v>
      </c>
      <c r="D113" s="22" t="s">
        <v>2587</v>
      </c>
      <c r="E113" s="22" t="s">
        <v>1994</v>
      </c>
      <c r="F113" s="68">
        <v>400071.0</v>
      </c>
      <c r="G113" s="22" t="s">
        <v>2588</v>
      </c>
      <c r="H113" s="22" t="s">
        <v>2003</v>
      </c>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row>
    <row r="114">
      <c r="A114" s="22" t="s">
        <v>2589</v>
      </c>
      <c r="B114" s="22" t="s">
        <v>2590</v>
      </c>
      <c r="C114" s="22" t="s">
        <v>2064</v>
      </c>
      <c r="D114" s="22" t="s">
        <v>2591</v>
      </c>
      <c r="E114" s="22" t="s">
        <v>2592</v>
      </c>
      <c r="F114" s="68">
        <v>141003.0</v>
      </c>
      <c r="G114" s="22" t="s">
        <v>2593</v>
      </c>
      <c r="H114" s="69" t="s">
        <v>2594</v>
      </c>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row>
    <row r="115">
      <c r="A115" s="22" t="s">
        <v>2595</v>
      </c>
      <c r="B115" s="22" t="s">
        <v>2596</v>
      </c>
      <c r="C115" s="22"/>
      <c r="D115" s="22" t="s">
        <v>2597</v>
      </c>
      <c r="E115" s="22" t="s">
        <v>1994</v>
      </c>
      <c r="F115" s="70">
        <v>400072.0</v>
      </c>
      <c r="G115" s="22" t="s">
        <v>2598</v>
      </c>
      <c r="H115" s="69" t="s">
        <v>2599</v>
      </c>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row>
    <row r="116">
      <c r="A116" s="22" t="s">
        <v>2600</v>
      </c>
      <c r="B116" s="22" t="s">
        <v>2601</v>
      </c>
      <c r="C116" s="22" t="s">
        <v>2602</v>
      </c>
      <c r="D116" s="22" t="s">
        <v>2603</v>
      </c>
      <c r="E116" s="22" t="s">
        <v>2480</v>
      </c>
      <c r="F116" s="68">
        <v>390007.0</v>
      </c>
      <c r="G116" s="22" t="s">
        <v>2604</v>
      </c>
      <c r="H116" s="69" t="s">
        <v>2605</v>
      </c>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row>
    <row r="117">
      <c r="A117" s="22" t="s">
        <v>2606</v>
      </c>
      <c r="B117" s="22" t="s">
        <v>2607</v>
      </c>
      <c r="C117" s="22" t="s">
        <v>2608</v>
      </c>
      <c r="D117" s="22" t="s">
        <v>2609</v>
      </c>
      <c r="E117" s="22" t="s">
        <v>1994</v>
      </c>
      <c r="F117" s="68">
        <v>400068.0</v>
      </c>
      <c r="G117" s="22" t="s">
        <v>2610</v>
      </c>
      <c r="H117" s="69" t="s">
        <v>2611</v>
      </c>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row>
    <row r="118">
      <c r="A118" s="22" t="s">
        <v>2612</v>
      </c>
      <c r="B118" s="22" t="s">
        <v>2613</v>
      </c>
      <c r="C118" s="22" t="s">
        <v>2614</v>
      </c>
      <c r="D118" s="22" t="s">
        <v>2615</v>
      </c>
      <c r="E118" s="22" t="s">
        <v>2259</v>
      </c>
      <c r="F118" s="70">
        <v>560078.0</v>
      </c>
      <c r="G118" s="22" t="s">
        <v>2616</v>
      </c>
      <c r="H118" s="69" t="s">
        <v>2617</v>
      </c>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row>
    <row r="119">
      <c r="A119" s="22" t="s">
        <v>2618</v>
      </c>
      <c r="B119" s="22" t="s">
        <v>2619</v>
      </c>
      <c r="C119" s="22"/>
      <c r="D119" s="22" t="s">
        <v>2620</v>
      </c>
      <c r="E119" s="22" t="s">
        <v>2015</v>
      </c>
      <c r="F119" s="68">
        <v>600048.0</v>
      </c>
      <c r="G119" s="22" t="s">
        <v>2621</v>
      </c>
      <c r="H119" s="22" t="s">
        <v>2003</v>
      </c>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row>
    <row r="120">
      <c r="A120" s="22" t="s">
        <v>2622</v>
      </c>
      <c r="B120" s="22" t="s">
        <v>2623</v>
      </c>
      <c r="C120" s="22"/>
      <c r="D120" s="22" t="s">
        <v>2624</v>
      </c>
      <c r="E120" s="22" t="s">
        <v>2015</v>
      </c>
      <c r="F120" s="68">
        <v>600017.0</v>
      </c>
      <c r="G120" s="22" t="s">
        <v>2625</v>
      </c>
      <c r="H120" s="22" t="s">
        <v>2003</v>
      </c>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row>
    <row r="121">
      <c r="A121" s="22" t="s">
        <v>2626</v>
      </c>
      <c r="B121" s="22" t="s">
        <v>2627</v>
      </c>
      <c r="C121" s="22"/>
      <c r="D121" s="22" t="s">
        <v>2628</v>
      </c>
      <c r="E121" s="22" t="s">
        <v>2060</v>
      </c>
      <c r="F121" s="68">
        <v>700068.0</v>
      </c>
      <c r="G121" s="22" t="s">
        <v>2629</v>
      </c>
      <c r="H121" s="22" t="s">
        <v>2003</v>
      </c>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row>
    <row r="122">
      <c r="A122" s="22" t="s">
        <v>2630</v>
      </c>
      <c r="B122" s="22" t="s">
        <v>2631</v>
      </c>
      <c r="C122" s="22" t="s">
        <v>2064</v>
      </c>
      <c r="D122" s="22" t="s">
        <v>2632</v>
      </c>
      <c r="E122" s="22" t="s">
        <v>2015</v>
      </c>
      <c r="F122" s="68">
        <v>600079.0</v>
      </c>
      <c r="G122" s="22" t="s">
        <v>2633</v>
      </c>
      <c r="H122" s="69" t="s">
        <v>2634</v>
      </c>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row>
    <row r="123">
      <c r="A123" s="22" t="s">
        <v>2635</v>
      </c>
      <c r="B123" s="22" t="s">
        <v>2636</v>
      </c>
      <c r="C123" s="22" t="s">
        <v>2058</v>
      </c>
      <c r="D123" s="22" t="s">
        <v>2637</v>
      </c>
      <c r="E123" s="22" t="s">
        <v>2015</v>
      </c>
      <c r="F123" s="68">
        <v>600079.0</v>
      </c>
      <c r="G123" s="22" t="s">
        <v>2638</v>
      </c>
      <c r="H123" s="69" t="s">
        <v>2222</v>
      </c>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row>
    <row r="124">
      <c r="A124" s="22" t="s">
        <v>2639</v>
      </c>
      <c r="B124" s="22" t="s">
        <v>2640</v>
      </c>
      <c r="C124" s="22" t="s">
        <v>2070</v>
      </c>
      <c r="D124" s="22" t="s">
        <v>2641</v>
      </c>
      <c r="E124" s="22" t="s">
        <v>2146</v>
      </c>
      <c r="F124" s="68">
        <v>560058.0</v>
      </c>
      <c r="G124" s="22" t="s">
        <v>2642</v>
      </c>
      <c r="H124" s="69" t="s">
        <v>2643</v>
      </c>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row>
    <row r="125">
      <c r="A125" s="22" t="s">
        <v>2644</v>
      </c>
      <c r="B125" s="22" t="s">
        <v>2645</v>
      </c>
      <c r="C125" s="22" t="s">
        <v>2058</v>
      </c>
      <c r="D125" s="22" t="s">
        <v>2646</v>
      </c>
      <c r="E125" s="22" t="s">
        <v>2015</v>
      </c>
      <c r="F125" s="68">
        <v>600006.0</v>
      </c>
      <c r="G125" s="22" t="s">
        <v>2647</v>
      </c>
      <c r="H125" s="69" t="s">
        <v>2648</v>
      </c>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row>
    <row r="126">
      <c r="A126" s="22" t="s">
        <v>2649</v>
      </c>
      <c r="B126" s="22" t="s">
        <v>2650</v>
      </c>
      <c r="C126" s="22" t="s">
        <v>2097</v>
      </c>
      <c r="D126" s="22" t="s">
        <v>2651</v>
      </c>
      <c r="E126" s="22" t="s">
        <v>2088</v>
      </c>
      <c r="F126" s="68">
        <v>201009.0</v>
      </c>
      <c r="G126" s="22" t="s">
        <v>2652</v>
      </c>
      <c r="H126" s="22" t="s">
        <v>2003</v>
      </c>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row>
    <row r="127">
      <c r="A127" s="22" t="s">
        <v>2653</v>
      </c>
      <c r="B127" s="22" t="s">
        <v>2654</v>
      </c>
      <c r="C127" s="22" t="s">
        <v>2070</v>
      </c>
      <c r="D127" s="22" t="s">
        <v>2655</v>
      </c>
      <c r="E127" s="22" t="s">
        <v>2656</v>
      </c>
      <c r="F127" s="68">
        <v>403001.0</v>
      </c>
      <c r="G127" s="22" t="s">
        <v>2657</v>
      </c>
      <c r="H127" s="69" t="s">
        <v>2658</v>
      </c>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row>
    <row r="128">
      <c r="A128" s="22" t="s">
        <v>2659</v>
      </c>
      <c r="B128" s="22" t="s">
        <v>2660</v>
      </c>
      <c r="C128" s="22" t="s">
        <v>2097</v>
      </c>
      <c r="D128" s="22" t="s">
        <v>2661</v>
      </c>
      <c r="E128" s="22" t="s">
        <v>1994</v>
      </c>
      <c r="F128" s="68">
        <v>400083.0</v>
      </c>
      <c r="G128" s="22" t="s">
        <v>2662</v>
      </c>
      <c r="H128" s="22" t="s">
        <v>2003</v>
      </c>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row>
    <row r="129">
      <c r="A129" s="22" t="s">
        <v>2663</v>
      </c>
      <c r="B129" s="22" t="s">
        <v>2664</v>
      </c>
      <c r="C129" s="22" t="s">
        <v>2665</v>
      </c>
      <c r="D129" s="22" t="s">
        <v>2666</v>
      </c>
      <c r="E129" s="22" t="s">
        <v>2667</v>
      </c>
      <c r="F129" s="68">
        <v>302001.0</v>
      </c>
      <c r="G129" s="22" t="s">
        <v>2668</v>
      </c>
      <c r="H129" s="69" t="s">
        <v>2669</v>
      </c>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row>
    <row r="130">
      <c r="A130" s="22" t="s">
        <v>2670</v>
      </c>
      <c r="B130" s="22" t="s">
        <v>2671</v>
      </c>
      <c r="C130" s="22"/>
      <c r="D130" s="22" t="s">
        <v>2672</v>
      </c>
      <c r="E130" s="22" t="s">
        <v>1994</v>
      </c>
      <c r="F130" s="70">
        <v>400099.0</v>
      </c>
      <c r="G130" s="22" t="s">
        <v>2673</v>
      </c>
      <c r="H130" s="22" t="s">
        <v>2003</v>
      </c>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row>
    <row r="131">
      <c r="A131" s="22" t="s">
        <v>2674</v>
      </c>
      <c r="B131" s="22" t="s">
        <v>2675</v>
      </c>
      <c r="C131" s="22" t="s">
        <v>2676</v>
      </c>
      <c r="D131" s="22" t="s">
        <v>2677</v>
      </c>
      <c r="E131" s="22" t="s">
        <v>1994</v>
      </c>
      <c r="F131" s="68">
        <v>400054.0</v>
      </c>
      <c r="G131" s="22" t="s">
        <v>2678</v>
      </c>
      <c r="H131" s="22" t="s">
        <v>2003</v>
      </c>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row>
    <row r="132">
      <c r="A132" s="22" t="s">
        <v>2679</v>
      </c>
      <c r="B132" s="22" t="s">
        <v>2680</v>
      </c>
      <c r="C132" s="22" t="s">
        <v>2025</v>
      </c>
      <c r="D132" s="22" t="s">
        <v>2681</v>
      </c>
      <c r="E132" s="22" t="s">
        <v>2480</v>
      </c>
      <c r="F132" s="68">
        <v>390007.0</v>
      </c>
      <c r="G132" s="22" t="s">
        <v>2682</v>
      </c>
      <c r="H132" s="69" t="s">
        <v>2683</v>
      </c>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row>
    <row r="133">
      <c r="A133" s="22" t="s">
        <v>2684</v>
      </c>
      <c r="B133" s="22" t="s">
        <v>2685</v>
      </c>
      <c r="C133" s="22" t="s">
        <v>2686</v>
      </c>
      <c r="D133" s="22" t="s">
        <v>2687</v>
      </c>
      <c r="E133" s="22" t="s">
        <v>1994</v>
      </c>
      <c r="F133" s="70">
        <v>400030.0</v>
      </c>
      <c r="G133" s="22" t="s">
        <v>2688</v>
      </c>
      <c r="H133" s="69" t="s">
        <v>2689</v>
      </c>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row>
    <row r="134">
      <c r="A134" s="22" t="s">
        <v>2690</v>
      </c>
      <c r="B134" s="22" t="s">
        <v>2691</v>
      </c>
      <c r="C134" s="22" t="s">
        <v>2692</v>
      </c>
      <c r="D134" s="22" t="s">
        <v>2693</v>
      </c>
      <c r="E134" s="22" t="s">
        <v>1994</v>
      </c>
      <c r="F134" s="68">
        <v>400101.0</v>
      </c>
      <c r="G134" s="22" t="s">
        <v>2694</v>
      </c>
      <c r="H134" s="69" t="s">
        <v>2695</v>
      </c>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row>
    <row r="135">
      <c r="A135" s="22" t="s">
        <v>2696</v>
      </c>
      <c r="B135" s="22" t="s">
        <v>2697</v>
      </c>
      <c r="C135" s="22" t="s">
        <v>2058</v>
      </c>
      <c r="D135" s="22" t="s">
        <v>2698</v>
      </c>
      <c r="E135" s="22" t="s">
        <v>2699</v>
      </c>
      <c r="F135" s="70">
        <v>395003.0</v>
      </c>
      <c r="G135" s="22" t="s">
        <v>2700</v>
      </c>
      <c r="H135" s="22" t="s">
        <v>2003</v>
      </c>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row>
    <row r="136">
      <c r="A136" s="22" t="s">
        <v>2701</v>
      </c>
      <c r="B136" s="22" t="s">
        <v>2702</v>
      </c>
      <c r="C136" s="22"/>
      <c r="D136" s="22" t="s">
        <v>2703</v>
      </c>
      <c r="E136" s="22" t="s">
        <v>2060</v>
      </c>
      <c r="F136" s="68">
        <v>700001.0</v>
      </c>
      <c r="G136" s="22" t="s">
        <v>2704</v>
      </c>
      <c r="H136" s="22" t="s">
        <v>2003</v>
      </c>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row>
    <row r="137">
      <c r="A137" s="22" t="s">
        <v>2705</v>
      </c>
      <c r="B137" s="22" t="s">
        <v>2706</v>
      </c>
      <c r="C137" s="22" t="s">
        <v>2025</v>
      </c>
      <c r="D137" s="22" t="s">
        <v>2707</v>
      </c>
      <c r="E137" s="22" t="s">
        <v>2060</v>
      </c>
      <c r="F137" s="68">
        <v>700001.0</v>
      </c>
      <c r="G137" s="22" t="s">
        <v>2708</v>
      </c>
      <c r="H137" s="22" t="s">
        <v>2003</v>
      </c>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row>
    <row r="138">
      <c r="A138" s="22" t="s">
        <v>2709</v>
      </c>
      <c r="B138" s="22" t="s">
        <v>2710</v>
      </c>
      <c r="C138" s="22" t="s">
        <v>2711</v>
      </c>
      <c r="D138" s="22" t="s">
        <v>2712</v>
      </c>
      <c r="E138" s="22" t="s">
        <v>2248</v>
      </c>
      <c r="F138" s="68">
        <v>370001.0</v>
      </c>
      <c r="G138" s="22" t="s">
        <v>2713</v>
      </c>
      <c r="H138" s="69" t="s">
        <v>2714</v>
      </c>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row>
    <row r="139">
      <c r="A139" s="22" t="s">
        <v>2715</v>
      </c>
      <c r="B139" s="22" t="s">
        <v>2716</v>
      </c>
      <c r="C139" s="22"/>
      <c r="D139" s="22" t="s">
        <v>2717</v>
      </c>
      <c r="E139" s="22" t="s">
        <v>1994</v>
      </c>
      <c r="F139" s="68">
        <v>400020.0</v>
      </c>
      <c r="G139" s="22" t="s">
        <v>2718</v>
      </c>
      <c r="H139" s="69" t="s">
        <v>2719</v>
      </c>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row>
    <row r="140">
      <c r="A140" s="22" t="s">
        <v>2720</v>
      </c>
      <c r="B140" s="22" t="s">
        <v>2721</v>
      </c>
      <c r="C140" s="22" t="s">
        <v>2070</v>
      </c>
      <c r="D140" s="22"/>
      <c r="E140" s="22" t="s">
        <v>2015</v>
      </c>
      <c r="F140" s="70">
        <v>600020.0</v>
      </c>
      <c r="G140" s="22" t="s">
        <v>2722</v>
      </c>
      <c r="H140" s="22" t="s">
        <v>2003</v>
      </c>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row>
    <row r="141">
      <c r="A141" s="22" t="s">
        <v>2723</v>
      </c>
      <c r="B141" s="22" t="s">
        <v>2724</v>
      </c>
      <c r="C141" s="22" t="s">
        <v>2070</v>
      </c>
      <c r="D141" s="22" t="s">
        <v>2725</v>
      </c>
      <c r="E141" s="22" t="s">
        <v>1994</v>
      </c>
      <c r="F141" s="70">
        <v>40092.0</v>
      </c>
      <c r="G141" s="22" t="s">
        <v>2726</v>
      </c>
      <c r="H141" s="22" t="s">
        <v>2003</v>
      </c>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row>
    <row r="142">
      <c r="A142" s="22" t="s">
        <v>2727</v>
      </c>
      <c r="B142" s="22" t="s">
        <v>2728</v>
      </c>
      <c r="C142" s="22" t="s">
        <v>2070</v>
      </c>
      <c r="D142" s="22" t="s">
        <v>2729</v>
      </c>
      <c r="E142" s="22" t="s">
        <v>1994</v>
      </c>
      <c r="F142" s="68">
        <v>400054.0</v>
      </c>
      <c r="G142" s="22" t="s">
        <v>2730</v>
      </c>
      <c r="H142" s="22" t="s">
        <v>2003</v>
      </c>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row>
    <row r="143">
      <c r="A143" s="22" t="s">
        <v>2731</v>
      </c>
      <c r="B143" s="22" t="s">
        <v>2732</v>
      </c>
      <c r="C143" s="22"/>
      <c r="D143" s="22" t="s">
        <v>2733</v>
      </c>
      <c r="E143" s="22" t="s">
        <v>2734</v>
      </c>
      <c r="F143" s="68">
        <v>390007.0</v>
      </c>
      <c r="G143" s="22" t="s">
        <v>2735</v>
      </c>
      <c r="H143" s="69" t="s">
        <v>2736</v>
      </c>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row>
    <row r="144">
      <c r="A144" s="22" t="s">
        <v>2737</v>
      </c>
      <c r="B144" s="22" t="s">
        <v>2738</v>
      </c>
      <c r="C144" s="22" t="s">
        <v>2025</v>
      </c>
      <c r="D144" s="22" t="s">
        <v>2739</v>
      </c>
      <c r="E144" s="22" t="s">
        <v>2740</v>
      </c>
      <c r="F144" s="70">
        <v>382445.0</v>
      </c>
      <c r="G144" s="22" t="s">
        <v>2741</v>
      </c>
      <c r="H144" s="22" t="s">
        <v>2003</v>
      </c>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row>
    <row r="145">
      <c r="A145" s="22" t="s">
        <v>2742</v>
      </c>
      <c r="B145" s="22" t="s">
        <v>2743</v>
      </c>
      <c r="C145" s="22" t="s">
        <v>2058</v>
      </c>
      <c r="D145" s="22" t="s">
        <v>2744</v>
      </c>
      <c r="E145" s="22" t="s">
        <v>2015</v>
      </c>
      <c r="F145" s="68">
        <v>600001.0</v>
      </c>
      <c r="G145" s="22" t="s">
        <v>2745</v>
      </c>
      <c r="H145" s="69" t="s">
        <v>2746</v>
      </c>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row>
    <row r="146">
      <c r="A146" s="22" t="s">
        <v>2747</v>
      </c>
      <c r="B146" s="22" t="s">
        <v>2748</v>
      </c>
      <c r="C146" s="22"/>
      <c r="D146" s="22" t="s">
        <v>2749</v>
      </c>
      <c r="E146" s="22" t="s">
        <v>2093</v>
      </c>
      <c r="F146" s="68">
        <v>110025.0</v>
      </c>
      <c r="G146" s="22" t="s">
        <v>2750</v>
      </c>
      <c r="H146" s="69" t="s">
        <v>2751</v>
      </c>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row>
    <row r="147">
      <c r="A147" s="22" t="s">
        <v>2752</v>
      </c>
      <c r="B147" s="22" t="s">
        <v>2185</v>
      </c>
      <c r="C147" s="22" t="s">
        <v>2753</v>
      </c>
      <c r="D147" s="22" t="s">
        <v>2754</v>
      </c>
      <c r="E147" s="22" t="s">
        <v>2755</v>
      </c>
      <c r="F147" s="70">
        <v>394116.0</v>
      </c>
      <c r="G147" s="22" t="s">
        <v>2756</v>
      </c>
      <c r="H147" s="69" t="s">
        <v>2757</v>
      </c>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row>
    <row r="148">
      <c r="A148" s="22" t="s">
        <v>2758</v>
      </c>
      <c r="B148" s="22" t="s">
        <v>2759</v>
      </c>
      <c r="C148" s="22"/>
      <c r="D148" s="22" t="s">
        <v>2760</v>
      </c>
      <c r="E148" s="22" t="s">
        <v>1994</v>
      </c>
      <c r="F148" s="68">
        <v>400072.0</v>
      </c>
      <c r="G148" s="22" t="s">
        <v>2761</v>
      </c>
      <c r="H148" s="69" t="s">
        <v>2762</v>
      </c>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row>
    <row r="149">
      <c r="A149" s="22" t="s">
        <v>2763</v>
      </c>
      <c r="B149" s="22" t="s">
        <v>2764</v>
      </c>
      <c r="C149" s="22" t="s">
        <v>2765</v>
      </c>
      <c r="D149" s="22" t="s">
        <v>2766</v>
      </c>
      <c r="E149" s="22" t="s">
        <v>2110</v>
      </c>
      <c r="F149" s="70">
        <v>110015.0</v>
      </c>
      <c r="G149" s="22" t="s">
        <v>2767</v>
      </c>
      <c r="H149" s="69" t="s">
        <v>2768</v>
      </c>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row>
    <row r="150">
      <c r="A150" s="22" t="s">
        <v>2769</v>
      </c>
      <c r="B150" s="22" t="s">
        <v>2770</v>
      </c>
      <c r="C150" s="22" t="s">
        <v>2771</v>
      </c>
      <c r="D150" s="22" t="s">
        <v>2772</v>
      </c>
      <c r="E150" s="22" t="s">
        <v>2519</v>
      </c>
      <c r="F150" s="70">
        <v>391770.0</v>
      </c>
      <c r="G150" s="22" t="s">
        <v>2773</v>
      </c>
      <c r="H150" s="69" t="s">
        <v>2774</v>
      </c>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row>
    <row r="151">
      <c r="A151" s="22" t="s">
        <v>2775</v>
      </c>
      <c r="B151" s="22" t="s">
        <v>2776</v>
      </c>
      <c r="C151" s="22"/>
      <c r="D151" s="22" t="s">
        <v>2777</v>
      </c>
      <c r="E151" s="22" t="s">
        <v>2778</v>
      </c>
      <c r="F151" s="68">
        <v>201304.0</v>
      </c>
      <c r="G151" s="22" t="s">
        <v>2779</v>
      </c>
      <c r="H151" s="69" t="s">
        <v>2780</v>
      </c>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row>
    <row r="152">
      <c r="A152" s="22" t="s">
        <v>2781</v>
      </c>
      <c r="B152" s="22" t="s">
        <v>2782</v>
      </c>
      <c r="C152" s="22" t="s">
        <v>2367</v>
      </c>
      <c r="D152" s="22" t="s">
        <v>2783</v>
      </c>
      <c r="E152" s="22" t="s">
        <v>2784</v>
      </c>
      <c r="F152" s="68">
        <v>411045.0</v>
      </c>
      <c r="G152" s="22" t="s">
        <v>2785</v>
      </c>
      <c r="H152" s="69" t="s">
        <v>2786</v>
      </c>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row>
    <row r="153">
      <c r="A153" s="22" t="s">
        <v>2787</v>
      </c>
      <c r="B153" s="22" t="s">
        <v>2788</v>
      </c>
      <c r="C153" s="22" t="s">
        <v>2789</v>
      </c>
      <c r="D153" s="22" t="s">
        <v>2790</v>
      </c>
      <c r="E153" s="22" t="s">
        <v>1994</v>
      </c>
      <c r="F153" s="68">
        <v>400059.0</v>
      </c>
      <c r="G153" s="22" t="s">
        <v>2791</v>
      </c>
      <c r="H153" s="69" t="s">
        <v>2792</v>
      </c>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row>
    <row r="154">
      <c r="A154" s="22" t="s">
        <v>2793</v>
      </c>
      <c r="B154" s="22" t="s">
        <v>2794</v>
      </c>
      <c r="C154" s="22" t="s">
        <v>2058</v>
      </c>
      <c r="D154" s="22" t="s">
        <v>2795</v>
      </c>
      <c r="E154" s="22" t="s">
        <v>2060</v>
      </c>
      <c r="F154" s="68">
        <v>700001.0</v>
      </c>
      <c r="G154" s="22" t="s">
        <v>2796</v>
      </c>
      <c r="H154" s="22" t="s">
        <v>2003</v>
      </c>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row>
    <row r="155">
      <c r="A155" s="22" t="s">
        <v>2797</v>
      </c>
      <c r="B155" s="22" t="s">
        <v>2798</v>
      </c>
      <c r="C155" s="22"/>
      <c r="D155" s="22" t="s">
        <v>2799</v>
      </c>
      <c r="E155" s="22" t="s">
        <v>2259</v>
      </c>
      <c r="F155" s="68">
        <v>560064.0</v>
      </c>
      <c r="G155" s="22" t="s">
        <v>2800</v>
      </c>
      <c r="H155" s="69" t="s">
        <v>2801</v>
      </c>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row>
    <row r="156">
      <c r="A156" s="22" t="s">
        <v>2802</v>
      </c>
      <c r="B156" s="22" t="s">
        <v>2803</v>
      </c>
      <c r="C156" s="22" t="s">
        <v>2025</v>
      </c>
      <c r="D156" s="22" t="s">
        <v>2804</v>
      </c>
      <c r="E156" s="22" t="s">
        <v>2060</v>
      </c>
      <c r="F156" s="70">
        <v>700136.0</v>
      </c>
      <c r="G156" s="22" t="s">
        <v>2805</v>
      </c>
      <c r="H156" s="69" t="s">
        <v>2806</v>
      </c>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row>
    <row r="157">
      <c r="A157" s="22" t="s">
        <v>2807</v>
      </c>
      <c r="B157" s="22" t="s">
        <v>2808</v>
      </c>
      <c r="C157" s="22" t="s">
        <v>2025</v>
      </c>
      <c r="D157" s="22" t="s">
        <v>2809</v>
      </c>
      <c r="E157" s="22" t="s">
        <v>2060</v>
      </c>
      <c r="F157" s="70">
        <v>7000013.0</v>
      </c>
      <c r="G157" s="22" t="s">
        <v>2810</v>
      </c>
      <c r="H157" s="69" t="s">
        <v>2811</v>
      </c>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row>
    <row r="158">
      <c r="A158" s="22" t="s">
        <v>2812</v>
      </c>
      <c r="B158" s="22" t="s">
        <v>2813</v>
      </c>
      <c r="C158" s="22" t="s">
        <v>2025</v>
      </c>
      <c r="D158" s="22" t="s">
        <v>2814</v>
      </c>
      <c r="E158" s="22" t="s">
        <v>2815</v>
      </c>
      <c r="F158" s="68">
        <v>313003.0</v>
      </c>
      <c r="G158" s="22" t="s">
        <v>2816</v>
      </c>
      <c r="H158" s="69" t="s">
        <v>2817</v>
      </c>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row>
    <row r="159">
      <c r="A159" s="22" t="s">
        <v>2818</v>
      </c>
      <c r="B159" s="22" t="s">
        <v>2819</v>
      </c>
      <c r="C159" s="22" t="s">
        <v>2373</v>
      </c>
      <c r="D159" s="22" t="s">
        <v>2820</v>
      </c>
      <c r="E159" s="22" t="s">
        <v>2053</v>
      </c>
      <c r="F159" s="68">
        <v>122018.0</v>
      </c>
      <c r="G159" s="22" t="s">
        <v>2821</v>
      </c>
      <c r="H159" s="69" t="s">
        <v>2822</v>
      </c>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row>
    <row r="160">
      <c r="A160" s="22" t="s">
        <v>2823</v>
      </c>
      <c r="B160" s="22" t="s">
        <v>2824</v>
      </c>
      <c r="C160" s="22"/>
      <c r="D160" s="22" t="s">
        <v>2825</v>
      </c>
      <c r="E160" s="22" t="s">
        <v>2369</v>
      </c>
      <c r="F160" s="70">
        <v>208001.0</v>
      </c>
      <c r="G160" s="22" t="s">
        <v>2826</v>
      </c>
      <c r="H160" s="69" t="s">
        <v>2827</v>
      </c>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row>
    <row r="161">
      <c r="A161" s="22" t="s">
        <v>2828</v>
      </c>
      <c r="B161" s="22" t="s">
        <v>2829</v>
      </c>
      <c r="C161" s="22" t="s">
        <v>2070</v>
      </c>
      <c r="D161" s="22" t="s">
        <v>2830</v>
      </c>
      <c r="E161" s="22" t="s">
        <v>2419</v>
      </c>
      <c r="F161" s="68">
        <v>410210.0</v>
      </c>
      <c r="G161" s="22" t="s">
        <v>2831</v>
      </c>
      <c r="H161" s="69" t="s">
        <v>2832</v>
      </c>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row>
    <row r="162">
      <c r="A162" s="22" t="s">
        <v>2833</v>
      </c>
      <c r="B162" s="22" t="s">
        <v>2834</v>
      </c>
      <c r="C162" s="22" t="s">
        <v>2373</v>
      </c>
      <c r="D162" s="22" t="s">
        <v>2835</v>
      </c>
      <c r="E162" s="22" t="s">
        <v>2836</v>
      </c>
      <c r="F162" s="68">
        <v>396210.0</v>
      </c>
      <c r="G162" s="22" t="s">
        <v>2837</v>
      </c>
      <c r="H162" s="69" t="s">
        <v>2838</v>
      </c>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row>
    <row r="163">
      <c r="A163" s="22" t="s">
        <v>2839</v>
      </c>
      <c r="B163" s="22" t="s">
        <v>2840</v>
      </c>
      <c r="C163" s="22" t="s">
        <v>2841</v>
      </c>
      <c r="D163" s="22" t="s">
        <v>2842</v>
      </c>
      <c r="E163" s="22" t="s">
        <v>1994</v>
      </c>
      <c r="F163" s="68">
        <v>400093.0</v>
      </c>
      <c r="G163" s="22" t="s">
        <v>2843</v>
      </c>
      <c r="H163" s="69" t="s">
        <v>2844</v>
      </c>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row>
    <row r="164">
      <c r="A164" s="22" t="s">
        <v>2845</v>
      </c>
      <c r="B164" s="22" t="s">
        <v>2846</v>
      </c>
      <c r="C164" s="22" t="s">
        <v>2025</v>
      </c>
      <c r="D164" s="22" t="s">
        <v>2847</v>
      </c>
      <c r="E164" s="22" t="s">
        <v>1994</v>
      </c>
      <c r="F164" s="68">
        <v>400071.0</v>
      </c>
      <c r="G164" s="22" t="s">
        <v>2848</v>
      </c>
      <c r="H164" s="69" t="s">
        <v>2849</v>
      </c>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row>
    <row r="165">
      <c r="A165" s="22" t="s">
        <v>2850</v>
      </c>
      <c r="B165" s="22" t="s">
        <v>2851</v>
      </c>
      <c r="C165" s="22" t="s">
        <v>2852</v>
      </c>
      <c r="D165" s="22" t="s">
        <v>2853</v>
      </c>
      <c r="E165" s="22" t="s">
        <v>1994</v>
      </c>
      <c r="F165" s="68">
        <v>400051.0</v>
      </c>
      <c r="G165" s="22" t="s">
        <v>2854</v>
      </c>
      <c r="H165" s="69" t="s">
        <v>2855</v>
      </c>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row>
    <row r="166">
      <c r="A166" s="22" t="s">
        <v>2856</v>
      </c>
      <c r="B166" s="22" t="s">
        <v>2857</v>
      </c>
      <c r="C166" s="22" t="s">
        <v>2025</v>
      </c>
      <c r="D166" s="22" t="s">
        <v>2858</v>
      </c>
      <c r="E166" s="22" t="s">
        <v>2060</v>
      </c>
      <c r="F166" s="68">
        <v>700007.0</v>
      </c>
      <c r="G166" s="22" t="s">
        <v>2859</v>
      </c>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row>
    <row r="167">
      <c r="A167" s="22" t="s">
        <v>2860</v>
      </c>
      <c r="B167" s="22" t="s">
        <v>2861</v>
      </c>
      <c r="C167" s="22" t="s">
        <v>2070</v>
      </c>
      <c r="D167" s="22" t="s">
        <v>2862</v>
      </c>
      <c r="E167" s="22" t="s">
        <v>1994</v>
      </c>
      <c r="F167" s="70">
        <v>400069.0</v>
      </c>
      <c r="G167" s="22" t="s">
        <v>2863</v>
      </c>
      <c r="H167" s="69" t="s">
        <v>2864</v>
      </c>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row>
    <row r="168">
      <c r="A168" s="22" t="s">
        <v>2865</v>
      </c>
      <c r="B168" s="22" t="s">
        <v>2866</v>
      </c>
      <c r="C168" s="22" t="s">
        <v>2025</v>
      </c>
      <c r="D168" s="22" t="s">
        <v>2867</v>
      </c>
      <c r="E168" s="22" t="s">
        <v>2778</v>
      </c>
      <c r="F168" s="68">
        <v>201301.0</v>
      </c>
      <c r="G168" s="22" t="s">
        <v>2868</v>
      </c>
      <c r="H168" s="69" t="s">
        <v>2869</v>
      </c>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row>
    <row r="169">
      <c r="A169" s="22" t="s">
        <v>2870</v>
      </c>
      <c r="B169" s="22" t="s">
        <v>2871</v>
      </c>
      <c r="C169" s="22"/>
      <c r="D169" s="22" t="s">
        <v>2872</v>
      </c>
      <c r="E169" s="22" t="s">
        <v>2060</v>
      </c>
      <c r="F169" s="68">
        <v>700034.0</v>
      </c>
      <c r="G169" s="22" t="s">
        <v>2873</v>
      </c>
      <c r="H169" s="22" t="s">
        <v>2003</v>
      </c>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row>
    <row r="170">
      <c r="A170" s="22" t="s">
        <v>2874</v>
      </c>
      <c r="B170" s="22" t="s">
        <v>2875</v>
      </c>
      <c r="C170" s="22" t="s">
        <v>2876</v>
      </c>
      <c r="D170" s="22" t="s">
        <v>2877</v>
      </c>
      <c r="E170" s="22" t="s">
        <v>2053</v>
      </c>
      <c r="F170" s="68">
        <v>122002.0</v>
      </c>
      <c r="G170" s="22" t="s">
        <v>2878</v>
      </c>
      <c r="H170" s="69" t="s">
        <v>2879</v>
      </c>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row>
    <row r="171">
      <c r="A171" s="22" t="s">
        <v>2880</v>
      </c>
      <c r="B171" s="22" t="s">
        <v>2881</v>
      </c>
      <c r="C171" s="22" t="s">
        <v>2058</v>
      </c>
      <c r="D171" s="22" t="s">
        <v>2882</v>
      </c>
      <c r="E171" s="22" t="s">
        <v>2883</v>
      </c>
      <c r="F171" s="68">
        <v>301001.0</v>
      </c>
      <c r="G171" s="22" t="s">
        <v>2884</v>
      </c>
      <c r="H171" s="69" t="s">
        <v>2879</v>
      </c>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row>
    <row r="172">
      <c r="A172" s="22" t="s">
        <v>2885</v>
      </c>
      <c r="B172" s="22" t="s">
        <v>2886</v>
      </c>
      <c r="C172" s="22" t="s">
        <v>2058</v>
      </c>
      <c r="D172" s="22" t="s">
        <v>2887</v>
      </c>
      <c r="E172" s="22" t="s">
        <v>2369</v>
      </c>
      <c r="F172" s="68">
        <v>208001.0</v>
      </c>
      <c r="G172" s="22" t="s">
        <v>2888</v>
      </c>
      <c r="H172" s="22" t="s">
        <v>2003</v>
      </c>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row>
    <row r="173">
      <c r="A173" s="22" t="s">
        <v>2889</v>
      </c>
      <c r="B173" s="22" t="s">
        <v>2890</v>
      </c>
      <c r="C173" s="22"/>
      <c r="D173" s="22" t="s">
        <v>2891</v>
      </c>
      <c r="E173" s="22" t="s">
        <v>2784</v>
      </c>
      <c r="F173" s="68">
        <v>411001.0</v>
      </c>
      <c r="G173" s="22" t="s">
        <v>2892</v>
      </c>
      <c r="H173" s="22" t="s">
        <v>2003</v>
      </c>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row>
    <row r="174">
      <c r="A174" s="22" t="s">
        <v>2893</v>
      </c>
      <c r="B174" s="22" t="s">
        <v>2894</v>
      </c>
      <c r="C174" s="22" t="s">
        <v>2895</v>
      </c>
      <c r="D174" s="22" t="s">
        <v>2896</v>
      </c>
      <c r="E174" s="22" t="s">
        <v>1994</v>
      </c>
      <c r="F174" s="68">
        <v>400013.0</v>
      </c>
      <c r="G174" s="22" t="s">
        <v>2897</v>
      </c>
      <c r="H174" s="69" t="s">
        <v>2898</v>
      </c>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row>
    <row r="175">
      <c r="A175" s="22" t="s">
        <v>2899</v>
      </c>
      <c r="B175" s="22" t="s">
        <v>2900</v>
      </c>
      <c r="C175" s="22" t="s">
        <v>2901</v>
      </c>
      <c r="D175" s="22" t="s">
        <v>2902</v>
      </c>
      <c r="E175" s="22" t="s">
        <v>2259</v>
      </c>
      <c r="F175" s="68">
        <v>561203.0</v>
      </c>
      <c r="G175" s="22" t="s">
        <v>2903</v>
      </c>
      <c r="H175" s="69" t="s">
        <v>2904</v>
      </c>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row>
    <row r="176">
      <c r="A176" s="22" t="s">
        <v>2905</v>
      </c>
      <c r="B176" s="22" t="s">
        <v>2906</v>
      </c>
      <c r="C176" s="22" t="s">
        <v>2006</v>
      </c>
      <c r="D176" s="22" t="s">
        <v>2907</v>
      </c>
      <c r="E176" s="22" t="s">
        <v>2908</v>
      </c>
      <c r="F176" s="68">
        <v>132001.0</v>
      </c>
      <c r="G176" s="22" t="s">
        <v>2909</v>
      </c>
      <c r="H176" s="69" t="s">
        <v>2910</v>
      </c>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row>
    <row r="177">
      <c r="A177" s="22" t="s">
        <v>2911</v>
      </c>
      <c r="B177" s="22" t="s">
        <v>2912</v>
      </c>
      <c r="C177" s="22" t="s">
        <v>2058</v>
      </c>
      <c r="D177" s="22" t="s">
        <v>2913</v>
      </c>
      <c r="E177" s="22" t="s">
        <v>1994</v>
      </c>
      <c r="F177" s="68">
        <v>400067.0</v>
      </c>
      <c r="G177" s="22" t="s">
        <v>2914</v>
      </c>
      <c r="H177" s="22" t="s">
        <v>2003</v>
      </c>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row>
    <row r="178">
      <c r="A178" s="22" t="s">
        <v>2915</v>
      </c>
      <c r="B178" s="22" t="s">
        <v>2916</v>
      </c>
      <c r="C178" s="22" t="s">
        <v>2006</v>
      </c>
      <c r="D178" s="22" t="s">
        <v>2917</v>
      </c>
      <c r="E178" s="22" t="s">
        <v>2918</v>
      </c>
      <c r="F178" s="68">
        <v>281004.0</v>
      </c>
      <c r="G178" s="22" t="s">
        <v>2919</v>
      </c>
      <c r="H178" s="22" t="s">
        <v>2003</v>
      </c>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row>
    <row r="179">
      <c r="A179" s="22" t="s">
        <v>2920</v>
      </c>
      <c r="B179" s="22" t="s">
        <v>2921</v>
      </c>
      <c r="C179" s="22" t="s">
        <v>2070</v>
      </c>
      <c r="D179" s="22" t="s">
        <v>2922</v>
      </c>
      <c r="E179" s="22" t="s">
        <v>1994</v>
      </c>
      <c r="F179" s="68">
        <v>400002.0</v>
      </c>
      <c r="G179" s="22" t="s">
        <v>2923</v>
      </c>
      <c r="H179" s="69" t="s">
        <v>2924</v>
      </c>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row>
    <row r="180">
      <c r="A180" s="22" t="s">
        <v>2925</v>
      </c>
      <c r="B180" s="22" t="s">
        <v>2926</v>
      </c>
      <c r="C180" s="22" t="s">
        <v>2927</v>
      </c>
      <c r="D180" s="22" t="s">
        <v>2928</v>
      </c>
      <c r="E180" s="22" t="s">
        <v>2929</v>
      </c>
      <c r="F180" s="68">
        <v>570016.0</v>
      </c>
      <c r="G180" s="22" t="s">
        <v>2930</v>
      </c>
      <c r="H180" s="69" t="s">
        <v>2931</v>
      </c>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row>
    <row r="181">
      <c r="A181" s="22" t="s">
        <v>2932</v>
      </c>
      <c r="B181" s="22" t="s">
        <v>2933</v>
      </c>
      <c r="C181" s="22" t="s">
        <v>2025</v>
      </c>
      <c r="D181" s="22" t="s">
        <v>2934</v>
      </c>
      <c r="E181" s="22" t="s">
        <v>2784</v>
      </c>
      <c r="F181" s="68">
        <v>411033.0</v>
      </c>
      <c r="G181" s="22" t="s">
        <v>2935</v>
      </c>
      <c r="H181" s="22" t="s">
        <v>2003</v>
      </c>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row>
    <row r="182">
      <c r="A182" s="22" t="s">
        <v>2936</v>
      </c>
      <c r="B182" s="22" t="s">
        <v>2937</v>
      </c>
      <c r="C182" s="22" t="s">
        <v>2025</v>
      </c>
      <c r="D182" s="22"/>
      <c r="E182" s="22" t="s">
        <v>2815</v>
      </c>
      <c r="F182" s="70">
        <v>313001.0</v>
      </c>
      <c r="G182" s="22" t="s">
        <v>2938</v>
      </c>
      <c r="H182" s="22" t="s">
        <v>2003</v>
      </c>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row>
    <row r="183">
      <c r="A183" s="22" t="s">
        <v>2939</v>
      </c>
      <c r="B183" s="22" t="s">
        <v>2940</v>
      </c>
      <c r="C183" s="22" t="s">
        <v>2941</v>
      </c>
      <c r="D183" s="22" t="s">
        <v>2942</v>
      </c>
      <c r="E183" s="22" t="s">
        <v>2093</v>
      </c>
      <c r="F183" s="70">
        <v>110001.0</v>
      </c>
      <c r="G183" s="22" t="s">
        <v>2943</v>
      </c>
      <c r="H183" s="69" t="s">
        <v>2944</v>
      </c>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row>
    <row r="184">
      <c r="A184" s="22" t="s">
        <v>2945</v>
      </c>
      <c r="B184" s="22" t="s">
        <v>2946</v>
      </c>
      <c r="C184" s="22" t="s">
        <v>2097</v>
      </c>
      <c r="D184" s="22" t="s">
        <v>2947</v>
      </c>
      <c r="E184" s="22" t="s">
        <v>1994</v>
      </c>
      <c r="F184" s="68">
        <v>400009.0</v>
      </c>
      <c r="G184" s="22" t="s">
        <v>2948</v>
      </c>
      <c r="H184" s="69" t="s">
        <v>2949</v>
      </c>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row>
    <row r="185">
      <c r="A185" s="22" t="s">
        <v>2950</v>
      </c>
      <c r="B185" s="22" t="s">
        <v>2951</v>
      </c>
      <c r="C185" s="22" t="s">
        <v>2025</v>
      </c>
      <c r="D185" s="22" t="s">
        <v>2952</v>
      </c>
      <c r="E185" s="22" t="s">
        <v>2060</v>
      </c>
      <c r="F185" s="68">
        <v>700046.0</v>
      </c>
      <c r="G185" s="22" t="s">
        <v>2953</v>
      </c>
      <c r="H185" s="69" t="s">
        <v>2954</v>
      </c>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row>
    <row r="186">
      <c r="A186" s="22" t="s">
        <v>2955</v>
      </c>
      <c r="B186" s="22" t="s">
        <v>2956</v>
      </c>
      <c r="C186" s="22" t="s">
        <v>2025</v>
      </c>
      <c r="D186" s="22" t="s">
        <v>2957</v>
      </c>
      <c r="E186" s="22" t="s">
        <v>2519</v>
      </c>
      <c r="F186" s="70">
        <v>400103.0</v>
      </c>
      <c r="G186" s="22" t="s">
        <v>2958</v>
      </c>
      <c r="H186" s="22" t="s">
        <v>2003</v>
      </c>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row>
    <row r="187">
      <c r="A187" s="22" t="s">
        <v>2959</v>
      </c>
      <c r="B187" s="22" t="s">
        <v>2960</v>
      </c>
      <c r="C187" s="22" t="s">
        <v>2961</v>
      </c>
      <c r="D187" s="22" t="s">
        <v>2962</v>
      </c>
      <c r="E187" s="22" t="s">
        <v>2419</v>
      </c>
      <c r="F187" s="70">
        <v>400701.0</v>
      </c>
      <c r="G187" s="22" t="s">
        <v>2963</v>
      </c>
      <c r="H187" s="69" t="s">
        <v>2964</v>
      </c>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row>
    <row r="188">
      <c r="A188" s="22" t="s">
        <v>2965</v>
      </c>
      <c r="B188" s="22" t="s">
        <v>2966</v>
      </c>
      <c r="C188" s="22"/>
      <c r="D188" s="22" t="s">
        <v>2967</v>
      </c>
      <c r="E188" s="22" t="s">
        <v>2399</v>
      </c>
      <c r="F188" s="68">
        <v>400604.0</v>
      </c>
      <c r="G188" s="22" t="s">
        <v>2968</v>
      </c>
      <c r="H188" s="69" t="s">
        <v>2969</v>
      </c>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row>
    <row r="189">
      <c r="A189" s="22" t="s">
        <v>2970</v>
      </c>
      <c r="B189" s="22" t="s">
        <v>2971</v>
      </c>
      <c r="C189" s="22" t="s">
        <v>2025</v>
      </c>
      <c r="D189" s="22" t="s">
        <v>2972</v>
      </c>
      <c r="E189" s="22" t="s">
        <v>2060</v>
      </c>
      <c r="F189" s="68">
        <v>700107.0</v>
      </c>
      <c r="G189" s="22" t="s">
        <v>2973</v>
      </c>
      <c r="H189" s="69" t="s">
        <v>2974</v>
      </c>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row>
    <row r="190">
      <c r="A190" s="22" t="s">
        <v>2975</v>
      </c>
      <c r="B190" s="22" t="s">
        <v>2976</v>
      </c>
      <c r="C190" s="22" t="s">
        <v>2373</v>
      </c>
      <c r="D190" s="22" t="s">
        <v>2977</v>
      </c>
      <c r="E190" s="22" t="s">
        <v>2259</v>
      </c>
      <c r="F190" s="68">
        <v>560073.0</v>
      </c>
      <c r="G190" s="22" t="s">
        <v>2978</v>
      </c>
      <c r="H190" s="69" t="s">
        <v>2979</v>
      </c>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row>
    <row r="191">
      <c r="A191" s="22" t="s">
        <v>2980</v>
      </c>
      <c r="B191" s="22" t="s">
        <v>2981</v>
      </c>
      <c r="C191" s="22" t="s">
        <v>2097</v>
      </c>
      <c r="D191" s="22" t="s">
        <v>2982</v>
      </c>
      <c r="E191" s="22" t="s">
        <v>2060</v>
      </c>
      <c r="F191" s="68">
        <v>700007.0</v>
      </c>
      <c r="G191" s="22" t="s">
        <v>2983</v>
      </c>
      <c r="H191" s="22" t="s">
        <v>2003</v>
      </c>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row>
    <row r="192">
      <c r="A192" s="22" t="s">
        <v>2984</v>
      </c>
      <c r="B192" s="22" t="s">
        <v>2985</v>
      </c>
      <c r="C192" s="22" t="s">
        <v>2025</v>
      </c>
      <c r="D192" s="22" t="s">
        <v>2986</v>
      </c>
      <c r="E192" s="22" t="s">
        <v>2060</v>
      </c>
      <c r="F192" s="68">
        <v>700002.0</v>
      </c>
      <c r="G192" s="22" t="s">
        <v>2987</v>
      </c>
      <c r="H192" s="22" t="s">
        <v>2003</v>
      </c>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row>
    <row r="193">
      <c r="A193" s="22" t="s">
        <v>2988</v>
      </c>
      <c r="B193" s="22" t="s">
        <v>2989</v>
      </c>
      <c r="C193" s="22" t="s">
        <v>2025</v>
      </c>
      <c r="D193" s="22" t="s">
        <v>2990</v>
      </c>
      <c r="E193" s="22" t="s">
        <v>2110</v>
      </c>
      <c r="F193" s="68">
        <v>110033.0</v>
      </c>
      <c r="G193" s="22" t="s">
        <v>2991</v>
      </c>
      <c r="H193" s="22" t="s">
        <v>2003</v>
      </c>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row>
    <row r="194">
      <c r="A194" s="22" t="s">
        <v>2992</v>
      </c>
      <c r="B194" s="22" t="s">
        <v>2993</v>
      </c>
      <c r="C194" s="22" t="s">
        <v>2994</v>
      </c>
      <c r="D194" s="22" t="s">
        <v>2995</v>
      </c>
      <c r="E194" s="22" t="s">
        <v>2519</v>
      </c>
      <c r="F194" s="70">
        <v>394116.0</v>
      </c>
      <c r="G194" s="22" t="s">
        <v>2996</v>
      </c>
      <c r="H194" s="69" t="s">
        <v>2997</v>
      </c>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row>
    <row r="195">
      <c r="A195" s="22" t="s">
        <v>2998</v>
      </c>
      <c r="B195" s="22" t="s">
        <v>2999</v>
      </c>
      <c r="C195" s="22" t="s">
        <v>2465</v>
      </c>
      <c r="D195" s="22" t="s">
        <v>3000</v>
      </c>
      <c r="E195" s="22" t="s">
        <v>1994</v>
      </c>
      <c r="F195" s="68">
        <v>400093.0</v>
      </c>
      <c r="G195" s="22" t="s">
        <v>3001</v>
      </c>
      <c r="H195" s="69" t="s">
        <v>3002</v>
      </c>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row>
    <row r="196">
      <c r="A196" s="22" t="s">
        <v>3003</v>
      </c>
      <c r="B196" s="22" t="s">
        <v>3004</v>
      </c>
      <c r="C196" s="22" t="s">
        <v>2373</v>
      </c>
      <c r="D196" s="22" t="s">
        <v>3005</v>
      </c>
      <c r="E196" s="22" t="s">
        <v>1994</v>
      </c>
      <c r="F196" s="68">
        <v>400071.0</v>
      </c>
      <c r="G196" s="22" t="s">
        <v>3006</v>
      </c>
      <c r="H196" s="69" t="s">
        <v>3007</v>
      </c>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row>
    <row r="197">
      <c r="A197" s="22" t="s">
        <v>3008</v>
      </c>
      <c r="B197" s="22" t="s">
        <v>3009</v>
      </c>
      <c r="C197" s="22" t="s">
        <v>3010</v>
      </c>
      <c r="D197" s="22" t="s">
        <v>3011</v>
      </c>
      <c r="E197" s="22" t="s">
        <v>2053</v>
      </c>
      <c r="F197" s="68">
        <v>122001.0</v>
      </c>
      <c r="G197" s="22" t="s">
        <v>3012</v>
      </c>
      <c r="H197" s="69" t="s">
        <v>3013</v>
      </c>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row>
    <row r="198">
      <c r="A198" s="22" t="s">
        <v>3014</v>
      </c>
      <c r="B198" s="22" t="s">
        <v>3015</v>
      </c>
      <c r="C198" s="22" t="s">
        <v>2097</v>
      </c>
      <c r="D198" s="22" t="s">
        <v>3016</v>
      </c>
      <c r="E198" s="22" t="s">
        <v>3017</v>
      </c>
      <c r="F198" s="68">
        <v>342012.0</v>
      </c>
      <c r="G198" s="22" t="s">
        <v>3018</v>
      </c>
      <c r="H198" s="69" t="s">
        <v>3019</v>
      </c>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row>
    <row r="199">
      <c r="A199" s="22" t="s">
        <v>3020</v>
      </c>
      <c r="B199" s="22" t="s">
        <v>3021</v>
      </c>
      <c r="C199" s="22" t="s">
        <v>2025</v>
      </c>
      <c r="D199" s="22" t="s">
        <v>3022</v>
      </c>
      <c r="E199" s="22" t="s">
        <v>1994</v>
      </c>
      <c r="F199" s="68">
        <v>400092.0</v>
      </c>
      <c r="G199" s="22" t="s">
        <v>3023</v>
      </c>
      <c r="H199" s="69" t="s">
        <v>3024</v>
      </c>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row>
    <row r="200">
      <c r="A200" s="22" t="s">
        <v>3025</v>
      </c>
      <c r="B200" s="22" t="s">
        <v>3026</v>
      </c>
      <c r="C200" s="22" t="s">
        <v>3027</v>
      </c>
      <c r="D200" s="22" t="s">
        <v>3028</v>
      </c>
      <c r="E200" s="22" t="s">
        <v>2419</v>
      </c>
      <c r="F200" s="68">
        <v>400703.0</v>
      </c>
      <c r="G200" s="22" t="s">
        <v>3029</v>
      </c>
      <c r="H200" s="69" t="s">
        <v>3030</v>
      </c>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row>
    <row r="201">
      <c r="A201" s="22" t="s">
        <v>3031</v>
      </c>
      <c r="B201" s="22" t="s">
        <v>3032</v>
      </c>
      <c r="C201" s="22"/>
      <c r="D201" s="22" t="s">
        <v>3033</v>
      </c>
      <c r="E201" s="22" t="s">
        <v>2369</v>
      </c>
      <c r="F201" s="68">
        <v>208003.0</v>
      </c>
      <c r="G201" s="22" t="s">
        <v>3034</v>
      </c>
      <c r="H201" s="69" t="s">
        <v>3035</v>
      </c>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row>
    <row r="202">
      <c r="A202" s="22" t="s">
        <v>3036</v>
      </c>
      <c r="B202" s="22" t="s">
        <v>3037</v>
      </c>
      <c r="C202" s="22"/>
      <c r="D202" s="22" t="s">
        <v>3038</v>
      </c>
      <c r="E202" s="22" t="s">
        <v>2369</v>
      </c>
      <c r="F202" s="68">
        <v>208022.0</v>
      </c>
      <c r="G202" s="22" t="s">
        <v>3039</v>
      </c>
      <c r="H202" s="22" t="s">
        <v>2003</v>
      </c>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row>
    <row r="203">
      <c r="A203" s="22" t="s">
        <v>3040</v>
      </c>
      <c r="B203" s="22" t="s">
        <v>3041</v>
      </c>
      <c r="C203" s="22" t="s">
        <v>2025</v>
      </c>
      <c r="D203" s="22" t="s">
        <v>3042</v>
      </c>
      <c r="E203" s="22" t="s">
        <v>2060</v>
      </c>
      <c r="F203" s="68">
        <v>700053.0</v>
      </c>
      <c r="G203" s="22" t="s">
        <v>3043</v>
      </c>
      <c r="H203" s="22" t="s">
        <v>2003</v>
      </c>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row>
    <row r="204">
      <c r="A204" s="22" t="s">
        <v>3044</v>
      </c>
      <c r="B204" s="22" t="s">
        <v>3045</v>
      </c>
      <c r="C204" s="22" t="s">
        <v>2025</v>
      </c>
      <c r="D204" s="22" t="s">
        <v>3046</v>
      </c>
      <c r="E204" s="22" t="s">
        <v>3047</v>
      </c>
      <c r="F204" s="68">
        <v>396195.0</v>
      </c>
      <c r="G204" s="22" t="s">
        <v>3048</v>
      </c>
      <c r="H204" s="69" t="s">
        <v>3049</v>
      </c>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row>
    <row r="205">
      <c r="A205" s="22" t="s">
        <v>3050</v>
      </c>
      <c r="B205" s="22" t="s">
        <v>3051</v>
      </c>
      <c r="C205" s="22" t="s">
        <v>3052</v>
      </c>
      <c r="D205" s="22" t="s">
        <v>3053</v>
      </c>
      <c r="E205" s="22" t="s">
        <v>3054</v>
      </c>
      <c r="F205" s="70">
        <v>382725.0</v>
      </c>
      <c r="G205" s="22" t="s">
        <v>3055</v>
      </c>
      <c r="H205" s="69" t="s">
        <v>3056</v>
      </c>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row>
    <row r="206">
      <c r="A206" s="22" t="s">
        <v>3057</v>
      </c>
      <c r="B206" s="22" t="s">
        <v>3058</v>
      </c>
      <c r="C206" s="22" t="s">
        <v>2025</v>
      </c>
      <c r="D206" s="22" t="s">
        <v>3059</v>
      </c>
      <c r="E206" s="22" t="s">
        <v>2259</v>
      </c>
      <c r="F206" s="68">
        <v>560058.0</v>
      </c>
      <c r="G206" s="22" t="s">
        <v>3060</v>
      </c>
      <c r="H206" s="69" t="s">
        <v>3061</v>
      </c>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row>
    <row r="207">
      <c r="A207" s="22" t="s">
        <v>3062</v>
      </c>
      <c r="B207" s="22" t="s">
        <v>3063</v>
      </c>
      <c r="C207" s="22" t="s">
        <v>2070</v>
      </c>
      <c r="D207" s="22" t="s">
        <v>3064</v>
      </c>
      <c r="E207" s="22" t="s">
        <v>2237</v>
      </c>
      <c r="F207" s="68">
        <v>452015.0</v>
      </c>
      <c r="G207" s="22" t="s">
        <v>3065</v>
      </c>
      <c r="H207" s="69" t="s">
        <v>3066</v>
      </c>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row>
    <row r="208">
      <c r="A208" s="22" t="s">
        <v>3067</v>
      </c>
      <c r="B208" s="22" t="s">
        <v>3068</v>
      </c>
      <c r="C208" s="22" t="s">
        <v>2373</v>
      </c>
      <c r="D208" s="22" t="s">
        <v>3069</v>
      </c>
      <c r="E208" s="22" t="s">
        <v>2015</v>
      </c>
      <c r="F208" s="68">
        <v>600002.0</v>
      </c>
      <c r="G208" s="22" t="s">
        <v>3070</v>
      </c>
      <c r="H208" s="69" t="s">
        <v>3071</v>
      </c>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row>
    <row r="209">
      <c r="A209" s="22" t="s">
        <v>3072</v>
      </c>
      <c r="B209" s="22" t="s">
        <v>3073</v>
      </c>
      <c r="C209" s="22" t="s">
        <v>2291</v>
      </c>
      <c r="D209" s="22" t="s">
        <v>3074</v>
      </c>
      <c r="E209" s="22" t="s">
        <v>2060</v>
      </c>
      <c r="F209" s="68">
        <v>700053.0</v>
      </c>
      <c r="G209" s="22" t="s">
        <v>3075</v>
      </c>
      <c r="H209" s="69" t="s">
        <v>3076</v>
      </c>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row>
    <row r="210">
      <c r="A210" s="22" t="s">
        <v>3077</v>
      </c>
      <c r="B210" s="22" t="s">
        <v>3078</v>
      </c>
      <c r="C210" s="22" t="s">
        <v>2070</v>
      </c>
      <c r="D210" s="22" t="s">
        <v>3079</v>
      </c>
      <c r="E210" s="22" t="s">
        <v>1994</v>
      </c>
      <c r="F210" s="68">
        <v>400021.0</v>
      </c>
      <c r="G210" s="22" t="s">
        <v>3080</v>
      </c>
      <c r="H210" s="69" t="s">
        <v>3081</v>
      </c>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row>
    <row r="211">
      <c r="A211" s="22" t="s">
        <v>3082</v>
      </c>
      <c r="B211" s="22" t="s">
        <v>3083</v>
      </c>
      <c r="C211" s="22" t="s">
        <v>2070</v>
      </c>
      <c r="D211" s="22" t="s">
        <v>3084</v>
      </c>
      <c r="E211" s="22" t="s">
        <v>3085</v>
      </c>
      <c r="F211" s="68">
        <v>603004.0</v>
      </c>
      <c r="G211" s="22" t="s">
        <v>3086</v>
      </c>
      <c r="H211" s="69" t="s">
        <v>3087</v>
      </c>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row>
    <row r="212">
      <c r="A212" s="22" t="s">
        <v>3088</v>
      </c>
      <c r="B212" s="22" t="s">
        <v>3089</v>
      </c>
      <c r="C212" s="22" t="s">
        <v>2373</v>
      </c>
      <c r="D212" s="22" t="s">
        <v>3090</v>
      </c>
      <c r="E212" s="22" t="s">
        <v>1994</v>
      </c>
      <c r="F212" s="70">
        <v>400059.0</v>
      </c>
      <c r="G212" s="22" t="s">
        <v>3091</v>
      </c>
      <c r="H212" s="22" t="s">
        <v>2003</v>
      </c>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row>
    <row r="213">
      <c r="A213" s="22" t="s">
        <v>3092</v>
      </c>
      <c r="B213" s="22" t="s">
        <v>3093</v>
      </c>
      <c r="C213" s="22" t="s">
        <v>2025</v>
      </c>
      <c r="D213" s="22" t="s">
        <v>3094</v>
      </c>
      <c r="E213" s="22" t="s">
        <v>2740</v>
      </c>
      <c r="F213" s="70">
        <v>380054.0</v>
      </c>
      <c r="G213" s="22" t="s">
        <v>3095</v>
      </c>
      <c r="H213" s="69" t="s">
        <v>3096</v>
      </c>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row>
    <row r="214">
      <c r="A214" s="22" t="s">
        <v>3097</v>
      </c>
      <c r="B214" s="22" t="s">
        <v>3098</v>
      </c>
      <c r="C214" s="22" t="s">
        <v>3099</v>
      </c>
      <c r="D214" s="22" t="s">
        <v>3100</v>
      </c>
      <c r="E214" s="22" t="s">
        <v>2060</v>
      </c>
      <c r="F214" s="68">
        <v>700053.0</v>
      </c>
      <c r="G214" s="22" t="s">
        <v>3101</v>
      </c>
      <c r="H214" s="69" t="s">
        <v>3102</v>
      </c>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row>
    <row r="215">
      <c r="A215" s="22" t="s">
        <v>3103</v>
      </c>
      <c r="B215" s="22" t="s">
        <v>3104</v>
      </c>
      <c r="C215" s="22" t="s">
        <v>2097</v>
      </c>
      <c r="D215" s="22" t="s">
        <v>3105</v>
      </c>
      <c r="E215" s="22" t="s">
        <v>3106</v>
      </c>
      <c r="F215" s="70">
        <v>302005.0</v>
      </c>
      <c r="G215" s="22" t="s">
        <v>3107</v>
      </c>
      <c r="H215" s="22" t="s">
        <v>2003</v>
      </c>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row>
    <row r="216">
      <c r="A216" s="22" t="s">
        <v>3108</v>
      </c>
      <c r="B216" s="22" t="s">
        <v>3109</v>
      </c>
      <c r="C216" s="22" t="s">
        <v>2025</v>
      </c>
      <c r="D216" s="22" t="s">
        <v>3110</v>
      </c>
      <c r="E216" s="22" t="s">
        <v>2093</v>
      </c>
      <c r="F216" s="68">
        <v>110002.0</v>
      </c>
      <c r="G216" s="22" t="s">
        <v>3111</v>
      </c>
      <c r="H216" s="22" t="s">
        <v>2003</v>
      </c>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row>
    <row r="217">
      <c r="A217" s="22" t="s">
        <v>3112</v>
      </c>
      <c r="B217" s="22" t="s">
        <v>3113</v>
      </c>
      <c r="C217" s="22" t="s">
        <v>2025</v>
      </c>
      <c r="D217" s="22" t="s">
        <v>3114</v>
      </c>
      <c r="E217" s="22" t="s">
        <v>3115</v>
      </c>
      <c r="F217" s="68">
        <v>713212.0</v>
      </c>
      <c r="G217" s="22" t="s">
        <v>3116</v>
      </c>
      <c r="H217" s="22" t="s">
        <v>2003</v>
      </c>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row>
    <row r="218">
      <c r="A218" s="22" t="s">
        <v>3117</v>
      </c>
      <c r="B218" s="22" t="s">
        <v>3118</v>
      </c>
      <c r="C218" s="22" t="s">
        <v>2025</v>
      </c>
      <c r="D218" s="22" t="s">
        <v>3119</v>
      </c>
      <c r="E218" s="22" t="s">
        <v>2060</v>
      </c>
      <c r="F218" s="68">
        <v>700053.0</v>
      </c>
      <c r="G218" s="22" t="s">
        <v>3120</v>
      </c>
      <c r="H218" s="22" t="s">
        <v>2003</v>
      </c>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row>
    <row r="219">
      <c r="A219" s="22" t="s">
        <v>3121</v>
      </c>
      <c r="B219" s="22" t="s">
        <v>3122</v>
      </c>
      <c r="C219" s="22" t="s">
        <v>3123</v>
      </c>
      <c r="D219" s="22" t="s">
        <v>3124</v>
      </c>
      <c r="E219" s="22" t="s">
        <v>2001</v>
      </c>
      <c r="F219" s="68">
        <v>500073.0</v>
      </c>
      <c r="G219" s="22" t="s">
        <v>3125</v>
      </c>
      <c r="H219" s="69" t="s">
        <v>3126</v>
      </c>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row>
    <row r="220">
      <c r="A220" s="22" t="s">
        <v>3127</v>
      </c>
      <c r="B220" s="22" t="s">
        <v>3128</v>
      </c>
      <c r="C220" s="22" t="s">
        <v>2064</v>
      </c>
      <c r="D220" s="22" t="s">
        <v>3129</v>
      </c>
      <c r="E220" s="22" t="s">
        <v>2434</v>
      </c>
      <c r="F220" s="68">
        <v>641005.0</v>
      </c>
      <c r="G220" s="22" t="s">
        <v>3130</v>
      </c>
      <c r="H220" s="22" t="s">
        <v>2003</v>
      </c>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row>
    <row r="221">
      <c r="A221" s="22" t="s">
        <v>3131</v>
      </c>
      <c r="B221" s="22" t="s">
        <v>3132</v>
      </c>
      <c r="C221" s="22" t="s">
        <v>2025</v>
      </c>
      <c r="D221" s="22" t="s">
        <v>3133</v>
      </c>
      <c r="E221" s="22" t="s">
        <v>2060</v>
      </c>
      <c r="F221" s="68">
        <v>700072.0</v>
      </c>
      <c r="G221" s="22" t="s">
        <v>3134</v>
      </c>
      <c r="H221" s="69" t="s">
        <v>3135</v>
      </c>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row>
    <row r="222">
      <c r="A222" s="22" t="s">
        <v>3136</v>
      </c>
      <c r="B222" s="22" t="s">
        <v>3137</v>
      </c>
      <c r="C222" s="22" t="s">
        <v>3138</v>
      </c>
      <c r="D222" s="22" t="s">
        <v>3139</v>
      </c>
      <c r="E222" s="22" t="s">
        <v>2015</v>
      </c>
      <c r="F222" s="68">
        <v>600002.0</v>
      </c>
      <c r="G222" s="22" t="s">
        <v>3140</v>
      </c>
      <c r="H222" s="69" t="s">
        <v>3141</v>
      </c>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row>
    <row r="223">
      <c r="A223" s="22" t="s">
        <v>3142</v>
      </c>
      <c r="B223" s="22" t="s">
        <v>3143</v>
      </c>
      <c r="C223" s="22" t="s">
        <v>3144</v>
      </c>
      <c r="D223" s="22" t="s">
        <v>3145</v>
      </c>
      <c r="E223" s="22" t="s">
        <v>2492</v>
      </c>
      <c r="F223" s="70">
        <v>400708.0</v>
      </c>
      <c r="G223" s="22" t="s">
        <v>3146</v>
      </c>
      <c r="H223" s="69" t="s">
        <v>3147</v>
      </c>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row>
    <row r="224">
      <c r="A224" s="22" t="s">
        <v>3148</v>
      </c>
      <c r="B224" s="22" t="s">
        <v>3149</v>
      </c>
      <c r="C224" s="22" t="s">
        <v>3150</v>
      </c>
      <c r="D224" s="22" t="s">
        <v>3151</v>
      </c>
      <c r="E224" s="22" t="s">
        <v>2480</v>
      </c>
      <c r="F224" s="70">
        <v>391775.0</v>
      </c>
      <c r="G224" s="22" t="s">
        <v>3152</v>
      </c>
      <c r="H224" s="69" t="s">
        <v>3153</v>
      </c>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row>
    <row r="225">
      <c r="A225" s="22" t="s">
        <v>3154</v>
      </c>
      <c r="B225" s="22" t="s">
        <v>3155</v>
      </c>
      <c r="C225" s="22" t="s">
        <v>2025</v>
      </c>
      <c r="D225" s="22" t="s">
        <v>3156</v>
      </c>
      <c r="E225" s="22" t="s">
        <v>1994</v>
      </c>
      <c r="F225" s="70">
        <v>400059.0</v>
      </c>
      <c r="G225" s="22" t="s">
        <v>3157</v>
      </c>
      <c r="H225" s="69" t="s">
        <v>3158</v>
      </c>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row>
    <row r="226">
      <c r="A226" s="22" t="s">
        <v>3159</v>
      </c>
      <c r="B226" s="22" t="s">
        <v>3160</v>
      </c>
      <c r="C226" s="22" t="s">
        <v>3161</v>
      </c>
      <c r="D226" s="22" t="s">
        <v>3162</v>
      </c>
      <c r="E226" s="22" t="s">
        <v>2259</v>
      </c>
      <c r="F226" s="70">
        <v>560093.0</v>
      </c>
      <c r="G226" s="22" t="s">
        <v>3163</v>
      </c>
      <c r="H226" s="22" t="s">
        <v>2003</v>
      </c>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row>
    <row r="227">
      <c r="A227" s="22" t="s">
        <v>3164</v>
      </c>
      <c r="B227" s="22" t="s">
        <v>3165</v>
      </c>
      <c r="C227" s="22" t="s">
        <v>3123</v>
      </c>
      <c r="D227" s="22" t="s">
        <v>3166</v>
      </c>
      <c r="E227" s="22" t="s">
        <v>1994</v>
      </c>
      <c r="F227" s="68">
        <v>400093.0</v>
      </c>
      <c r="G227" s="22" t="s">
        <v>3167</v>
      </c>
      <c r="H227" s="69" t="s">
        <v>3168</v>
      </c>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row>
    <row r="228">
      <c r="A228" s="22" t="s">
        <v>3169</v>
      </c>
      <c r="B228" s="22" t="s">
        <v>3170</v>
      </c>
      <c r="C228" s="22" t="s">
        <v>2025</v>
      </c>
      <c r="D228" s="22" t="s">
        <v>3171</v>
      </c>
      <c r="E228" s="22" t="s">
        <v>2060</v>
      </c>
      <c r="F228" s="68">
        <v>700016.0</v>
      </c>
      <c r="G228" s="22" t="s">
        <v>3172</v>
      </c>
      <c r="H228" s="22" t="s">
        <v>2003</v>
      </c>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row>
    <row r="229">
      <c r="A229" s="22" t="s">
        <v>3173</v>
      </c>
      <c r="B229" s="22" t="s">
        <v>3174</v>
      </c>
      <c r="C229" s="22" t="s">
        <v>3175</v>
      </c>
      <c r="D229" s="22" t="s">
        <v>3176</v>
      </c>
      <c r="E229" s="22" t="s">
        <v>2486</v>
      </c>
      <c r="F229" s="68">
        <v>380006.0</v>
      </c>
      <c r="G229" s="22" t="s">
        <v>3177</v>
      </c>
      <c r="H229" s="69" t="s">
        <v>3178</v>
      </c>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row>
    <row r="230">
      <c r="A230" s="22" t="s">
        <v>3179</v>
      </c>
      <c r="B230" s="22" t="s">
        <v>3180</v>
      </c>
      <c r="C230" s="22"/>
      <c r="D230" s="22" t="s">
        <v>3181</v>
      </c>
      <c r="E230" s="22" t="s">
        <v>1994</v>
      </c>
      <c r="F230" s="68">
        <v>400059.0</v>
      </c>
      <c r="G230" s="22" t="s">
        <v>3182</v>
      </c>
      <c r="H230" s="69" t="s">
        <v>3183</v>
      </c>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row>
    <row r="231">
      <c r="A231" s="22" t="s">
        <v>3184</v>
      </c>
      <c r="B231" s="22" t="s">
        <v>3185</v>
      </c>
      <c r="C231" s="22"/>
      <c r="D231" s="22" t="s">
        <v>3186</v>
      </c>
      <c r="E231" s="22" t="s">
        <v>2060</v>
      </c>
      <c r="F231" s="68">
        <v>700015.0</v>
      </c>
      <c r="G231" s="22" t="s">
        <v>3187</v>
      </c>
      <c r="H231" s="69" t="s">
        <v>3188</v>
      </c>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row>
    <row r="232">
      <c r="A232" s="22" t="s">
        <v>3189</v>
      </c>
      <c r="B232" s="22" t="s">
        <v>3190</v>
      </c>
      <c r="C232" s="22" t="s">
        <v>3191</v>
      </c>
      <c r="D232" s="22" t="s">
        <v>3192</v>
      </c>
      <c r="E232" s="22" t="s">
        <v>1994</v>
      </c>
      <c r="F232" s="70">
        <v>400063.0</v>
      </c>
      <c r="G232" s="22" t="s">
        <v>3193</v>
      </c>
      <c r="H232" s="69" t="s">
        <v>3194</v>
      </c>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row>
    <row r="233">
      <c r="A233" s="22" t="s">
        <v>3195</v>
      </c>
      <c r="B233" s="22" t="s">
        <v>3196</v>
      </c>
      <c r="C233" s="22" t="s">
        <v>2058</v>
      </c>
      <c r="D233" s="22" t="s">
        <v>3197</v>
      </c>
      <c r="E233" s="22" t="s">
        <v>3198</v>
      </c>
      <c r="F233" s="68">
        <v>211004.0</v>
      </c>
      <c r="G233" s="22" t="s">
        <v>3199</v>
      </c>
      <c r="H233" s="22" t="s">
        <v>2003</v>
      </c>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row>
    <row r="234">
      <c r="A234" s="22" t="s">
        <v>3200</v>
      </c>
      <c r="B234" s="22" t="s">
        <v>3201</v>
      </c>
      <c r="C234" s="22"/>
      <c r="D234" s="22" t="s">
        <v>3202</v>
      </c>
      <c r="E234" s="22" t="s">
        <v>1994</v>
      </c>
      <c r="F234" s="68">
        <v>400016.0</v>
      </c>
      <c r="G234" s="22" t="s">
        <v>3203</v>
      </c>
      <c r="H234" s="69" t="s">
        <v>3204</v>
      </c>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row>
    <row r="235">
      <c r="A235" s="22" t="s">
        <v>3205</v>
      </c>
      <c r="B235" s="22" t="s">
        <v>3206</v>
      </c>
      <c r="C235" s="22" t="s">
        <v>2025</v>
      </c>
      <c r="D235" s="22" t="s">
        <v>3207</v>
      </c>
      <c r="E235" s="22" t="s">
        <v>2060</v>
      </c>
      <c r="F235" s="68">
        <v>700071.0</v>
      </c>
      <c r="G235" s="22" t="s">
        <v>3208</v>
      </c>
      <c r="H235" s="69" t="s">
        <v>3209</v>
      </c>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row>
    <row r="236">
      <c r="A236" s="22" t="s">
        <v>3210</v>
      </c>
      <c r="B236" s="22" t="s">
        <v>3211</v>
      </c>
      <c r="C236" s="22" t="s">
        <v>2070</v>
      </c>
      <c r="D236" s="22" t="s">
        <v>3212</v>
      </c>
      <c r="E236" s="22" t="s">
        <v>2419</v>
      </c>
      <c r="F236" s="68">
        <v>400705.0</v>
      </c>
      <c r="G236" s="22" t="s">
        <v>3213</v>
      </c>
      <c r="H236" s="69" t="s">
        <v>3214</v>
      </c>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row>
    <row r="237">
      <c r="A237" s="22" t="s">
        <v>3215</v>
      </c>
      <c r="B237" s="22" t="s">
        <v>3216</v>
      </c>
      <c r="C237" s="22" t="s">
        <v>2025</v>
      </c>
      <c r="D237" s="22" t="s">
        <v>3217</v>
      </c>
      <c r="E237" s="22" t="s">
        <v>2419</v>
      </c>
      <c r="F237" s="70">
        <v>400701.0</v>
      </c>
      <c r="G237" s="22" t="s">
        <v>3218</v>
      </c>
      <c r="H237" s="69" t="s">
        <v>3219</v>
      </c>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row>
    <row r="238">
      <c r="A238" s="22" t="s">
        <v>3220</v>
      </c>
      <c r="B238" s="22" t="s">
        <v>3221</v>
      </c>
      <c r="C238" s="22" t="s">
        <v>3222</v>
      </c>
      <c r="D238" s="22" t="s">
        <v>3223</v>
      </c>
      <c r="E238" s="22" t="s">
        <v>1994</v>
      </c>
      <c r="F238" s="68">
        <v>400015.0</v>
      </c>
      <c r="G238" s="22" t="s">
        <v>3224</v>
      </c>
      <c r="H238" s="22" t="s">
        <v>2003</v>
      </c>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row>
    <row r="239">
      <c r="A239" s="22" t="s">
        <v>3225</v>
      </c>
      <c r="B239" s="22" t="s">
        <v>3226</v>
      </c>
      <c r="C239" s="22" t="s">
        <v>2097</v>
      </c>
      <c r="D239" s="22" t="s">
        <v>3227</v>
      </c>
      <c r="E239" s="22" t="s">
        <v>2093</v>
      </c>
      <c r="F239" s="68">
        <v>110026.0</v>
      </c>
      <c r="G239" s="22" t="s">
        <v>3228</v>
      </c>
      <c r="H239" s="22" t="s">
        <v>2003</v>
      </c>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row>
    <row r="240">
      <c r="A240" s="22" t="s">
        <v>3229</v>
      </c>
      <c r="B240" s="22" t="s">
        <v>3230</v>
      </c>
      <c r="C240" s="22" t="s">
        <v>3231</v>
      </c>
      <c r="D240" s="22" t="s">
        <v>3232</v>
      </c>
      <c r="E240" s="22" t="s">
        <v>1994</v>
      </c>
      <c r="F240" s="68">
        <v>400059.0</v>
      </c>
      <c r="G240" s="22" t="s">
        <v>3233</v>
      </c>
      <c r="H240" s="69" t="s">
        <v>3234</v>
      </c>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row>
    <row r="241">
      <c r="A241" s="22" t="s">
        <v>3235</v>
      </c>
      <c r="B241" s="22" t="s">
        <v>3236</v>
      </c>
      <c r="C241" s="22"/>
      <c r="D241" s="22" t="s">
        <v>3237</v>
      </c>
      <c r="E241" s="22" t="s">
        <v>2060</v>
      </c>
      <c r="F241" s="68">
        <v>700046.0</v>
      </c>
      <c r="G241" s="22" t="s">
        <v>3238</v>
      </c>
      <c r="H241" s="22" t="s">
        <v>2003</v>
      </c>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row>
    <row r="242">
      <c r="A242" s="22" t="s">
        <v>3239</v>
      </c>
      <c r="B242" s="22" t="s">
        <v>3240</v>
      </c>
      <c r="C242" s="22" t="s">
        <v>2058</v>
      </c>
      <c r="D242" s="22" t="s">
        <v>3241</v>
      </c>
      <c r="E242" s="22" t="s">
        <v>3242</v>
      </c>
      <c r="F242" s="68">
        <v>482001.0</v>
      </c>
      <c r="G242" s="22" t="s">
        <v>3243</v>
      </c>
      <c r="H242" s="22" t="s">
        <v>2003</v>
      </c>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row>
    <row r="243">
      <c r="A243" s="22" t="s">
        <v>3244</v>
      </c>
      <c r="B243" s="22" t="s">
        <v>3245</v>
      </c>
      <c r="C243" s="22" t="s">
        <v>3246</v>
      </c>
      <c r="D243" s="22" t="s">
        <v>3247</v>
      </c>
      <c r="E243" s="22" t="s">
        <v>3248</v>
      </c>
      <c r="F243" s="70">
        <v>492099.0</v>
      </c>
      <c r="G243" s="22" t="s">
        <v>3249</v>
      </c>
      <c r="H243" s="69" t="s">
        <v>3250</v>
      </c>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row>
    <row r="244">
      <c r="A244" s="22" t="s">
        <v>3251</v>
      </c>
      <c r="B244" s="22" t="s">
        <v>3252</v>
      </c>
      <c r="C244" s="22"/>
      <c r="D244" s="22" t="s">
        <v>3253</v>
      </c>
      <c r="E244" s="22" t="s">
        <v>3254</v>
      </c>
      <c r="F244" s="68">
        <v>493221.0</v>
      </c>
      <c r="G244" s="22" t="s">
        <v>3255</v>
      </c>
      <c r="H244" s="69" t="s">
        <v>3256</v>
      </c>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row>
    <row r="245">
      <c r="A245" s="22" t="s">
        <v>3257</v>
      </c>
      <c r="B245" s="22" t="s">
        <v>3258</v>
      </c>
      <c r="C245" s="22"/>
      <c r="D245" s="22" t="s">
        <v>3259</v>
      </c>
      <c r="E245" s="22" t="s">
        <v>3260</v>
      </c>
      <c r="F245" s="68">
        <v>124507.0</v>
      </c>
      <c r="G245" s="22" t="s">
        <v>3261</v>
      </c>
      <c r="H245" s="22" t="s">
        <v>2003</v>
      </c>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row>
    <row r="246">
      <c r="A246" s="22" t="s">
        <v>3262</v>
      </c>
      <c r="B246" s="22" t="s">
        <v>3263</v>
      </c>
      <c r="C246" s="22" t="s">
        <v>2373</v>
      </c>
      <c r="D246" s="22" t="s">
        <v>3264</v>
      </c>
      <c r="E246" s="22" t="s">
        <v>1994</v>
      </c>
      <c r="F246" s="68">
        <v>400070.0</v>
      </c>
      <c r="G246" s="22" t="s">
        <v>3265</v>
      </c>
      <c r="H246" s="69" t="s">
        <v>3266</v>
      </c>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row>
    <row r="247">
      <c r="A247" s="22" t="s">
        <v>3267</v>
      </c>
      <c r="B247" s="22" t="s">
        <v>3268</v>
      </c>
      <c r="C247" s="22" t="s">
        <v>2025</v>
      </c>
      <c r="D247" s="22" t="s">
        <v>3269</v>
      </c>
      <c r="E247" s="22" t="s">
        <v>2480</v>
      </c>
      <c r="F247" s="68">
        <v>390012.0</v>
      </c>
      <c r="G247" s="22" t="s">
        <v>3270</v>
      </c>
      <c r="H247" s="69" t="s">
        <v>3271</v>
      </c>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row>
    <row r="248">
      <c r="A248" s="22" t="s">
        <v>3272</v>
      </c>
      <c r="B248" s="22" t="s">
        <v>3273</v>
      </c>
      <c r="C248" s="22" t="s">
        <v>2025</v>
      </c>
      <c r="D248" s="22" t="s">
        <v>3274</v>
      </c>
      <c r="E248" s="22" t="s">
        <v>2110</v>
      </c>
      <c r="F248" s="70">
        <v>110052.0</v>
      </c>
      <c r="G248" s="22" t="s">
        <v>3275</v>
      </c>
      <c r="H248" s="22" t="s">
        <v>2003</v>
      </c>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row>
    <row r="249">
      <c r="A249" s="22" t="s">
        <v>3276</v>
      </c>
      <c r="B249" s="22" t="s">
        <v>3277</v>
      </c>
      <c r="C249" s="22" t="s">
        <v>2058</v>
      </c>
      <c r="D249" s="22" t="s">
        <v>3278</v>
      </c>
      <c r="E249" s="22" t="s">
        <v>3279</v>
      </c>
      <c r="F249" s="68">
        <v>394116.0</v>
      </c>
      <c r="G249" s="22" t="s">
        <v>3280</v>
      </c>
      <c r="H249" s="22" t="s">
        <v>2003</v>
      </c>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row>
    <row r="250">
      <c r="A250" s="22" t="s">
        <v>3281</v>
      </c>
      <c r="B250" s="22" t="s">
        <v>3282</v>
      </c>
      <c r="C250" s="22" t="s">
        <v>2025</v>
      </c>
      <c r="D250" s="22" t="s">
        <v>3283</v>
      </c>
      <c r="E250" s="22" t="s">
        <v>1994</v>
      </c>
      <c r="F250" s="68">
        <v>400092.0</v>
      </c>
      <c r="G250" s="22" t="s">
        <v>3284</v>
      </c>
      <c r="H250" s="22" t="s">
        <v>2003</v>
      </c>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row>
    <row r="251">
      <c r="A251" s="22" t="s">
        <v>3285</v>
      </c>
      <c r="B251" s="22" t="s">
        <v>3286</v>
      </c>
      <c r="C251" s="22" t="s">
        <v>2070</v>
      </c>
      <c r="D251" s="22" t="s">
        <v>3287</v>
      </c>
      <c r="E251" s="22" t="s">
        <v>2015</v>
      </c>
      <c r="F251" s="68">
        <v>600098.0</v>
      </c>
      <c r="G251" s="22" t="s">
        <v>3288</v>
      </c>
      <c r="H251" s="69" t="s">
        <v>3289</v>
      </c>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row>
    <row r="252">
      <c r="A252" s="22" t="s">
        <v>3290</v>
      </c>
      <c r="B252" s="22" t="s">
        <v>3291</v>
      </c>
      <c r="C252" s="22" t="s">
        <v>2070</v>
      </c>
      <c r="D252" s="22" t="s">
        <v>3292</v>
      </c>
      <c r="E252" s="22" t="s">
        <v>1994</v>
      </c>
      <c r="F252" s="68">
        <v>400098.0</v>
      </c>
      <c r="G252" s="22" t="s">
        <v>3293</v>
      </c>
      <c r="H252" s="69" t="s">
        <v>3294</v>
      </c>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row>
    <row r="253">
      <c r="A253" s="22" t="s">
        <v>3295</v>
      </c>
      <c r="B253" s="22" t="s">
        <v>3296</v>
      </c>
      <c r="C253" s="22" t="s">
        <v>2064</v>
      </c>
      <c r="D253" s="22" t="s">
        <v>3297</v>
      </c>
      <c r="E253" s="22" t="s">
        <v>3298</v>
      </c>
      <c r="F253" s="68">
        <v>781005.0</v>
      </c>
      <c r="G253" s="22" t="s">
        <v>3299</v>
      </c>
      <c r="H253" s="69" t="s">
        <v>3300</v>
      </c>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row>
    <row r="254">
      <c r="A254" s="22" t="s">
        <v>3301</v>
      </c>
      <c r="B254" s="22" t="s">
        <v>3302</v>
      </c>
      <c r="C254" s="22" t="s">
        <v>2025</v>
      </c>
      <c r="D254" s="22" t="s">
        <v>3303</v>
      </c>
      <c r="E254" s="22" t="s">
        <v>2369</v>
      </c>
      <c r="F254" s="68">
        <v>208012.0</v>
      </c>
      <c r="G254" s="22" t="s">
        <v>3304</v>
      </c>
      <c r="H254" s="69" t="s">
        <v>3305</v>
      </c>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row>
    <row r="255">
      <c r="A255" s="22" t="s">
        <v>3306</v>
      </c>
      <c r="B255" s="22" t="s">
        <v>3307</v>
      </c>
      <c r="C255" s="22" t="s">
        <v>3308</v>
      </c>
      <c r="D255" s="22" t="s">
        <v>3309</v>
      </c>
      <c r="E255" s="22" t="s">
        <v>2480</v>
      </c>
      <c r="F255" s="68">
        <v>390007.0</v>
      </c>
      <c r="G255" s="22" t="s">
        <v>3310</v>
      </c>
      <c r="H255" s="69" t="s">
        <v>3311</v>
      </c>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row>
    <row r="256">
      <c r="A256" s="22" t="s">
        <v>3312</v>
      </c>
      <c r="B256" s="22" t="s">
        <v>3313</v>
      </c>
      <c r="C256" s="22" t="s">
        <v>2058</v>
      </c>
      <c r="D256" s="22" t="s">
        <v>3314</v>
      </c>
      <c r="E256" s="22" t="s">
        <v>2815</v>
      </c>
      <c r="F256" s="68">
        <v>313003.0</v>
      </c>
      <c r="G256" s="22" t="s">
        <v>3315</v>
      </c>
      <c r="H256" s="22" t="s">
        <v>2003</v>
      </c>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row>
    <row r="257">
      <c r="A257" s="22" t="s">
        <v>3316</v>
      </c>
      <c r="B257" s="22" t="s">
        <v>3317</v>
      </c>
      <c r="C257" s="22" t="s">
        <v>2058</v>
      </c>
      <c r="D257" s="22" t="s">
        <v>3318</v>
      </c>
      <c r="E257" s="22" t="s">
        <v>1994</v>
      </c>
      <c r="F257" s="68">
        <v>400009.0</v>
      </c>
      <c r="G257" s="22" t="s">
        <v>3319</v>
      </c>
      <c r="H257" s="69" t="s">
        <v>3320</v>
      </c>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row>
    <row r="258">
      <c r="A258" s="22" t="s">
        <v>3321</v>
      </c>
      <c r="B258" s="22" t="s">
        <v>3322</v>
      </c>
      <c r="C258" s="22" t="s">
        <v>2025</v>
      </c>
      <c r="D258" s="22" t="s">
        <v>3323</v>
      </c>
      <c r="E258" s="22" t="s">
        <v>1994</v>
      </c>
      <c r="F258" s="68">
        <v>400080.0</v>
      </c>
      <c r="G258" s="22" t="s">
        <v>3324</v>
      </c>
      <c r="H258" s="69" t="s">
        <v>3325</v>
      </c>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row>
    <row r="259">
      <c r="A259" s="22" t="s">
        <v>3326</v>
      </c>
      <c r="B259" s="22" t="s">
        <v>3327</v>
      </c>
      <c r="C259" s="22"/>
      <c r="D259" s="22" t="s">
        <v>3328</v>
      </c>
      <c r="E259" s="22" t="s">
        <v>2110</v>
      </c>
      <c r="F259" s="68">
        <v>110092.0</v>
      </c>
      <c r="G259" s="22" t="s">
        <v>3329</v>
      </c>
      <c r="H259" s="22" t="s">
        <v>2003</v>
      </c>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row>
    <row r="260">
      <c r="A260" s="22" t="s">
        <v>3330</v>
      </c>
      <c r="B260" s="22" t="s">
        <v>3331</v>
      </c>
      <c r="C260" s="22"/>
      <c r="D260" s="22" t="s">
        <v>3332</v>
      </c>
      <c r="E260" s="22" t="s">
        <v>3333</v>
      </c>
      <c r="F260" s="68">
        <v>444606.0</v>
      </c>
      <c r="G260" s="22" t="s">
        <v>3334</v>
      </c>
      <c r="H260" s="22" t="s">
        <v>2003</v>
      </c>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row>
    <row r="261">
      <c r="A261" s="22" t="s">
        <v>3335</v>
      </c>
      <c r="B261" s="22" t="s">
        <v>3336</v>
      </c>
      <c r="C261" s="22"/>
      <c r="D261" s="22" t="s">
        <v>3337</v>
      </c>
      <c r="E261" s="22" t="s">
        <v>2519</v>
      </c>
      <c r="F261" s="70">
        <v>393001.0</v>
      </c>
      <c r="G261" s="22" t="s">
        <v>3338</v>
      </c>
      <c r="H261" s="22" t="s">
        <v>2003</v>
      </c>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row>
    <row r="262">
      <c r="A262" s="22" t="s">
        <v>3339</v>
      </c>
      <c r="B262" s="22" t="s">
        <v>3340</v>
      </c>
      <c r="C262" s="22" t="s">
        <v>2765</v>
      </c>
      <c r="D262" s="22" t="s">
        <v>3341</v>
      </c>
      <c r="E262" s="22" t="s">
        <v>2815</v>
      </c>
      <c r="F262" s="68">
        <v>313004.0</v>
      </c>
      <c r="G262" s="22" t="s">
        <v>3342</v>
      </c>
      <c r="H262" s="69" t="s">
        <v>3343</v>
      </c>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row>
    <row r="263">
      <c r="A263" s="22" t="s">
        <v>3344</v>
      </c>
      <c r="B263" s="22" t="s">
        <v>3345</v>
      </c>
      <c r="C263" s="22" t="s">
        <v>3346</v>
      </c>
      <c r="D263" s="22" t="s">
        <v>3347</v>
      </c>
      <c r="E263" s="22" t="s">
        <v>2060</v>
      </c>
      <c r="F263" s="70">
        <v>700073.0</v>
      </c>
      <c r="G263" s="22" t="s">
        <v>3348</v>
      </c>
      <c r="H263" s="69" t="s">
        <v>3349</v>
      </c>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row>
    <row r="264">
      <c r="A264" s="22" t="s">
        <v>3350</v>
      </c>
      <c r="B264" s="22" t="s">
        <v>3351</v>
      </c>
      <c r="C264" s="22" t="s">
        <v>2070</v>
      </c>
      <c r="D264" s="22" t="s">
        <v>3352</v>
      </c>
      <c r="E264" s="22" t="s">
        <v>1994</v>
      </c>
      <c r="F264" s="68">
        <v>400049.0</v>
      </c>
      <c r="G264" s="22" t="s">
        <v>3353</v>
      </c>
      <c r="H264" s="69" t="s">
        <v>3354</v>
      </c>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row>
    <row r="265">
      <c r="A265" s="22" t="s">
        <v>3355</v>
      </c>
      <c r="B265" s="22" t="s">
        <v>3356</v>
      </c>
      <c r="C265" s="22" t="s">
        <v>2070</v>
      </c>
      <c r="D265" s="22" t="s">
        <v>3357</v>
      </c>
      <c r="E265" s="22" t="s">
        <v>1994</v>
      </c>
      <c r="F265" s="68">
        <v>400093.0</v>
      </c>
      <c r="G265" s="22" t="s">
        <v>3358</v>
      </c>
      <c r="H265" s="69" t="s">
        <v>3359</v>
      </c>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row>
    <row r="266">
      <c r="A266" s="22" t="s">
        <v>3360</v>
      </c>
      <c r="B266" s="22" t="s">
        <v>3361</v>
      </c>
      <c r="C266" s="22" t="s">
        <v>3362</v>
      </c>
      <c r="D266" s="22" t="s">
        <v>3363</v>
      </c>
      <c r="E266" s="22" t="s">
        <v>3364</v>
      </c>
      <c r="F266" s="68">
        <v>686635.0</v>
      </c>
      <c r="G266" s="22" t="s">
        <v>3365</v>
      </c>
      <c r="H266" s="69" t="s">
        <v>3366</v>
      </c>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row>
    <row r="267">
      <c r="A267" s="22" t="s">
        <v>3367</v>
      </c>
      <c r="B267" s="22" t="s">
        <v>3368</v>
      </c>
      <c r="C267" s="22" t="s">
        <v>2025</v>
      </c>
      <c r="D267" s="22" t="s">
        <v>3369</v>
      </c>
      <c r="E267" s="22" t="s">
        <v>1994</v>
      </c>
      <c r="F267" s="68">
        <v>400057.0</v>
      </c>
      <c r="G267" s="22" t="s">
        <v>3370</v>
      </c>
      <c r="H267" s="69" t="s">
        <v>3371</v>
      </c>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row>
    <row r="268">
      <c r="A268" s="22" t="s">
        <v>3372</v>
      </c>
      <c r="B268" s="22" t="s">
        <v>3373</v>
      </c>
      <c r="C268" s="22" t="s">
        <v>2448</v>
      </c>
      <c r="D268" s="22" t="s">
        <v>3374</v>
      </c>
      <c r="E268" s="22" t="s">
        <v>2419</v>
      </c>
      <c r="F268" s="68">
        <v>400705.0</v>
      </c>
      <c r="G268" s="22" t="s">
        <v>3375</v>
      </c>
      <c r="H268" s="69" t="s">
        <v>3376</v>
      </c>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row>
    <row r="269">
      <c r="A269" s="22" t="s">
        <v>3377</v>
      </c>
      <c r="B269" s="22" t="s">
        <v>3378</v>
      </c>
      <c r="C269" s="22" t="s">
        <v>2373</v>
      </c>
      <c r="D269" s="22" t="s">
        <v>3379</v>
      </c>
      <c r="E269" s="22" t="s">
        <v>1994</v>
      </c>
      <c r="F269" s="68">
        <v>400064.0</v>
      </c>
      <c r="G269" s="22" t="s">
        <v>3380</v>
      </c>
      <c r="H269" s="69" t="s">
        <v>3381</v>
      </c>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row>
    <row r="270">
      <c r="A270" s="22" t="s">
        <v>3382</v>
      </c>
      <c r="B270" s="22" t="s">
        <v>3383</v>
      </c>
      <c r="C270" s="22" t="s">
        <v>3384</v>
      </c>
      <c r="D270" s="22" t="s">
        <v>3385</v>
      </c>
      <c r="E270" s="22" t="s">
        <v>2015</v>
      </c>
      <c r="F270" s="68">
        <v>600020.0</v>
      </c>
      <c r="G270" s="22" t="s">
        <v>3386</v>
      </c>
      <c r="H270" s="69" t="s">
        <v>3387</v>
      </c>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row>
    <row r="271">
      <c r="A271" s="22" t="s">
        <v>3388</v>
      </c>
      <c r="B271" s="22" t="s">
        <v>3389</v>
      </c>
      <c r="C271" s="22" t="s">
        <v>2064</v>
      </c>
      <c r="D271" s="22" t="s">
        <v>3390</v>
      </c>
      <c r="E271" s="22" t="s">
        <v>3391</v>
      </c>
      <c r="F271" s="68">
        <v>695001.0</v>
      </c>
      <c r="G271" s="22" t="s">
        <v>3392</v>
      </c>
      <c r="H271" s="69" t="s">
        <v>3393</v>
      </c>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row>
    <row r="272">
      <c r="A272" s="22" t="s">
        <v>3394</v>
      </c>
      <c r="B272" s="22" t="s">
        <v>3395</v>
      </c>
      <c r="C272" s="22" t="s">
        <v>2070</v>
      </c>
      <c r="D272" s="22" t="s">
        <v>3396</v>
      </c>
      <c r="E272" s="22" t="s">
        <v>2060</v>
      </c>
      <c r="F272" s="68">
        <v>700001.0</v>
      </c>
      <c r="G272" s="22" t="s">
        <v>3397</v>
      </c>
      <c r="H272" s="22" t="s">
        <v>2003</v>
      </c>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row>
    <row r="273">
      <c r="A273" s="22" t="s">
        <v>3398</v>
      </c>
      <c r="B273" s="22" t="s">
        <v>3399</v>
      </c>
      <c r="C273" s="22" t="s">
        <v>3400</v>
      </c>
      <c r="D273" s="22" t="s">
        <v>3401</v>
      </c>
      <c r="E273" s="22" t="s">
        <v>3402</v>
      </c>
      <c r="F273" s="68">
        <v>683573.0</v>
      </c>
      <c r="G273" s="22" t="s">
        <v>3403</v>
      </c>
      <c r="H273" s="69" t="s">
        <v>3404</v>
      </c>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row>
    <row r="274">
      <c r="A274" s="22" t="s">
        <v>3405</v>
      </c>
      <c r="B274" s="22" t="s">
        <v>3406</v>
      </c>
      <c r="C274" s="22" t="s">
        <v>2465</v>
      </c>
      <c r="D274" s="22" t="s">
        <v>3407</v>
      </c>
      <c r="E274" s="22" t="s">
        <v>3408</v>
      </c>
      <c r="F274" s="68">
        <v>140507.0</v>
      </c>
      <c r="G274" s="22" t="s">
        <v>3409</v>
      </c>
      <c r="H274" s="69" t="s">
        <v>3410</v>
      </c>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row>
    <row r="275">
      <c r="A275" s="22" t="s">
        <v>3411</v>
      </c>
      <c r="B275" s="22" t="s">
        <v>3412</v>
      </c>
      <c r="C275" s="22" t="s">
        <v>2025</v>
      </c>
      <c r="D275" s="22" t="s">
        <v>3413</v>
      </c>
      <c r="E275" s="22" t="s">
        <v>2060</v>
      </c>
      <c r="F275" s="70">
        <v>700138.0</v>
      </c>
      <c r="G275" s="22" t="s">
        <v>3414</v>
      </c>
      <c r="H275" s="22" t="s">
        <v>2003</v>
      </c>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row>
    <row r="276">
      <c r="A276" s="22" t="s">
        <v>3415</v>
      </c>
      <c r="B276" s="22" t="s">
        <v>3416</v>
      </c>
      <c r="C276" s="22" t="s">
        <v>2058</v>
      </c>
      <c r="D276" s="22" t="s">
        <v>3417</v>
      </c>
      <c r="E276" s="22" t="s">
        <v>3418</v>
      </c>
      <c r="F276" s="68">
        <v>626001.0</v>
      </c>
      <c r="G276" s="22" t="s">
        <v>3419</v>
      </c>
      <c r="H276" s="22" t="s">
        <v>2003</v>
      </c>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row>
    <row r="277">
      <c r="A277" s="22" t="s">
        <v>3420</v>
      </c>
      <c r="B277" s="22" t="s">
        <v>3421</v>
      </c>
      <c r="C277" s="22" t="s">
        <v>2097</v>
      </c>
      <c r="D277" s="22" t="s">
        <v>3422</v>
      </c>
      <c r="E277" s="22" t="s">
        <v>2060</v>
      </c>
      <c r="F277" s="68">
        <v>700017.0</v>
      </c>
      <c r="G277" s="22" t="s">
        <v>3423</v>
      </c>
      <c r="H277" s="22" t="s">
        <v>2003</v>
      </c>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row>
    <row r="278">
      <c r="A278" s="22" t="s">
        <v>3424</v>
      </c>
      <c r="B278" s="22" t="s">
        <v>3425</v>
      </c>
      <c r="C278" s="22" t="s">
        <v>3426</v>
      </c>
      <c r="D278" s="22" t="s">
        <v>3427</v>
      </c>
      <c r="E278" s="22" t="s">
        <v>2110</v>
      </c>
      <c r="F278" s="68">
        <v>110032.0</v>
      </c>
      <c r="G278" s="22" t="s">
        <v>3428</v>
      </c>
      <c r="H278" s="69" t="s">
        <v>3429</v>
      </c>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row>
    <row r="279">
      <c r="A279" s="22" t="s">
        <v>3430</v>
      </c>
      <c r="B279" s="22" t="s">
        <v>3431</v>
      </c>
      <c r="C279" s="22" t="s">
        <v>3432</v>
      </c>
      <c r="D279" s="22" t="s">
        <v>3433</v>
      </c>
      <c r="E279" s="22" t="s">
        <v>2053</v>
      </c>
      <c r="F279" s="68">
        <v>122003.0</v>
      </c>
      <c r="G279" s="22" t="s">
        <v>3434</v>
      </c>
      <c r="H279" s="69" t="s">
        <v>3435</v>
      </c>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row>
    <row r="280">
      <c r="A280" s="22" t="s">
        <v>3436</v>
      </c>
      <c r="B280" s="22" t="s">
        <v>3437</v>
      </c>
      <c r="C280" s="22" t="s">
        <v>2058</v>
      </c>
      <c r="D280" s="22" t="s">
        <v>3438</v>
      </c>
      <c r="E280" s="22" t="s">
        <v>2778</v>
      </c>
      <c r="F280" s="68">
        <v>201301.0</v>
      </c>
      <c r="G280" s="22" t="s">
        <v>3439</v>
      </c>
      <c r="H280" s="22" t="s">
        <v>2003</v>
      </c>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row>
    <row r="281">
      <c r="A281" s="22" t="s">
        <v>3440</v>
      </c>
      <c r="B281" s="22" t="s">
        <v>3441</v>
      </c>
      <c r="C281" s="22" t="s">
        <v>2070</v>
      </c>
      <c r="D281" s="22" t="s">
        <v>3442</v>
      </c>
      <c r="E281" s="22" t="s">
        <v>2015</v>
      </c>
      <c r="F281" s="68">
        <v>600098.0</v>
      </c>
      <c r="G281" s="22" t="s">
        <v>3443</v>
      </c>
      <c r="H281" s="69" t="s">
        <v>3444</v>
      </c>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row>
    <row r="282">
      <c r="A282" s="22" t="s">
        <v>3445</v>
      </c>
      <c r="B282" s="22" t="s">
        <v>3446</v>
      </c>
      <c r="C282" s="22"/>
      <c r="D282" s="22" t="s">
        <v>3447</v>
      </c>
      <c r="E282" s="22" t="s">
        <v>3448</v>
      </c>
      <c r="F282" s="68">
        <v>201010.0</v>
      </c>
      <c r="G282" s="22" t="s">
        <v>3449</v>
      </c>
      <c r="H282" s="22" t="s">
        <v>2003</v>
      </c>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row>
    <row r="283">
      <c r="A283" s="22" t="s">
        <v>3450</v>
      </c>
      <c r="B283" s="22" t="s">
        <v>3451</v>
      </c>
      <c r="C283" s="22" t="s">
        <v>3452</v>
      </c>
      <c r="D283" s="22" t="s">
        <v>3453</v>
      </c>
      <c r="E283" s="22" t="s">
        <v>2060</v>
      </c>
      <c r="F283" s="68">
        <v>700019.0</v>
      </c>
      <c r="G283" s="22" t="s">
        <v>3454</v>
      </c>
      <c r="H283" s="69" t="s">
        <v>3455</v>
      </c>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row>
    <row r="284">
      <c r="A284" s="22" t="s">
        <v>3456</v>
      </c>
      <c r="B284" s="22" t="s">
        <v>3457</v>
      </c>
      <c r="C284" s="22" t="s">
        <v>2025</v>
      </c>
      <c r="D284" s="22" t="s">
        <v>3458</v>
      </c>
      <c r="E284" s="22" t="s">
        <v>2060</v>
      </c>
      <c r="F284" s="68">
        <v>700010.0</v>
      </c>
      <c r="G284" s="22" t="s">
        <v>3459</v>
      </c>
      <c r="H284" s="22" t="s">
        <v>2003</v>
      </c>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row>
    <row r="285">
      <c r="A285" s="22" t="s">
        <v>3460</v>
      </c>
      <c r="B285" s="22" t="s">
        <v>3461</v>
      </c>
      <c r="C285" s="22"/>
      <c r="D285" s="22" t="s">
        <v>3462</v>
      </c>
      <c r="E285" s="22" t="s">
        <v>3463</v>
      </c>
      <c r="F285" s="68">
        <v>370020.0</v>
      </c>
      <c r="G285" s="22" t="s">
        <v>3464</v>
      </c>
      <c r="H285" s="69" t="s">
        <v>3465</v>
      </c>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row>
    <row r="286">
      <c r="A286" s="22" t="s">
        <v>3466</v>
      </c>
      <c r="B286" s="22" t="s">
        <v>3467</v>
      </c>
      <c r="C286" s="22"/>
      <c r="D286" s="22" t="s">
        <v>3468</v>
      </c>
      <c r="E286" s="22" t="s">
        <v>2060</v>
      </c>
      <c r="F286" s="68">
        <v>700017.0</v>
      </c>
      <c r="G286" s="22" t="s">
        <v>3469</v>
      </c>
      <c r="H286" s="69" t="s">
        <v>3470</v>
      </c>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row>
    <row r="287">
      <c r="A287" s="22" t="s">
        <v>3471</v>
      </c>
      <c r="B287" s="22" t="s">
        <v>3472</v>
      </c>
      <c r="C287" s="22" t="s">
        <v>2373</v>
      </c>
      <c r="D287" s="22" t="s">
        <v>3473</v>
      </c>
      <c r="E287" s="22" t="s">
        <v>2015</v>
      </c>
      <c r="F287" s="68">
        <v>600083.0</v>
      </c>
      <c r="G287" s="22" t="s">
        <v>3474</v>
      </c>
      <c r="H287" s="22" t="s">
        <v>2003</v>
      </c>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row>
    <row r="288">
      <c r="A288" s="22" t="s">
        <v>3475</v>
      </c>
      <c r="B288" s="22" t="s">
        <v>3476</v>
      </c>
      <c r="C288" s="22"/>
      <c r="D288" s="22" t="s">
        <v>3477</v>
      </c>
      <c r="E288" s="22" t="s">
        <v>3478</v>
      </c>
      <c r="F288" s="68">
        <v>282005.0</v>
      </c>
      <c r="G288" s="22" t="s">
        <v>3479</v>
      </c>
      <c r="H288" s="69" t="s">
        <v>3480</v>
      </c>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row>
    <row r="289">
      <c r="A289" s="22" t="s">
        <v>3481</v>
      </c>
      <c r="B289" s="22" t="s">
        <v>3482</v>
      </c>
      <c r="C289" s="22" t="s">
        <v>3483</v>
      </c>
      <c r="D289" s="22" t="s">
        <v>3484</v>
      </c>
      <c r="E289" s="22" t="s">
        <v>1994</v>
      </c>
      <c r="F289" s="68">
        <v>400072.0</v>
      </c>
      <c r="G289" s="22" t="s">
        <v>3485</v>
      </c>
      <c r="H289" s="69" t="s">
        <v>3486</v>
      </c>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row>
    <row r="290">
      <c r="A290" s="22" t="s">
        <v>3487</v>
      </c>
      <c r="B290" s="22" t="s">
        <v>3488</v>
      </c>
      <c r="C290" s="22"/>
      <c r="D290" s="22" t="s">
        <v>3489</v>
      </c>
      <c r="E290" s="22" t="s">
        <v>2492</v>
      </c>
      <c r="F290" s="68">
        <v>421204.0</v>
      </c>
      <c r="G290" s="22" t="s">
        <v>3490</v>
      </c>
      <c r="H290" s="69" t="s">
        <v>3491</v>
      </c>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row>
    <row r="291">
      <c r="A291" s="22" t="s">
        <v>3492</v>
      </c>
      <c r="B291" s="22" t="s">
        <v>3493</v>
      </c>
      <c r="C291" s="22"/>
      <c r="D291" s="22" t="s">
        <v>3494</v>
      </c>
      <c r="E291" s="22" t="s">
        <v>3495</v>
      </c>
      <c r="F291" s="68">
        <v>627010.0</v>
      </c>
      <c r="G291" s="22" t="s">
        <v>3496</v>
      </c>
      <c r="H291" s="69" t="s">
        <v>3497</v>
      </c>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row>
    <row r="292">
      <c r="A292" s="22" t="s">
        <v>3498</v>
      </c>
      <c r="B292" s="22" t="s">
        <v>3499</v>
      </c>
      <c r="C292" s="22" t="s">
        <v>2070</v>
      </c>
      <c r="D292" s="22" t="s">
        <v>3500</v>
      </c>
      <c r="E292" s="22" t="s">
        <v>2060</v>
      </c>
      <c r="F292" s="68">
        <v>700016.0</v>
      </c>
      <c r="G292" s="22" t="s">
        <v>3501</v>
      </c>
      <c r="H292" s="22" t="s">
        <v>2003</v>
      </c>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row>
    <row r="293">
      <c r="A293" s="22" t="s">
        <v>3502</v>
      </c>
      <c r="B293" s="22" t="s">
        <v>3503</v>
      </c>
      <c r="C293" s="22"/>
      <c r="D293" s="22" t="s">
        <v>3504</v>
      </c>
      <c r="E293" s="22" t="s">
        <v>1994</v>
      </c>
      <c r="F293" s="68">
        <v>400013.0</v>
      </c>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row>
    <row r="294">
      <c r="A294" s="22" t="s">
        <v>3505</v>
      </c>
      <c r="B294" s="22" t="s">
        <v>3506</v>
      </c>
      <c r="C294" s="22" t="s">
        <v>2070</v>
      </c>
      <c r="D294" s="22" t="s">
        <v>3507</v>
      </c>
      <c r="E294" s="22" t="s">
        <v>2259</v>
      </c>
      <c r="F294" s="68">
        <v>560076.0</v>
      </c>
      <c r="G294" s="22" t="s">
        <v>3508</v>
      </c>
      <c r="H294" s="69" t="s">
        <v>3509</v>
      </c>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row>
    <row r="295">
      <c r="A295" s="22" t="s">
        <v>3510</v>
      </c>
      <c r="B295" s="22" t="s">
        <v>3511</v>
      </c>
      <c r="C295" s="22" t="s">
        <v>2373</v>
      </c>
      <c r="D295" s="22" t="s">
        <v>3512</v>
      </c>
      <c r="E295" s="22" t="s">
        <v>2419</v>
      </c>
      <c r="F295" s="68">
        <v>400705.0</v>
      </c>
      <c r="G295" s="22" t="s">
        <v>3513</v>
      </c>
      <c r="H295" s="69" t="s">
        <v>3514</v>
      </c>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row>
    <row r="296">
      <c r="A296" s="22" t="s">
        <v>3515</v>
      </c>
      <c r="B296" s="22" t="s">
        <v>3516</v>
      </c>
      <c r="C296" s="22" t="s">
        <v>3517</v>
      </c>
      <c r="D296" s="22" t="s">
        <v>3518</v>
      </c>
      <c r="E296" s="22" t="s">
        <v>2259</v>
      </c>
      <c r="F296" s="68">
        <v>560048.0</v>
      </c>
      <c r="G296" s="22" t="s">
        <v>3519</v>
      </c>
      <c r="H296" s="69" t="s">
        <v>3520</v>
      </c>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row>
    <row r="297">
      <c r="A297" s="22" t="s">
        <v>3521</v>
      </c>
      <c r="B297" s="22" t="s">
        <v>3522</v>
      </c>
      <c r="C297" s="22" t="s">
        <v>2070</v>
      </c>
      <c r="D297" s="22" t="s">
        <v>3523</v>
      </c>
      <c r="E297" s="22" t="s">
        <v>1994</v>
      </c>
      <c r="F297" s="68">
        <v>400063.0</v>
      </c>
      <c r="G297" s="22" t="s">
        <v>3524</v>
      </c>
      <c r="H297" s="69" t="s">
        <v>3525</v>
      </c>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row>
    <row r="298">
      <c r="A298" s="22" t="s">
        <v>3526</v>
      </c>
      <c r="B298" s="22" t="s">
        <v>3527</v>
      </c>
      <c r="C298" s="22" t="s">
        <v>2070</v>
      </c>
      <c r="D298" s="22" t="s">
        <v>3528</v>
      </c>
      <c r="E298" s="22"/>
      <c r="F298" s="68">
        <v>631561.0</v>
      </c>
      <c r="G298" s="22" t="s">
        <v>3529</v>
      </c>
      <c r="H298" s="22" t="s">
        <v>2003</v>
      </c>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row>
    <row r="299">
      <c r="A299" s="22" t="s">
        <v>3530</v>
      </c>
      <c r="B299" s="22" t="s">
        <v>3531</v>
      </c>
      <c r="C299" s="22" t="s">
        <v>2064</v>
      </c>
      <c r="D299" s="22" t="s">
        <v>3532</v>
      </c>
      <c r="E299" s="22" t="s">
        <v>2259</v>
      </c>
      <c r="F299" s="68">
        <v>560018.0</v>
      </c>
      <c r="G299" s="22" t="s">
        <v>3533</v>
      </c>
      <c r="H299" s="22" t="s">
        <v>2003</v>
      </c>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row>
    <row r="300">
      <c r="A300" s="22" t="s">
        <v>3534</v>
      </c>
      <c r="B300" s="22" t="s">
        <v>3535</v>
      </c>
      <c r="C300" s="22" t="s">
        <v>2097</v>
      </c>
      <c r="D300" s="22" t="s">
        <v>3536</v>
      </c>
      <c r="E300" s="22" t="s">
        <v>2259</v>
      </c>
      <c r="F300" s="70">
        <v>560086.0</v>
      </c>
      <c r="G300" s="22" t="s">
        <v>3537</v>
      </c>
      <c r="H300" s="22" t="s">
        <v>2003</v>
      </c>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row>
    <row r="301">
      <c r="A301" s="22" t="s">
        <v>3538</v>
      </c>
      <c r="B301" s="22" t="s">
        <v>3539</v>
      </c>
      <c r="C301" s="22" t="s">
        <v>3540</v>
      </c>
      <c r="D301" s="22" t="s">
        <v>3541</v>
      </c>
      <c r="E301" s="22" t="s">
        <v>2001</v>
      </c>
      <c r="F301" s="68">
        <v>500051.0</v>
      </c>
      <c r="G301" s="22" t="s">
        <v>3542</v>
      </c>
      <c r="H301" s="69" t="s">
        <v>3543</v>
      </c>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row>
    <row r="302">
      <c r="A302" s="22" t="s">
        <v>3544</v>
      </c>
      <c r="B302" s="22" t="s">
        <v>3545</v>
      </c>
      <c r="C302" s="22" t="s">
        <v>3540</v>
      </c>
      <c r="D302" s="22" t="s">
        <v>3546</v>
      </c>
      <c r="E302" s="22" t="s">
        <v>2232</v>
      </c>
      <c r="F302" s="70">
        <v>502325.0</v>
      </c>
      <c r="G302" s="22" t="s">
        <v>3547</v>
      </c>
      <c r="H302" s="22" t="s">
        <v>2003</v>
      </c>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row>
    <row r="303">
      <c r="A303" s="22" t="s">
        <v>3548</v>
      </c>
      <c r="B303" s="22" t="s">
        <v>3549</v>
      </c>
      <c r="C303" s="22" t="s">
        <v>2373</v>
      </c>
      <c r="D303" s="22" t="s">
        <v>3550</v>
      </c>
      <c r="E303" s="22" t="s">
        <v>2060</v>
      </c>
      <c r="F303" s="68">
        <v>700156.0</v>
      </c>
      <c r="G303" s="22" t="s">
        <v>3551</v>
      </c>
      <c r="H303" s="69" t="s">
        <v>3552</v>
      </c>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row>
    <row r="304">
      <c r="A304" s="22" t="s">
        <v>3553</v>
      </c>
      <c r="B304" s="22" t="s">
        <v>3554</v>
      </c>
      <c r="C304" s="22" t="s">
        <v>3555</v>
      </c>
      <c r="D304" s="22" t="s">
        <v>3556</v>
      </c>
      <c r="E304" s="22" t="s">
        <v>1994</v>
      </c>
      <c r="F304" s="68">
        <v>400059.0</v>
      </c>
      <c r="G304" s="22" t="s">
        <v>3557</v>
      </c>
      <c r="H304" s="69" t="s">
        <v>3558</v>
      </c>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row>
    <row r="305">
      <c r="A305" s="22" t="s">
        <v>3559</v>
      </c>
      <c r="B305" s="22" t="s">
        <v>3560</v>
      </c>
      <c r="C305" s="22" t="s">
        <v>2472</v>
      </c>
      <c r="D305" s="22" t="s">
        <v>3561</v>
      </c>
      <c r="E305" s="22" t="s">
        <v>2015</v>
      </c>
      <c r="F305" s="68">
        <v>600018.0</v>
      </c>
      <c r="G305" s="22" t="s">
        <v>3562</v>
      </c>
      <c r="H305" s="22" t="s">
        <v>2003</v>
      </c>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row>
    <row r="306">
      <c r="A306" s="22" t="s">
        <v>3563</v>
      </c>
      <c r="B306" s="22" t="s">
        <v>3564</v>
      </c>
      <c r="C306" s="22" t="s">
        <v>3565</v>
      </c>
      <c r="D306" s="22" t="s">
        <v>3566</v>
      </c>
      <c r="E306" s="22" t="s">
        <v>2480</v>
      </c>
      <c r="F306" s="70">
        <v>390021.0</v>
      </c>
      <c r="G306" s="22" t="s">
        <v>3567</v>
      </c>
      <c r="H306" s="69" t="s">
        <v>3568</v>
      </c>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row>
    <row r="307">
      <c r="A307" s="22" t="s">
        <v>3569</v>
      </c>
      <c r="B307" s="22" t="s">
        <v>3570</v>
      </c>
      <c r="C307" s="22" t="s">
        <v>2025</v>
      </c>
      <c r="D307" s="22" t="s">
        <v>3571</v>
      </c>
      <c r="E307" s="22" t="s">
        <v>2060</v>
      </c>
      <c r="F307" s="68">
        <v>700055.0</v>
      </c>
      <c r="G307" s="22" t="s">
        <v>3572</v>
      </c>
      <c r="H307" s="22" t="s">
        <v>2003</v>
      </c>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row>
    <row r="308">
      <c r="A308" s="22" t="s">
        <v>3573</v>
      </c>
      <c r="B308" s="22" t="s">
        <v>3574</v>
      </c>
      <c r="C308" s="22" t="s">
        <v>3575</v>
      </c>
      <c r="D308" s="22" t="s">
        <v>3576</v>
      </c>
      <c r="E308" s="22" t="s">
        <v>2784</v>
      </c>
      <c r="F308" s="68">
        <v>411001.0</v>
      </c>
      <c r="G308" s="22" t="s">
        <v>3577</v>
      </c>
      <c r="H308" s="69" t="s">
        <v>3578</v>
      </c>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row>
    <row r="309">
      <c r="A309" s="22" t="s">
        <v>3579</v>
      </c>
      <c r="B309" s="22" t="s">
        <v>3580</v>
      </c>
      <c r="C309" s="22" t="s">
        <v>2025</v>
      </c>
      <c r="D309" s="22" t="s">
        <v>3581</v>
      </c>
      <c r="E309" s="22" t="s">
        <v>3582</v>
      </c>
      <c r="F309" s="68">
        <v>201306.0</v>
      </c>
      <c r="G309" s="22" t="s">
        <v>3583</v>
      </c>
      <c r="H309" s="69" t="s">
        <v>3584</v>
      </c>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row>
    <row r="310">
      <c r="A310" s="22" t="s">
        <v>3585</v>
      </c>
      <c r="B310" s="22" t="s">
        <v>3586</v>
      </c>
      <c r="C310" s="22"/>
      <c r="D310" s="22" t="s">
        <v>3587</v>
      </c>
      <c r="E310" s="22" t="s">
        <v>1994</v>
      </c>
      <c r="F310" s="70">
        <v>400043.0</v>
      </c>
      <c r="G310" s="22" t="s">
        <v>3588</v>
      </c>
      <c r="H310" s="69" t="s">
        <v>3589</v>
      </c>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row>
    <row r="311">
      <c r="A311" s="22" t="s">
        <v>3590</v>
      </c>
      <c r="B311" s="22" t="s">
        <v>3591</v>
      </c>
      <c r="C311" s="22" t="s">
        <v>2070</v>
      </c>
      <c r="D311" s="22" t="s">
        <v>3592</v>
      </c>
      <c r="E311" s="22" t="s">
        <v>2259</v>
      </c>
      <c r="F311" s="68">
        <v>560058.0</v>
      </c>
      <c r="G311" s="22" t="s">
        <v>3593</v>
      </c>
      <c r="H311" s="22" t="s">
        <v>2003</v>
      </c>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row>
    <row r="312">
      <c r="A312" s="22" t="s">
        <v>3594</v>
      </c>
      <c r="B312" s="22" t="s">
        <v>3595</v>
      </c>
      <c r="C312" s="22" t="s">
        <v>2025</v>
      </c>
      <c r="D312" s="22" t="s">
        <v>3596</v>
      </c>
      <c r="E312" s="22" t="s">
        <v>2088</v>
      </c>
      <c r="F312" s="68">
        <v>201001.0</v>
      </c>
      <c r="G312" s="22" t="s">
        <v>3597</v>
      </c>
      <c r="H312" s="22" t="s">
        <v>2003</v>
      </c>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row>
    <row r="313">
      <c r="A313" s="22" t="s">
        <v>3598</v>
      </c>
      <c r="B313" s="22" t="s">
        <v>3599</v>
      </c>
      <c r="C313" s="22"/>
      <c r="D313" s="22" t="s">
        <v>3600</v>
      </c>
      <c r="E313" s="22" t="s">
        <v>3601</v>
      </c>
      <c r="F313" s="68">
        <v>244901.0</v>
      </c>
      <c r="G313" s="22" t="s">
        <v>3602</v>
      </c>
      <c r="H313" s="69" t="s">
        <v>3603</v>
      </c>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row>
    <row r="314">
      <c r="A314" s="22" t="s">
        <v>3604</v>
      </c>
      <c r="B314" s="22" t="s">
        <v>3605</v>
      </c>
      <c r="C314" s="22" t="s">
        <v>2025</v>
      </c>
      <c r="D314" s="22" t="s">
        <v>3606</v>
      </c>
      <c r="E314" s="22" t="s">
        <v>3607</v>
      </c>
      <c r="F314" s="68">
        <v>226006.0</v>
      </c>
      <c r="G314" s="22" t="s">
        <v>3608</v>
      </c>
      <c r="H314" s="22" t="s">
        <v>2003</v>
      </c>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row>
    <row r="315">
      <c r="A315" s="22" t="s">
        <v>3609</v>
      </c>
      <c r="B315" s="22" t="s">
        <v>3610</v>
      </c>
      <c r="C315" s="22"/>
      <c r="D315" s="22" t="s">
        <v>3611</v>
      </c>
      <c r="E315" s="22" t="s">
        <v>1994</v>
      </c>
      <c r="F315" s="68">
        <v>400072.0</v>
      </c>
      <c r="G315" s="22" t="s">
        <v>3612</v>
      </c>
      <c r="H315" s="22" t="s">
        <v>2003</v>
      </c>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row>
    <row r="316">
      <c r="A316" s="22" t="s">
        <v>3613</v>
      </c>
      <c r="B316" s="22" t="s">
        <v>3614</v>
      </c>
      <c r="C316" s="22" t="s">
        <v>2765</v>
      </c>
      <c r="D316" s="22" t="s">
        <v>3615</v>
      </c>
      <c r="E316" s="22" t="s">
        <v>3607</v>
      </c>
      <c r="F316" s="68">
        <v>226006.0</v>
      </c>
      <c r="G316" s="22" t="s">
        <v>3616</v>
      </c>
      <c r="H316" s="69" t="s">
        <v>3617</v>
      </c>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row>
    <row r="317">
      <c r="A317" s="22" t="s">
        <v>3618</v>
      </c>
      <c r="B317" s="22" t="s">
        <v>3619</v>
      </c>
      <c r="C317" s="22" t="s">
        <v>2058</v>
      </c>
      <c r="D317" s="22" t="s">
        <v>3620</v>
      </c>
      <c r="E317" s="22" t="s">
        <v>2259</v>
      </c>
      <c r="F317" s="68">
        <v>560027.0</v>
      </c>
      <c r="G317" s="22" t="s">
        <v>3621</v>
      </c>
      <c r="H317" s="22" t="s">
        <v>2003</v>
      </c>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row>
    <row r="318">
      <c r="A318" s="22" t="s">
        <v>3622</v>
      </c>
      <c r="B318" s="22" t="s">
        <v>3623</v>
      </c>
      <c r="C318" s="22" t="s">
        <v>2070</v>
      </c>
      <c r="D318" s="22" t="s">
        <v>3624</v>
      </c>
      <c r="E318" s="22" t="s">
        <v>3625</v>
      </c>
      <c r="F318" s="68">
        <v>522413.0</v>
      </c>
      <c r="G318" s="22" t="s">
        <v>3626</v>
      </c>
      <c r="H318" s="69" t="s">
        <v>3627</v>
      </c>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row>
    <row r="319">
      <c r="A319" s="22" t="s">
        <v>3628</v>
      </c>
      <c r="B319" s="22" t="s">
        <v>3629</v>
      </c>
      <c r="C319" s="22" t="s">
        <v>2025</v>
      </c>
      <c r="D319" s="22" t="s">
        <v>3630</v>
      </c>
      <c r="E319" s="22" t="s">
        <v>1994</v>
      </c>
      <c r="F319" s="68">
        <v>400020.0</v>
      </c>
      <c r="G319" s="22" t="s">
        <v>3631</v>
      </c>
      <c r="H319" s="69" t="s">
        <v>3632</v>
      </c>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row>
    <row r="320">
      <c r="A320" s="22" t="s">
        <v>3633</v>
      </c>
      <c r="B320" s="22" t="s">
        <v>3634</v>
      </c>
      <c r="C320" s="22"/>
      <c r="D320" s="22" t="s">
        <v>3635</v>
      </c>
      <c r="E320" s="22" t="s">
        <v>2486</v>
      </c>
      <c r="F320" s="68">
        <v>382210.0</v>
      </c>
      <c r="G320" s="22" t="s">
        <v>3636</v>
      </c>
      <c r="H320" s="69" t="s">
        <v>3637</v>
      </c>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row>
    <row r="321">
      <c r="A321" s="22" t="s">
        <v>3638</v>
      </c>
      <c r="B321" s="22" t="s">
        <v>3639</v>
      </c>
      <c r="C321" s="22" t="s">
        <v>2070</v>
      </c>
      <c r="D321" s="22" t="s">
        <v>3640</v>
      </c>
      <c r="E321" s="22" t="s">
        <v>2480</v>
      </c>
      <c r="F321" s="68">
        <v>390007.0</v>
      </c>
      <c r="G321" s="22" t="s">
        <v>3641</v>
      </c>
      <c r="H321" s="69" t="s">
        <v>3642</v>
      </c>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row>
    <row r="322">
      <c r="A322" s="22" t="s">
        <v>3643</v>
      </c>
      <c r="B322" s="22" t="s">
        <v>3644</v>
      </c>
      <c r="C322" s="22" t="s">
        <v>3645</v>
      </c>
      <c r="D322" s="22" t="s">
        <v>3646</v>
      </c>
      <c r="E322" s="22" t="s">
        <v>2053</v>
      </c>
      <c r="F322" s="68">
        <v>122002.0</v>
      </c>
      <c r="G322" s="22" t="s">
        <v>3647</v>
      </c>
      <c r="H322" s="69" t="s">
        <v>3648</v>
      </c>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row>
    <row r="323">
      <c r="A323" s="22" t="s">
        <v>3649</v>
      </c>
      <c r="B323" s="22" t="s">
        <v>3650</v>
      </c>
      <c r="C323" s="22" t="s">
        <v>2367</v>
      </c>
      <c r="D323" s="22" t="s">
        <v>3651</v>
      </c>
      <c r="E323" s="22" t="s">
        <v>3652</v>
      </c>
      <c r="F323" s="68">
        <v>691583.0</v>
      </c>
      <c r="G323" s="22" t="s">
        <v>3653</v>
      </c>
      <c r="H323" s="69" t="s">
        <v>3654</v>
      </c>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row>
    <row r="324">
      <c r="A324" s="22" t="s">
        <v>3655</v>
      </c>
      <c r="B324" s="22" t="s">
        <v>3656</v>
      </c>
      <c r="C324" s="22" t="s">
        <v>2070</v>
      </c>
      <c r="D324" s="22" t="s">
        <v>3657</v>
      </c>
      <c r="E324" s="22" t="s">
        <v>2524</v>
      </c>
      <c r="F324" s="68">
        <v>625706.0</v>
      </c>
      <c r="G324" s="22" t="s">
        <v>3658</v>
      </c>
      <c r="H324" s="69" t="s">
        <v>3659</v>
      </c>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row>
    <row r="325">
      <c r="A325" s="22" t="s">
        <v>3660</v>
      </c>
      <c r="B325" s="22" t="s">
        <v>3661</v>
      </c>
      <c r="C325" s="22" t="s">
        <v>3662</v>
      </c>
      <c r="D325" s="22" t="s">
        <v>3663</v>
      </c>
      <c r="E325" s="22" t="s">
        <v>3664</v>
      </c>
      <c r="F325" s="68">
        <v>831002.0</v>
      </c>
      <c r="G325" s="22" t="s">
        <v>3665</v>
      </c>
      <c r="H325" s="69" t="s">
        <v>3666</v>
      </c>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row>
    <row r="326">
      <c r="A326" s="22" t="s">
        <v>3667</v>
      </c>
      <c r="B326" s="22" t="s">
        <v>3668</v>
      </c>
      <c r="C326" s="22" t="s">
        <v>2058</v>
      </c>
      <c r="D326" s="22" t="s">
        <v>3669</v>
      </c>
      <c r="E326" s="22" t="s">
        <v>2110</v>
      </c>
      <c r="F326" s="68">
        <v>110085.0</v>
      </c>
      <c r="G326" s="22" t="s">
        <v>3670</v>
      </c>
      <c r="H326" s="69" t="s">
        <v>3671</v>
      </c>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row>
    <row r="327">
      <c r="A327" s="22" t="s">
        <v>3672</v>
      </c>
      <c r="B327" s="22" t="s">
        <v>3673</v>
      </c>
      <c r="C327" s="22" t="s">
        <v>3674</v>
      </c>
      <c r="D327" s="22" t="s">
        <v>3675</v>
      </c>
      <c r="E327" s="22" t="s">
        <v>2060</v>
      </c>
      <c r="F327" s="70">
        <v>700071.0</v>
      </c>
      <c r="G327" s="22" t="s">
        <v>3676</v>
      </c>
      <c r="H327" s="22" t="s">
        <v>2003</v>
      </c>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row>
    <row r="328">
      <c r="A328" s="22" t="s">
        <v>3677</v>
      </c>
      <c r="B328" s="22" t="s">
        <v>3678</v>
      </c>
      <c r="C328" s="22" t="s">
        <v>2070</v>
      </c>
      <c r="D328" s="22" t="s">
        <v>3679</v>
      </c>
      <c r="E328" s="22" t="s">
        <v>2434</v>
      </c>
      <c r="F328" s="68">
        <v>641021.0</v>
      </c>
      <c r="G328" s="22" t="s">
        <v>3680</v>
      </c>
      <c r="H328" s="69" t="s">
        <v>3681</v>
      </c>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row>
    <row r="329">
      <c r="A329" s="22" t="s">
        <v>3682</v>
      </c>
      <c r="B329" s="22" t="s">
        <v>3683</v>
      </c>
      <c r="C329" s="22"/>
      <c r="D329" s="22" t="s">
        <v>3684</v>
      </c>
      <c r="E329" s="22" t="s">
        <v>1994</v>
      </c>
      <c r="F329" s="68">
        <v>400059.0</v>
      </c>
      <c r="G329" s="22" t="s">
        <v>3685</v>
      </c>
      <c r="H329" s="69" t="s">
        <v>3686</v>
      </c>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row>
    <row r="330">
      <c r="A330" s="22" t="s">
        <v>3687</v>
      </c>
      <c r="B330" s="22" t="s">
        <v>3688</v>
      </c>
      <c r="C330" s="22"/>
      <c r="D330" s="22" t="s">
        <v>3689</v>
      </c>
      <c r="E330" s="22" t="s">
        <v>1994</v>
      </c>
      <c r="F330" s="68">
        <v>400066.0</v>
      </c>
      <c r="G330" s="22" t="s">
        <v>3690</v>
      </c>
      <c r="H330" s="69" t="s">
        <v>3691</v>
      </c>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row>
    <row r="331">
      <c r="A331" s="22" t="s">
        <v>3692</v>
      </c>
      <c r="B331" s="22" t="s">
        <v>3693</v>
      </c>
      <c r="C331" s="22" t="s">
        <v>3694</v>
      </c>
      <c r="D331" s="22" t="s">
        <v>3695</v>
      </c>
      <c r="E331" s="22" t="s">
        <v>1994</v>
      </c>
      <c r="F331" s="68">
        <v>400089.0</v>
      </c>
      <c r="G331" s="22" t="s">
        <v>3696</v>
      </c>
      <c r="H331" s="69" t="s">
        <v>3697</v>
      </c>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row>
    <row r="332">
      <c r="A332" s="22" t="s">
        <v>3698</v>
      </c>
      <c r="B332" s="22" t="s">
        <v>3699</v>
      </c>
      <c r="C332" s="22" t="s">
        <v>2025</v>
      </c>
      <c r="D332" s="22" t="s">
        <v>3700</v>
      </c>
      <c r="E332" s="22" t="s">
        <v>2082</v>
      </c>
      <c r="F332" s="68">
        <v>711101.0</v>
      </c>
      <c r="G332" s="22" t="s">
        <v>3701</v>
      </c>
      <c r="H332" s="22" t="s">
        <v>2003</v>
      </c>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row>
    <row r="333">
      <c r="A333" s="22" t="s">
        <v>3702</v>
      </c>
      <c r="B333" s="22" t="s">
        <v>3703</v>
      </c>
      <c r="C333" s="22" t="s">
        <v>2025</v>
      </c>
      <c r="D333" s="22" t="s">
        <v>3704</v>
      </c>
      <c r="E333" s="22" t="s">
        <v>2060</v>
      </c>
      <c r="F333" s="70">
        <v>700017.0</v>
      </c>
      <c r="G333" s="22" t="s">
        <v>3705</v>
      </c>
      <c r="H333" s="69" t="s">
        <v>3706</v>
      </c>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row>
    <row r="334">
      <c r="A334" s="22" t="s">
        <v>3707</v>
      </c>
      <c r="B334" s="22" t="s">
        <v>3708</v>
      </c>
      <c r="C334" s="22" t="s">
        <v>3709</v>
      </c>
      <c r="D334" s="22" t="s">
        <v>3710</v>
      </c>
      <c r="E334" s="22" t="s">
        <v>2040</v>
      </c>
      <c r="F334" s="68">
        <v>628002.0</v>
      </c>
      <c r="G334" s="22" t="s">
        <v>3711</v>
      </c>
      <c r="H334" s="69" t="s">
        <v>3712</v>
      </c>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row>
    <row r="335">
      <c r="A335" s="22" t="s">
        <v>3713</v>
      </c>
      <c r="B335" s="22" t="s">
        <v>3714</v>
      </c>
      <c r="C335" s="22" t="s">
        <v>2070</v>
      </c>
      <c r="D335" s="22" t="s">
        <v>3715</v>
      </c>
      <c r="E335" s="22" t="s">
        <v>2259</v>
      </c>
      <c r="F335" s="68">
        <v>560091.0</v>
      </c>
      <c r="G335" s="22" t="s">
        <v>3716</v>
      </c>
      <c r="H335" s="69" t="s">
        <v>3717</v>
      </c>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row>
    <row r="336">
      <c r="A336" s="22" t="s">
        <v>3718</v>
      </c>
      <c r="B336" s="22" t="s">
        <v>3719</v>
      </c>
      <c r="C336" s="22" t="s">
        <v>2070</v>
      </c>
      <c r="D336" s="22" t="s">
        <v>3720</v>
      </c>
      <c r="E336" s="22" t="s">
        <v>2562</v>
      </c>
      <c r="F336" s="68">
        <v>682011.0</v>
      </c>
      <c r="G336" s="22" t="s">
        <v>3721</v>
      </c>
      <c r="H336" s="22" t="s">
        <v>2003</v>
      </c>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row>
    <row r="337">
      <c r="A337" s="22" t="s">
        <v>3722</v>
      </c>
      <c r="B337" s="22" t="s">
        <v>3723</v>
      </c>
      <c r="C337" s="22" t="s">
        <v>2097</v>
      </c>
      <c r="D337" s="22" t="s">
        <v>3724</v>
      </c>
      <c r="E337" s="22" t="s">
        <v>2015</v>
      </c>
      <c r="F337" s="68">
        <v>600019.0</v>
      </c>
      <c r="G337" s="22" t="s">
        <v>3725</v>
      </c>
      <c r="H337" s="22" t="s">
        <v>2003</v>
      </c>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row>
    <row r="338">
      <c r="A338" s="22" t="s">
        <v>3726</v>
      </c>
      <c r="B338" s="22" t="s">
        <v>3727</v>
      </c>
      <c r="C338" s="22" t="s">
        <v>2373</v>
      </c>
      <c r="D338" s="22" t="s">
        <v>3728</v>
      </c>
      <c r="E338" s="22" t="s">
        <v>2082</v>
      </c>
      <c r="F338" s="70">
        <v>711106.0</v>
      </c>
      <c r="G338" s="22" t="s">
        <v>3729</v>
      </c>
      <c r="H338" s="22" t="s">
        <v>2003</v>
      </c>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row>
    <row r="339">
      <c r="A339" s="22" t="s">
        <v>3730</v>
      </c>
      <c r="B339" s="22" t="s">
        <v>3731</v>
      </c>
      <c r="C339" s="22" t="s">
        <v>2025</v>
      </c>
      <c r="D339" s="22" t="s">
        <v>3732</v>
      </c>
      <c r="E339" s="22" t="s">
        <v>1994</v>
      </c>
      <c r="F339" s="68">
        <v>400015.0</v>
      </c>
      <c r="G339" s="22" t="s">
        <v>3733</v>
      </c>
      <c r="H339" s="69" t="s">
        <v>3734</v>
      </c>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row>
    <row r="340">
      <c r="A340" s="22" t="s">
        <v>3735</v>
      </c>
      <c r="B340" s="22" t="s">
        <v>3736</v>
      </c>
      <c r="C340" s="22" t="s">
        <v>2070</v>
      </c>
      <c r="D340" s="22" t="s">
        <v>3737</v>
      </c>
      <c r="E340" s="22" t="s">
        <v>2015</v>
      </c>
      <c r="F340" s="68">
        <v>600124.0</v>
      </c>
      <c r="G340" s="22" t="s">
        <v>3738</v>
      </c>
      <c r="H340" s="22" t="s">
        <v>2003</v>
      </c>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row>
    <row r="341">
      <c r="A341" s="22" t="s">
        <v>3739</v>
      </c>
      <c r="B341" s="22" t="s">
        <v>3740</v>
      </c>
      <c r="C341" s="22" t="s">
        <v>2064</v>
      </c>
      <c r="D341" s="22" t="s">
        <v>3741</v>
      </c>
      <c r="E341" s="22" t="s">
        <v>2755</v>
      </c>
      <c r="F341" s="68">
        <v>393002.0</v>
      </c>
      <c r="G341" s="22" t="s">
        <v>3742</v>
      </c>
      <c r="H341" s="69" t="s">
        <v>3743</v>
      </c>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row>
    <row r="342">
      <c r="A342" s="22" t="s">
        <v>3744</v>
      </c>
      <c r="B342" s="22" t="s">
        <v>3745</v>
      </c>
      <c r="C342" s="22" t="s">
        <v>2025</v>
      </c>
      <c r="D342" s="22" t="s">
        <v>3746</v>
      </c>
      <c r="E342" s="22" t="s">
        <v>2093</v>
      </c>
      <c r="F342" s="68">
        <v>110048.0</v>
      </c>
      <c r="G342" s="22" t="s">
        <v>3747</v>
      </c>
      <c r="H342" s="69" t="s">
        <v>3748</v>
      </c>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row>
    <row r="343">
      <c r="A343" s="22" t="s">
        <v>3749</v>
      </c>
      <c r="B343" s="22" t="s">
        <v>3750</v>
      </c>
      <c r="C343" s="22" t="s">
        <v>2025</v>
      </c>
      <c r="D343" s="22" t="s">
        <v>3751</v>
      </c>
      <c r="E343" s="22" t="s">
        <v>3752</v>
      </c>
      <c r="F343" s="68">
        <v>626123.0</v>
      </c>
      <c r="G343" s="22" t="s">
        <v>3753</v>
      </c>
      <c r="H343" s="69" t="s">
        <v>3754</v>
      </c>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row>
    <row r="344">
      <c r="A344" s="22" t="s">
        <v>3755</v>
      </c>
      <c r="B344" s="22" t="s">
        <v>3756</v>
      </c>
      <c r="C344" s="22" t="s">
        <v>2025</v>
      </c>
      <c r="D344" s="22" t="s">
        <v>3757</v>
      </c>
      <c r="E344" s="22" t="s">
        <v>3758</v>
      </c>
      <c r="F344" s="70">
        <v>700141.0</v>
      </c>
      <c r="G344" s="22" t="s">
        <v>3759</v>
      </c>
      <c r="H344" s="22" t="s">
        <v>2003</v>
      </c>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row>
    <row r="345">
      <c r="A345" s="22" t="s">
        <v>3760</v>
      </c>
      <c r="B345" s="22" t="s">
        <v>3761</v>
      </c>
      <c r="C345" s="22" t="s">
        <v>2465</v>
      </c>
      <c r="D345" s="22" t="s">
        <v>3762</v>
      </c>
      <c r="E345" s="22" t="s">
        <v>1994</v>
      </c>
      <c r="F345" s="68">
        <v>400057.0</v>
      </c>
      <c r="G345" s="22" t="s">
        <v>3763</v>
      </c>
      <c r="H345" s="69" t="s">
        <v>3764</v>
      </c>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row>
    <row r="346">
      <c r="A346" s="22" t="s">
        <v>3765</v>
      </c>
      <c r="B346" s="22" t="s">
        <v>3766</v>
      </c>
      <c r="C346" s="22" t="s">
        <v>2064</v>
      </c>
      <c r="D346" s="22" t="s">
        <v>3767</v>
      </c>
      <c r="E346" s="22" t="s">
        <v>3768</v>
      </c>
      <c r="F346" s="68">
        <v>384002.0</v>
      </c>
      <c r="G346" s="22" t="s">
        <v>3769</v>
      </c>
      <c r="H346" s="22" t="s">
        <v>2003</v>
      </c>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row>
    <row r="347">
      <c r="A347" s="22" t="s">
        <v>3770</v>
      </c>
      <c r="B347" s="22" t="s">
        <v>3771</v>
      </c>
      <c r="C347" s="22" t="s">
        <v>3772</v>
      </c>
      <c r="D347" s="22" t="s">
        <v>3773</v>
      </c>
      <c r="E347" s="22" t="s">
        <v>1994</v>
      </c>
      <c r="F347" s="68">
        <v>400082.0</v>
      </c>
      <c r="G347" s="22" t="s">
        <v>3774</v>
      </c>
      <c r="H347" s="22" t="s">
        <v>2003</v>
      </c>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row>
    <row r="348">
      <c r="A348" s="22" t="s">
        <v>3775</v>
      </c>
      <c r="B348" s="22" t="s">
        <v>3776</v>
      </c>
      <c r="C348" s="22" t="s">
        <v>2070</v>
      </c>
      <c r="D348" s="22" t="s">
        <v>3777</v>
      </c>
      <c r="E348" s="22" t="s">
        <v>2015</v>
      </c>
      <c r="F348" s="68">
        <v>600098.0</v>
      </c>
      <c r="G348" s="22" t="s">
        <v>3778</v>
      </c>
      <c r="H348" s="69" t="s">
        <v>3779</v>
      </c>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row>
    <row r="349">
      <c r="A349" s="22" t="s">
        <v>3780</v>
      </c>
      <c r="B349" s="22" t="s">
        <v>3781</v>
      </c>
      <c r="C349" s="22" t="s">
        <v>2070</v>
      </c>
      <c r="D349" s="22" t="s">
        <v>3782</v>
      </c>
      <c r="E349" s="22" t="s">
        <v>1994</v>
      </c>
      <c r="F349" s="68">
        <v>400058.0</v>
      </c>
      <c r="G349" s="22" t="s">
        <v>3783</v>
      </c>
      <c r="H349" s="69" t="s">
        <v>3784</v>
      </c>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row>
    <row r="350">
      <c r="A350" s="22" t="s">
        <v>3785</v>
      </c>
      <c r="B350" s="22" t="s">
        <v>3786</v>
      </c>
      <c r="C350" s="22" t="s">
        <v>2070</v>
      </c>
      <c r="D350" s="22" t="s">
        <v>3787</v>
      </c>
      <c r="E350" s="22" t="s">
        <v>1994</v>
      </c>
      <c r="F350" s="68">
        <v>400064.0</v>
      </c>
      <c r="G350" s="22" t="s">
        <v>3788</v>
      </c>
      <c r="H350" s="69" t="s">
        <v>3789</v>
      </c>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row>
    <row r="351">
      <c r="A351" s="22" t="s">
        <v>3790</v>
      </c>
      <c r="B351" s="22" t="s">
        <v>3791</v>
      </c>
      <c r="C351" s="22" t="s">
        <v>3792</v>
      </c>
      <c r="D351" s="22" t="s">
        <v>3793</v>
      </c>
      <c r="E351" s="22" t="s">
        <v>2082</v>
      </c>
      <c r="F351" s="68">
        <v>711302.0</v>
      </c>
      <c r="G351" s="22" t="s">
        <v>3794</v>
      </c>
      <c r="H351" s="69" t="s">
        <v>3795</v>
      </c>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row>
    <row r="352">
      <c r="A352" s="22" t="s">
        <v>3796</v>
      </c>
      <c r="B352" s="22" t="s">
        <v>3797</v>
      </c>
      <c r="C352" s="22" t="s">
        <v>2070</v>
      </c>
      <c r="D352" s="22" t="s">
        <v>3798</v>
      </c>
      <c r="E352" s="22" t="s">
        <v>2259</v>
      </c>
      <c r="F352" s="68">
        <v>560039.0</v>
      </c>
      <c r="G352" s="22" t="s">
        <v>3799</v>
      </c>
      <c r="H352" s="69" t="s">
        <v>3800</v>
      </c>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row>
    <row r="353">
      <c r="A353" s="22" t="s">
        <v>3801</v>
      </c>
      <c r="B353" s="22" t="s">
        <v>3802</v>
      </c>
      <c r="C353" s="22" t="s">
        <v>3803</v>
      </c>
      <c r="D353" s="22" t="s">
        <v>3804</v>
      </c>
      <c r="E353" s="22" t="s">
        <v>2053</v>
      </c>
      <c r="F353" s="68">
        <v>122018.0</v>
      </c>
      <c r="G353" s="22" t="s">
        <v>3805</v>
      </c>
      <c r="H353" s="22" t="s">
        <v>2003</v>
      </c>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row>
    <row r="354">
      <c r="A354" s="22" t="s">
        <v>3806</v>
      </c>
      <c r="B354" s="22" t="s">
        <v>3807</v>
      </c>
      <c r="C354" s="22" t="s">
        <v>2097</v>
      </c>
      <c r="D354" s="22" t="s">
        <v>3808</v>
      </c>
      <c r="E354" s="22" t="s">
        <v>2259</v>
      </c>
      <c r="F354" s="68">
        <v>560074.0</v>
      </c>
      <c r="G354" s="22" t="s">
        <v>3809</v>
      </c>
      <c r="H354" s="22" t="s">
        <v>2003</v>
      </c>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row>
  </sheetData>
  <hyperlinks>
    <hyperlink r:id="rId1" ref="H2"/>
    <hyperlink r:id="rId2" ref="H4"/>
    <hyperlink r:id="rId3" ref="H5"/>
    <hyperlink r:id="rId4" ref="H6"/>
    <hyperlink r:id="rId5" ref="H7"/>
    <hyperlink r:id="rId6" ref="H9"/>
    <hyperlink r:id="rId7" ref="H10"/>
    <hyperlink r:id="rId8" ref="H11"/>
    <hyperlink r:id="rId9" ref="H16"/>
    <hyperlink r:id="rId10" ref="H21"/>
    <hyperlink r:id="rId11" ref="H22"/>
    <hyperlink r:id="rId12" ref="H24"/>
    <hyperlink r:id="rId13" ref="H25"/>
    <hyperlink r:id="rId14" ref="H26"/>
    <hyperlink r:id="rId15" ref="H27"/>
    <hyperlink r:id="rId16" ref="H28"/>
    <hyperlink r:id="rId17" ref="H31"/>
    <hyperlink r:id="rId18" ref="H33"/>
    <hyperlink r:id="rId19" ref="H34"/>
    <hyperlink r:id="rId20" ref="H35"/>
    <hyperlink r:id="rId21" ref="H36"/>
    <hyperlink r:id="rId22" ref="H37"/>
    <hyperlink r:id="rId23" ref="H38"/>
    <hyperlink r:id="rId24" ref="H40"/>
    <hyperlink r:id="rId25" ref="H41"/>
    <hyperlink r:id="rId26" ref="H42"/>
    <hyperlink r:id="rId27" ref="H43"/>
    <hyperlink r:id="rId28" ref="H44"/>
    <hyperlink r:id="rId29" ref="H46"/>
    <hyperlink r:id="rId30" ref="H47"/>
    <hyperlink r:id="rId31" ref="H48"/>
    <hyperlink r:id="rId32" ref="H50"/>
    <hyperlink r:id="rId33" ref="H52"/>
    <hyperlink r:id="rId34" ref="H54"/>
    <hyperlink r:id="rId35" ref="H55"/>
    <hyperlink r:id="rId36" ref="H56"/>
    <hyperlink r:id="rId37" ref="H57"/>
    <hyperlink r:id="rId38" ref="H58"/>
    <hyperlink r:id="rId39" ref="H61"/>
    <hyperlink r:id="rId40" ref="H62"/>
    <hyperlink r:id="rId41" ref="H63"/>
    <hyperlink r:id="rId42" ref="H65"/>
    <hyperlink r:id="rId43" ref="H66"/>
    <hyperlink r:id="rId44" ref="H67"/>
    <hyperlink r:id="rId45" ref="H68"/>
    <hyperlink r:id="rId46" ref="H69"/>
    <hyperlink r:id="rId47" ref="H70"/>
    <hyperlink r:id="rId48" ref="H73"/>
    <hyperlink r:id="rId49" ref="H75"/>
    <hyperlink r:id="rId50" ref="H76"/>
    <hyperlink r:id="rId51" ref="H77"/>
    <hyperlink r:id="rId52" ref="H78"/>
    <hyperlink r:id="rId53" ref="H79"/>
    <hyperlink r:id="rId54" ref="H81"/>
    <hyperlink r:id="rId55" ref="H82"/>
    <hyperlink r:id="rId56" ref="H87"/>
    <hyperlink r:id="rId57" ref="H88"/>
    <hyperlink r:id="rId58" ref="H89"/>
    <hyperlink r:id="rId59" ref="H90"/>
    <hyperlink r:id="rId60" ref="H91"/>
    <hyperlink r:id="rId61" ref="H93"/>
    <hyperlink r:id="rId62" ref="H94"/>
    <hyperlink r:id="rId63" ref="H96"/>
    <hyperlink r:id="rId64" ref="H97"/>
    <hyperlink r:id="rId65" ref="H98"/>
    <hyperlink r:id="rId66" ref="H103"/>
    <hyperlink r:id="rId67" ref="H104"/>
    <hyperlink r:id="rId68" ref="H107"/>
    <hyperlink r:id="rId69" ref="H108"/>
    <hyperlink r:id="rId70" ref="H110"/>
    <hyperlink r:id="rId71" ref="H111"/>
    <hyperlink r:id="rId72" ref="H114"/>
    <hyperlink r:id="rId73" ref="H115"/>
    <hyperlink r:id="rId74" ref="H116"/>
    <hyperlink r:id="rId75" ref="H117"/>
    <hyperlink r:id="rId76" ref="H118"/>
    <hyperlink r:id="rId77" ref="H122"/>
    <hyperlink r:id="rId78" ref="H123"/>
    <hyperlink r:id="rId79" ref="H124"/>
    <hyperlink r:id="rId80" ref="H125"/>
    <hyperlink r:id="rId81" ref="H127"/>
    <hyperlink r:id="rId82" ref="H129"/>
    <hyperlink r:id="rId83" ref="H132"/>
    <hyperlink r:id="rId84" ref="H133"/>
    <hyperlink r:id="rId85" ref="H134"/>
    <hyperlink r:id="rId86" ref="H138"/>
    <hyperlink r:id="rId87" ref="H139"/>
    <hyperlink r:id="rId88" ref="H143"/>
    <hyperlink r:id="rId89" ref="H145"/>
    <hyperlink r:id="rId90" ref="H146"/>
    <hyperlink r:id="rId91" ref="H147"/>
    <hyperlink r:id="rId92" ref="H148"/>
    <hyperlink r:id="rId93" ref="H149"/>
    <hyperlink r:id="rId94" ref="H150"/>
    <hyperlink r:id="rId95" ref="H151"/>
    <hyperlink r:id="rId96" ref="H152"/>
    <hyperlink r:id="rId97" ref="H153"/>
    <hyperlink r:id="rId98" ref="H155"/>
    <hyperlink r:id="rId99" ref="H156"/>
    <hyperlink r:id="rId100" ref="H157"/>
    <hyperlink r:id="rId101" ref="H158"/>
    <hyperlink r:id="rId102" ref="H159"/>
    <hyperlink r:id="rId103" ref="H160"/>
    <hyperlink r:id="rId104" ref="H161"/>
    <hyperlink r:id="rId105" ref="H162"/>
    <hyperlink r:id="rId106" ref="H163"/>
    <hyperlink r:id="rId107" ref="H164"/>
    <hyperlink r:id="rId108" ref="H165"/>
    <hyperlink r:id="rId109" ref="H167"/>
    <hyperlink r:id="rId110" ref="H168"/>
    <hyperlink r:id="rId111" ref="H170"/>
    <hyperlink r:id="rId112" ref="H171"/>
    <hyperlink r:id="rId113" ref="H174"/>
    <hyperlink r:id="rId114" ref="H175"/>
    <hyperlink r:id="rId115" ref="H176"/>
    <hyperlink r:id="rId116" ref="H179"/>
    <hyperlink r:id="rId117" ref="H180"/>
    <hyperlink r:id="rId118" ref="H183"/>
    <hyperlink r:id="rId119" ref="H184"/>
    <hyperlink r:id="rId120" ref="H185"/>
    <hyperlink r:id="rId121" ref="H187"/>
    <hyperlink r:id="rId122" ref="H188"/>
    <hyperlink r:id="rId123" ref="H189"/>
    <hyperlink r:id="rId124" ref="H190"/>
    <hyperlink r:id="rId125" ref="H194"/>
    <hyperlink r:id="rId126" ref="H195"/>
    <hyperlink r:id="rId127" ref="H196"/>
    <hyperlink r:id="rId128" ref="H197"/>
    <hyperlink r:id="rId129" ref="H198"/>
    <hyperlink r:id="rId130" ref="H199"/>
    <hyperlink r:id="rId131" ref="H200"/>
    <hyperlink r:id="rId132" ref="H201"/>
    <hyperlink r:id="rId133" ref="H204"/>
    <hyperlink r:id="rId134" ref="H205"/>
    <hyperlink r:id="rId135" ref="H206"/>
    <hyperlink r:id="rId136" ref="H207"/>
    <hyperlink r:id="rId137" ref="H208"/>
    <hyperlink r:id="rId138" ref="H209"/>
    <hyperlink r:id="rId139" ref="H210"/>
    <hyperlink r:id="rId140" ref="H211"/>
    <hyperlink r:id="rId141" ref="H213"/>
    <hyperlink r:id="rId142" ref="H214"/>
    <hyperlink r:id="rId143" ref="H219"/>
    <hyperlink r:id="rId144" ref="H221"/>
    <hyperlink r:id="rId145" ref="H222"/>
    <hyperlink r:id="rId146" ref="H223"/>
    <hyperlink r:id="rId147" ref="H224"/>
    <hyperlink r:id="rId148" ref="H225"/>
    <hyperlink r:id="rId149" ref="H227"/>
    <hyperlink r:id="rId150" ref="H229"/>
    <hyperlink r:id="rId151" ref="H230"/>
    <hyperlink r:id="rId152" ref="H231"/>
    <hyperlink r:id="rId153" ref="H232"/>
    <hyperlink r:id="rId154" ref="H234"/>
    <hyperlink r:id="rId155" ref="H235"/>
    <hyperlink r:id="rId156" ref="H236"/>
    <hyperlink r:id="rId157" ref="H237"/>
    <hyperlink r:id="rId158" ref="H240"/>
    <hyperlink r:id="rId159" ref="H243"/>
    <hyperlink r:id="rId160" ref="H244"/>
    <hyperlink r:id="rId161" ref="H246"/>
    <hyperlink r:id="rId162" ref="H247"/>
    <hyperlink r:id="rId163" ref="H251"/>
    <hyperlink r:id="rId164" ref="H252"/>
    <hyperlink r:id="rId165" ref="H253"/>
    <hyperlink r:id="rId166" ref="H254"/>
    <hyperlink r:id="rId167" ref="H255"/>
    <hyperlink r:id="rId168" ref="H257"/>
    <hyperlink r:id="rId169" ref="H258"/>
    <hyperlink r:id="rId170" ref="H262"/>
    <hyperlink r:id="rId171" ref="H263"/>
    <hyperlink r:id="rId172" ref="H264"/>
    <hyperlink r:id="rId173" ref="H265"/>
    <hyperlink r:id="rId174" ref="H266"/>
    <hyperlink r:id="rId175" ref="H267"/>
    <hyperlink r:id="rId176" ref="H268"/>
    <hyperlink r:id="rId177" ref="H269"/>
    <hyperlink r:id="rId178" ref="H270"/>
    <hyperlink r:id="rId179" ref="H271"/>
    <hyperlink r:id="rId180" ref="H273"/>
    <hyperlink r:id="rId181" ref="H274"/>
    <hyperlink r:id="rId182" ref="H278"/>
    <hyperlink r:id="rId183" ref="H279"/>
    <hyperlink r:id="rId184" ref="H281"/>
    <hyperlink r:id="rId185" ref="H283"/>
    <hyperlink r:id="rId186" ref="H285"/>
    <hyperlink r:id="rId187" ref="H286"/>
    <hyperlink r:id="rId188" ref="H288"/>
    <hyperlink r:id="rId189" ref="H289"/>
    <hyperlink r:id="rId190" ref="H290"/>
    <hyperlink r:id="rId191" ref="H291"/>
    <hyperlink r:id="rId192" ref="H294"/>
    <hyperlink r:id="rId193" ref="H295"/>
    <hyperlink r:id="rId194" ref="H296"/>
    <hyperlink r:id="rId195" ref="H297"/>
    <hyperlink r:id="rId196" ref="H301"/>
    <hyperlink r:id="rId197" ref="H303"/>
    <hyperlink r:id="rId198" ref="H304"/>
    <hyperlink r:id="rId199" ref="H306"/>
    <hyperlink r:id="rId200" ref="H308"/>
    <hyperlink r:id="rId201" ref="H309"/>
    <hyperlink r:id="rId202" ref="H310"/>
    <hyperlink r:id="rId203" ref="H313"/>
    <hyperlink r:id="rId204" ref="H316"/>
    <hyperlink r:id="rId205" ref="H318"/>
    <hyperlink r:id="rId206" ref="H319"/>
    <hyperlink r:id="rId207" ref="H320"/>
    <hyperlink r:id="rId208" ref="H321"/>
    <hyperlink r:id="rId209" ref="H322"/>
    <hyperlink r:id="rId210" ref="H323"/>
    <hyperlink r:id="rId211" ref="H324"/>
    <hyperlink r:id="rId212" ref="H325"/>
    <hyperlink r:id="rId213" ref="H326"/>
    <hyperlink r:id="rId214" ref="H328"/>
    <hyperlink r:id="rId215" ref="H329"/>
    <hyperlink r:id="rId216" ref="H330"/>
    <hyperlink r:id="rId217" ref="H331"/>
    <hyperlink r:id="rId218" ref="H333"/>
    <hyperlink r:id="rId219" ref="H334"/>
    <hyperlink r:id="rId220" ref="H335"/>
    <hyperlink r:id="rId221" ref="H339"/>
    <hyperlink r:id="rId222" ref="H341"/>
    <hyperlink r:id="rId223" ref="H342"/>
    <hyperlink r:id="rId224" ref="H343"/>
    <hyperlink r:id="rId225" ref="H345"/>
    <hyperlink r:id="rId226" ref="H348"/>
    <hyperlink r:id="rId227" ref="H349"/>
    <hyperlink r:id="rId228" ref="H350"/>
    <hyperlink r:id="rId229" ref="H351"/>
    <hyperlink r:id="rId230" ref="H352"/>
  </hyperlinks>
  <drawing r:id="rId23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13"/>
    <col customWidth="1" min="7" max="7" width="45.63"/>
    <col customWidth="1" min="8" max="8" width="28.25"/>
  </cols>
  <sheetData>
    <row r="1">
      <c r="A1" s="22" t="s">
        <v>1928</v>
      </c>
      <c r="B1" s="22" t="s">
        <v>1929</v>
      </c>
      <c r="C1" s="22" t="s">
        <v>1930</v>
      </c>
      <c r="D1" s="22" t="s">
        <v>1931</v>
      </c>
      <c r="E1" s="22" t="s">
        <v>1932</v>
      </c>
      <c r="F1" s="22" t="s">
        <v>1933</v>
      </c>
      <c r="G1" s="22" t="s">
        <v>1934</v>
      </c>
      <c r="H1" s="22" t="s">
        <v>1935</v>
      </c>
      <c r="I1" s="22" t="s">
        <v>1936</v>
      </c>
      <c r="J1" s="22" t="s">
        <v>1937</v>
      </c>
      <c r="K1" s="22" t="s">
        <v>1938</v>
      </c>
      <c r="L1" s="22" t="s">
        <v>1929</v>
      </c>
      <c r="M1" s="22" t="s">
        <v>1939</v>
      </c>
      <c r="N1" s="22" t="s">
        <v>1940</v>
      </c>
      <c r="O1" s="22" t="s">
        <v>1941</v>
      </c>
      <c r="P1" s="22" t="s">
        <v>1942</v>
      </c>
      <c r="Q1" s="22" t="s">
        <v>1943</v>
      </c>
      <c r="R1" s="22" t="s">
        <v>1944</v>
      </c>
      <c r="S1" s="22" t="s">
        <v>1945</v>
      </c>
      <c r="T1" s="22" t="s">
        <v>1946</v>
      </c>
      <c r="U1" s="22" t="s">
        <v>1947</v>
      </c>
      <c r="V1" s="22" t="s">
        <v>1948</v>
      </c>
      <c r="W1" s="22" t="s">
        <v>1949</v>
      </c>
      <c r="X1" s="22" t="s">
        <v>1950</v>
      </c>
      <c r="Y1" s="22" t="s">
        <v>1951</v>
      </c>
      <c r="Z1" s="22" t="s">
        <v>1952</v>
      </c>
      <c r="AA1" s="22" t="s">
        <v>1953</v>
      </c>
      <c r="AB1" s="22" t="s">
        <v>1954</v>
      </c>
      <c r="AC1" s="22" t="s">
        <v>1955</v>
      </c>
      <c r="AD1" s="22" t="s">
        <v>1956</v>
      </c>
      <c r="AE1" s="22" t="s">
        <v>1957</v>
      </c>
      <c r="AF1" s="22" t="s">
        <v>1958</v>
      </c>
      <c r="AG1" s="22" t="s">
        <v>1959</v>
      </c>
      <c r="AH1" s="22" t="s">
        <v>1960</v>
      </c>
      <c r="AI1" s="22" t="s">
        <v>1961</v>
      </c>
      <c r="AJ1" s="22" t="s">
        <v>1962</v>
      </c>
      <c r="AK1" s="22" t="s">
        <v>1963</v>
      </c>
      <c r="AL1" s="22" t="s">
        <v>1964</v>
      </c>
      <c r="AM1" s="22" t="s">
        <v>1965</v>
      </c>
      <c r="AN1" s="22" t="s">
        <v>1966</v>
      </c>
      <c r="AO1" s="22" t="s">
        <v>1967</v>
      </c>
      <c r="AP1" s="22" t="s">
        <v>1968</v>
      </c>
      <c r="AQ1" s="22" t="s">
        <v>1969</v>
      </c>
      <c r="AR1" s="22" t="s">
        <v>1970</v>
      </c>
      <c r="AS1" s="22" t="s">
        <v>1971</v>
      </c>
      <c r="AT1" s="22" t="s">
        <v>1972</v>
      </c>
      <c r="AU1" s="22" t="s">
        <v>1973</v>
      </c>
      <c r="AV1" s="22" t="s">
        <v>1974</v>
      </c>
      <c r="AW1" s="22" t="s">
        <v>1975</v>
      </c>
      <c r="AX1" s="22" t="s">
        <v>1976</v>
      </c>
      <c r="AY1" s="22" t="s">
        <v>1977</v>
      </c>
      <c r="AZ1" s="22" t="s">
        <v>1978</v>
      </c>
      <c r="BA1" s="22" t="s">
        <v>1979</v>
      </c>
      <c r="BB1" s="22" t="s">
        <v>1980</v>
      </c>
      <c r="BC1" s="22" t="s">
        <v>1981</v>
      </c>
      <c r="BD1" s="22" t="s">
        <v>1982</v>
      </c>
      <c r="BE1" s="22" t="s">
        <v>1983</v>
      </c>
      <c r="BF1" s="22" t="s">
        <v>1984</v>
      </c>
      <c r="BG1" s="22" t="s">
        <v>1985</v>
      </c>
      <c r="BH1" s="22" t="s">
        <v>1986</v>
      </c>
      <c r="BI1" s="22" t="s">
        <v>1987</v>
      </c>
      <c r="BJ1" s="22" t="s">
        <v>1988</v>
      </c>
      <c r="BK1" s="22" t="s">
        <v>1989</v>
      </c>
      <c r="BL1" s="22"/>
      <c r="BM1" s="22"/>
    </row>
    <row r="2" hidden="1">
      <c r="A2" s="22" t="s">
        <v>1990</v>
      </c>
      <c r="B2" s="22" t="s">
        <v>1991</v>
      </c>
      <c r="C2" s="22" t="s">
        <v>1992</v>
      </c>
      <c r="D2" s="22" t="s">
        <v>1993</v>
      </c>
      <c r="E2" s="22" t="s">
        <v>1994</v>
      </c>
      <c r="F2" s="68">
        <v>400083.0</v>
      </c>
      <c r="G2" s="22" t="s">
        <v>1995</v>
      </c>
      <c r="H2" s="69" t="s">
        <v>1996</v>
      </c>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row>
    <row r="3" hidden="1">
      <c r="A3" s="22" t="s">
        <v>1997</v>
      </c>
      <c r="B3" s="22" t="s">
        <v>1998</v>
      </c>
      <c r="C3" s="22" t="s">
        <v>1999</v>
      </c>
      <c r="D3" s="22" t="s">
        <v>2000</v>
      </c>
      <c r="E3" s="22" t="s">
        <v>2001</v>
      </c>
      <c r="F3" s="70">
        <v>500037.0</v>
      </c>
      <c r="G3" s="22" t="s">
        <v>2002</v>
      </c>
      <c r="H3" s="22" t="s">
        <v>2003</v>
      </c>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row>
    <row r="4" hidden="1">
      <c r="A4" s="22" t="s">
        <v>2004</v>
      </c>
      <c r="B4" s="22" t="s">
        <v>2005</v>
      </c>
      <c r="C4" s="22" t="s">
        <v>2006</v>
      </c>
      <c r="D4" s="22" t="s">
        <v>2007</v>
      </c>
      <c r="E4" s="22" t="s">
        <v>2008</v>
      </c>
      <c r="F4" s="68">
        <v>122016.0</v>
      </c>
      <c r="G4" s="22" t="s">
        <v>2009</v>
      </c>
      <c r="H4" s="69" t="s">
        <v>2010</v>
      </c>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row>
    <row r="5" hidden="1">
      <c r="A5" s="22" t="s">
        <v>2011</v>
      </c>
      <c r="B5" s="22" t="s">
        <v>2012</v>
      </c>
      <c r="C5" s="22" t="s">
        <v>2013</v>
      </c>
      <c r="D5" s="22" t="s">
        <v>2014</v>
      </c>
      <c r="E5" s="22" t="s">
        <v>2015</v>
      </c>
      <c r="F5" s="68">
        <v>600011.0</v>
      </c>
      <c r="G5" s="22" t="s">
        <v>2016</v>
      </c>
      <c r="H5" s="71" t="s">
        <v>2017</v>
      </c>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row>
    <row r="6" hidden="1">
      <c r="A6" s="22" t="s">
        <v>2018</v>
      </c>
      <c r="B6" s="22" t="s">
        <v>2019</v>
      </c>
      <c r="C6" s="22"/>
      <c r="D6" s="22" t="s">
        <v>2020</v>
      </c>
      <c r="E6" s="22" t="s">
        <v>1994</v>
      </c>
      <c r="F6" s="68">
        <v>400059.0</v>
      </c>
      <c r="G6" s="22" t="s">
        <v>2021</v>
      </c>
      <c r="H6" s="69" t="s">
        <v>2022</v>
      </c>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row>
    <row r="7" hidden="1">
      <c r="A7" s="22" t="s">
        <v>2023</v>
      </c>
      <c r="B7" s="22" t="s">
        <v>2024</v>
      </c>
      <c r="C7" s="22" t="s">
        <v>2025</v>
      </c>
      <c r="D7" s="22" t="s">
        <v>2026</v>
      </c>
      <c r="E7" s="22" t="s">
        <v>2015</v>
      </c>
      <c r="F7" s="68">
        <v>600040.0</v>
      </c>
      <c r="G7" s="22" t="s">
        <v>2027</v>
      </c>
      <c r="H7" s="69" t="s">
        <v>2028</v>
      </c>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row>
    <row r="8" hidden="1">
      <c r="A8" s="22" t="s">
        <v>2029</v>
      </c>
      <c r="B8" s="22" t="s">
        <v>2030</v>
      </c>
      <c r="C8" s="22" t="s">
        <v>2031</v>
      </c>
      <c r="D8" s="22" t="s">
        <v>2032</v>
      </c>
      <c r="E8" s="22" t="s">
        <v>1994</v>
      </c>
      <c r="F8" s="68">
        <v>400059.0</v>
      </c>
      <c r="G8" s="22" t="s">
        <v>2033</v>
      </c>
      <c r="H8" s="22" t="s">
        <v>2003</v>
      </c>
      <c r="I8" s="70">
        <v>1941.0</v>
      </c>
      <c r="J8" s="22" t="s">
        <v>2034</v>
      </c>
      <c r="K8" s="22" t="s">
        <v>2035</v>
      </c>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row>
    <row r="9" hidden="1">
      <c r="A9" s="22" t="s">
        <v>2036</v>
      </c>
      <c r="B9" s="22" t="s">
        <v>2037</v>
      </c>
      <c r="C9" s="22" t="s">
        <v>2038</v>
      </c>
      <c r="D9" s="22" t="s">
        <v>2039</v>
      </c>
      <c r="E9" s="22" t="s">
        <v>2040</v>
      </c>
      <c r="F9" s="68">
        <v>628003.0</v>
      </c>
      <c r="G9" s="22" t="s">
        <v>2041</v>
      </c>
      <c r="H9" s="69" t="s">
        <v>2042</v>
      </c>
      <c r="I9" s="70">
        <v>1964.0</v>
      </c>
      <c r="J9" s="22" t="s">
        <v>2043</v>
      </c>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row>
    <row r="10" hidden="1">
      <c r="A10" s="22" t="s">
        <v>2044</v>
      </c>
      <c r="B10" s="22" t="s">
        <v>2045</v>
      </c>
      <c r="C10" s="22" t="s">
        <v>2025</v>
      </c>
      <c r="D10" s="22" t="s">
        <v>2046</v>
      </c>
      <c r="E10" s="22" t="s">
        <v>2047</v>
      </c>
      <c r="F10" s="68">
        <v>201306.0</v>
      </c>
      <c r="G10" s="22" t="s">
        <v>2048</v>
      </c>
      <c r="H10" s="69" t="s">
        <v>2049</v>
      </c>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row>
    <row r="11" hidden="1">
      <c r="A11" s="22" t="s">
        <v>2050</v>
      </c>
      <c r="B11" s="22" t="s">
        <v>2051</v>
      </c>
      <c r="C11" s="22" t="s">
        <v>2006</v>
      </c>
      <c r="D11" s="72" t="s">
        <v>2052</v>
      </c>
      <c r="E11" s="22" t="s">
        <v>2053</v>
      </c>
      <c r="F11" s="68">
        <v>122002.0</v>
      </c>
      <c r="G11" s="22" t="s">
        <v>2054</v>
      </c>
      <c r="H11" s="69" t="s">
        <v>2055</v>
      </c>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row>
    <row r="12">
      <c r="A12" s="22" t="s">
        <v>2056</v>
      </c>
      <c r="B12" s="22" t="s">
        <v>2057</v>
      </c>
      <c r="C12" s="22" t="s">
        <v>2058</v>
      </c>
      <c r="D12" s="22" t="s">
        <v>2059</v>
      </c>
      <c r="E12" s="22" t="s">
        <v>2060</v>
      </c>
      <c r="F12" s="68">
        <v>700074.0</v>
      </c>
      <c r="G12" s="22" t="s">
        <v>2061</v>
      </c>
      <c r="H12" s="22" t="s">
        <v>2003</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row>
    <row r="13" hidden="1">
      <c r="A13" s="22" t="s">
        <v>2062</v>
      </c>
      <c r="B13" s="22" t="s">
        <v>2063</v>
      </c>
      <c r="C13" s="22" t="s">
        <v>2064</v>
      </c>
      <c r="D13" s="22" t="s">
        <v>2065</v>
      </c>
      <c r="E13" s="22" t="s">
        <v>2066</v>
      </c>
      <c r="F13" s="70">
        <v>576213.0</v>
      </c>
      <c r="G13" s="22" t="s">
        <v>2067</v>
      </c>
      <c r="H13" s="22" t="s">
        <v>2003</v>
      </c>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row>
    <row r="14" hidden="1">
      <c r="A14" s="22" t="s">
        <v>2068</v>
      </c>
      <c r="B14" s="22" t="s">
        <v>2069</v>
      </c>
      <c r="C14" s="22" t="s">
        <v>2070</v>
      </c>
      <c r="D14" s="22" t="s">
        <v>2071</v>
      </c>
      <c r="E14" s="22" t="s">
        <v>2072</v>
      </c>
      <c r="F14" s="68">
        <v>627416.0</v>
      </c>
      <c r="G14" s="22" t="s">
        <v>2073</v>
      </c>
      <c r="H14" s="22" t="s">
        <v>2003</v>
      </c>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row>
    <row r="15" hidden="1">
      <c r="A15" s="22" t="s">
        <v>2074</v>
      </c>
      <c r="B15" s="22" t="s">
        <v>2075</v>
      </c>
      <c r="C15" s="22" t="s">
        <v>2025</v>
      </c>
      <c r="D15" s="22" t="s">
        <v>2076</v>
      </c>
      <c r="E15" s="22"/>
      <c r="F15" s="70">
        <v>600095.0</v>
      </c>
      <c r="G15" s="22" t="s">
        <v>2077</v>
      </c>
      <c r="H15" s="22" t="s">
        <v>2003</v>
      </c>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row>
    <row r="16" hidden="1">
      <c r="A16" s="22" t="s">
        <v>2078</v>
      </c>
      <c r="B16" s="22" t="s">
        <v>2079</v>
      </c>
      <c r="C16" s="22" t="s">
        <v>2080</v>
      </c>
      <c r="D16" s="22" t="s">
        <v>2081</v>
      </c>
      <c r="E16" s="22" t="s">
        <v>2082</v>
      </c>
      <c r="F16" s="70">
        <v>711411.0</v>
      </c>
      <c r="G16" s="22" t="s">
        <v>2083</v>
      </c>
      <c r="H16" s="69" t="s">
        <v>2084</v>
      </c>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row>
    <row r="17" hidden="1">
      <c r="A17" s="22" t="s">
        <v>2085</v>
      </c>
      <c r="B17" s="22" t="s">
        <v>2086</v>
      </c>
      <c r="C17" s="22" t="s">
        <v>2058</v>
      </c>
      <c r="D17" s="22" t="s">
        <v>2087</v>
      </c>
      <c r="E17" s="22" t="s">
        <v>2088</v>
      </c>
      <c r="F17" s="68">
        <v>201009.0</v>
      </c>
      <c r="G17" s="22" t="s">
        <v>2089</v>
      </c>
      <c r="H17" s="22" t="s">
        <v>2003</v>
      </c>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row>
    <row r="18" hidden="1">
      <c r="A18" s="22" t="s">
        <v>2090</v>
      </c>
      <c r="B18" s="22" t="s">
        <v>2091</v>
      </c>
      <c r="C18" s="22" t="s">
        <v>2025</v>
      </c>
      <c r="D18" s="22" t="s">
        <v>2092</v>
      </c>
      <c r="E18" s="22" t="s">
        <v>2093</v>
      </c>
      <c r="F18" s="68">
        <v>110026.0</v>
      </c>
      <c r="G18" s="22" t="s">
        <v>2094</v>
      </c>
      <c r="H18" s="22" t="s">
        <v>2003</v>
      </c>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row>
    <row r="19" hidden="1">
      <c r="A19" s="22" t="s">
        <v>2095</v>
      </c>
      <c r="B19" s="22" t="s">
        <v>2096</v>
      </c>
      <c r="C19" s="22" t="s">
        <v>2097</v>
      </c>
      <c r="D19" s="22" t="s">
        <v>2098</v>
      </c>
      <c r="E19" s="22" t="s">
        <v>2099</v>
      </c>
      <c r="F19" s="68">
        <v>421202.0</v>
      </c>
      <c r="G19" s="22" t="s">
        <v>2100</v>
      </c>
      <c r="H19" s="22" t="s">
        <v>2003</v>
      </c>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row>
    <row r="20" hidden="1">
      <c r="A20" s="22" t="s">
        <v>2101</v>
      </c>
      <c r="B20" s="22" t="s">
        <v>2102</v>
      </c>
      <c r="C20" s="22"/>
      <c r="D20" s="22" t="s">
        <v>2103</v>
      </c>
      <c r="E20" s="22" t="s">
        <v>2104</v>
      </c>
      <c r="F20" s="68">
        <v>243001.0</v>
      </c>
      <c r="G20" s="22" t="s">
        <v>2105</v>
      </c>
      <c r="H20" s="22" t="s">
        <v>2003</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row>
    <row r="21" hidden="1">
      <c r="A21" s="22" t="s">
        <v>2106</v>
      </c>
      <c r="B21" s="22" t="s">
        <v>2107</v>
      </c>
      <c r="C21" s="22" t="s">
        <v>2108</v>
      </c>
      <c r="D21" s="22" t="s">
        <v>2109</v>
      </c>
      <c r="E21" s="22" t="s">
        <v>2110</v>
      </c>
      <c r="F21" s="68">
        <v>110092.0</v>
      </c>
      <c r="G21" s="22" t="s">
        <v>2111</v>
      </c>
      <c r="H21" s="69" t="s">
        <v>2112</v>
      </c>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row>
    <row r="22" hidden="1">
      <c r="A22" s="22" t="s">
        <v>2113</v>
      </c>
      <c r="B22" s="22" t="s">
        <v>2114</v>
      </c>
      <c r="C22" s="22" t="s">
        <v>2064</v>
      </c>
      <c r="D22" s="22" t="s">
        <v>2115</v>
      </c>
      <c r="E22" s="22" t="s">
        <v>1994</v>
      </c>
      <c r="F22" s="68">
        <v>400072.0</v>
      </c>
      <c r="G22" s="22" t="s">
        <v>2116</v>
      </c>
      <c r="H22" s="69" t="s">
        <v>2117</v>
      </c>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row>
    <row r="23" hidden="1">
      <c r="A23" s="22" t="s">
        <v>2118</v>
      </c>
      <c r="B23" s="22" t="s">
        <v>2119</v>
      </c>
      <c r="C23" s="22"/>
      <c r="D23" s="22" t="s">
        <v>2120</v>
      </c>
      <c r="E23" s="22" t="s">
        <v>1994</v>
      </c>
      <c r="F23" s="68">
        <v>400072.0</v>
      </c>
      <c r="G23" s="22" t="s">
        <v>2121</v>
      </c>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row>
    <row r="24" hidden="1">
      <c r="A24" s="22" t="s">
        <v>2122</v>
      </c>
      <c r="B24" s="22" t="s">
        <v>2123</v>
      </c>
      <c r="C24" s="22" t="s">
        <v>2097</v>
      </c>
      <c r="D24" s="22" t="s">
        <v>2124</v>
      </c>
      <c r="E24" s="22" t="s">
        <v>2060</v>
      </c>
      <c r="F24" s="68">
        <v>700016.0</v>
      </c>
      <c r="G24" s="22" t="s">
        <v>2125</v>
      </c>
      <c r="H24" s="69" t="s">
        <v>2117</v>
      </c>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row>
    <row r="25" hidden="1">
      <c r="A25" s="22" t="s">
        <v>2126</v>
      </c>
      <c r="B25" s="22" t="s">
        <v>2127</v>
      </c>
      <c r="C25" s="22" t="s">
        <v>2128</v>
      </c>
      <c r="D25" s="22" t="s">
        <v>2129</v>
      </c>
      <c r="E25" s="22" t="s">
        <v>2093</v>
      </c>
      <c r="F25" s="70">
        <v>110015.0</v>
      </c>
      <c r="G25" s="22" t="s">
        <v>2130</v>
      </c>
      <c r="H25" s="69" t="s">
        <v>2131</v>
      </c>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row>
    <row r="26" hidden="1">
      <c r="A26" s="22" t="s">
        <v>2132</v>
      </c>
      <c r="B26" s="22" t="s">
        <v>2133</v>
      </c>
      <c r="C26" s="22" t="s">
        <v>2025</v>
      </c>
      <c r="D26" s="22" t="s">
        <v>2134</v>
      </c>
      <c r="E26" s="22" t="s">
        <v>2093</v>
      </c>
      <c r="F26" s="68">
        <v>110085.0</v>
      </c>
      <c r="G26" s="22" t="s">
        <v>2135</v>
      </c>
      <c r="H26" s="69" t="s">
        <v>2136</v>
      </c>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row>
    <row r="27" hidden="1">
      <c r="A27" s="22" t="s">
        <v>2137</v>
      </c>
      <c r="B27" s="22" t="s">
        <v>2138</v>
      </c>
      <c r="C27" s="22"/>
      <c r="D27" s="22" t="s">
        <v>2139</v>
      </c>
      <c r="E27" s="22" t="s">
        <v>2140</v>
      </c>
      <c r="F27" s="68">
        <v>410208.0</v>
      </c>
      <c r="G27" s="22" t="s">
        <v>2141</v>
      </c>
      <c r="H27" s="69" t="s">
        <v>2142</v>
      </c>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row>
    <row r="28" hidden="1">
      <c r="A28" s="22" t="s">
        <v>2143</v>
      </c>
      <c r="B28" s="22" t="s">
        <v>2144</v>
      </c>
      <c r="C28" s="22" t="s">
        <v>2025</v>
      </c>
      <c r="D28" s="22" t="s">
        <v>2145</v>
      </c>
      <c r="E28" s="22" t="s">
        <v>2146</v>
      </c>
      <c r="F28" s="68">
        <v>560058.0</v>
      </c>
      <c r="G28" s="22" t="s">
        <v>2147</v>
      </c>
      <c r="H28" s="69" t="s">
        <v>2148</v>
      </c>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row>
    <row r="29" hidden="1">
      <c r="A29" s="22" t="s">
        <v>2149</v>
      </c>
      <c r="B29" s="22" t="s">
        <v>2150</v>
      </c>
      <c r="C29" s="22" t="s">
        <v>2070</v>
      </c>
      <c r="D29" s="22" t="s">
        <v>2151</v>
      </c>
      <c r="E29" s="22" t="s">
        <v>1994</v>
      </c>
      <c r="F29" s="68">
        <v>400012.0</v>
      </c>
      <c r="G29" s="22" t="s">
        <v>2152</v>
      </c>
      <c r="H29" s="22" t="s">
        <v>2003</v>
      </c>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row>
    <row r="30" hidden="1">
      <c r="A30" s="22" t="s">
        <v>2153</v>
      </c>
      <c r="B30" s="22" t="s">
        <v>2154</v>
      </c>
      <c r="C30" s="22" t="s">
        <v>2097</v>
      </c>
      <c r="D30" s="22" t="s">
        <v>2155</v>
      </c>
      <c r="E30" s="22" t="s">
        <v>2053</v>
      </c>
      <c r="F30" s="68">
        <v>122002.0</v>
      </c>
      <c r="G30" s="22" t="s">
        <v>2156</v>
      </c>
      <c r="H30" s="22" t="s">
        <v>2003</v>
      </c>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row>
    <row r="31" hidden="1">
      <c r="A31" s="22" t="s">
        <v>2157</v>
      </c>
      <c r="B31" s="22" t="s">
        <v>2158</v>
      </c>
      <c r="C31" s="22"/>
      <c r="D31" s="22" t="s">
        <v>2159</v>
      </c>
      <c r="E31" s="22" t="s">
        <v>1994</v>
      </c>
      <c r="F31" s="68">
        <v>400079.0</v>
      </c>
      <c r="G31" s="22" t="s">
        <v>2160</v>
      </c>
      <c r="H31" s="69" t="s">
        <v>2161</v>
      </c>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row>
    <row r="32" hidden="1">
      <c r="A32" s="22" t="s">
        <v>2162</v>
      </c>
      <c r="B32" s="22" t="s">
        <v>2163</v>
      </c>
      <c r="C32" s="22" t="s">
        <v>2025</v>
      </c>
      <c r="D32" s="22" t="s">
        <v>2164</v>
      </c>
      <c r="E32" s="22" t="s">
        <v>2001</v>
      </c>
      <c r="F32" s="68">
        <v>500077.0</v>
      </c>
      <c r="G32" s="22" t="s">
        <v>2165</v>
      </c>
      <c r="H32" s="22" t="s">
        <v>2003</v>
      </c>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row>
    <row r="33" hidden="1">
      <c r="A33" s="22" t="s">
        <v>2166</v>
      </c>
      <c r="B33" s="22" t="s">
        <v>2167</v>
      </c>
      <c r="C33" s="22" t="s">
        <v>2168</v>
      </c>
      <c r="D33" s="22" t="s">
        <v>2169</v>
      </c>
      <c r="E33" s="22" t="s">
        <v>2060</v>
      </c>
      <c r="F33" s="68">
        <v>700016.0</v>
      </c>
      <c r="G33" s="22" t="s">
        <v>2170</v>
      </c>
      <c r="H33" s="69" t="s">
        <v>2171</v>
      </c>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row>
    <row r="34" hidden="1">
      <c r="A34" s="22" t="s">
        <v>2172</v>
      </c>
      <c r="B34" s="22" t="s">
        <v>2173</v>
      </c>
      <c r="C34" s="22" t="s">
        <v>2174</v>
      </c>
      <c r="D34" s="22" t="s">
        <v>2175</v>
      </c>
      <c r="E34" s="22" t="s">
        <v>1994</v>
      </c>
      <c r="F34" s="70">
        <v>400021.0</v>
      </c>
      <c r="G34" s="22" t="s">
        <v>2176</v>
      </c>
      <c r="H34" s="69" t="s">
        <v>2177</v>
      </c>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row>
    <row r="35" hidden="1">
      <c r="A35" s="22" t="s">
        <v>2178</v>
      </c>
      <c r="B35" s="22" t="s">
        <v>2179</v>
      </c>
      <c r="C35" s="22" t="s">
        <v>2180</v>
      </c>
      <c r="D35" s="22" t="s">
        <v>2181</v>
      </c>
      <c r="E35" s="22" t="s">
        <v>1994</v>
      </c>
      <c r="F35" s="68">
        <v>400058.0</v>
      </c>
      <c r="G35" s="22" t="s">
        <v>2182</v>
      </c>
      <c r="H35" s="69" t="s">
        <v>2183</v>
      </c>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row>
    <row r="36" hidden="1">
      <c r="A36" s="22" t="s">
        <v>2184</v>
      </c>
      <c r="B36" s="22" t="s">
        <v>2185</v>
      </c>
      <c r="C36" s="22"/>
      <c r="D36" s="22" t="s">
        <v>2186</v>
      </c>
      <c r="E36" s="22" t="s">
        <v>1994</v>
      </c>
      <c r="F36" s="68">
        <v>400001.0</v>
      </c>
      <c r="G36" s="22" t="s">
        <v>2187</v>
      </c>
      <c r="H36" s="69" t="s">
        <v>2188</v>
      </c>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row>
    <row r="37" hidden="1">
      <c r="A37" s="22" t="s">
        <v>2189</v>
      </c>
      <c r="B37" s="22" t="s">
        <v>2190</v>
      </c>
      <c r="C37" s="22" t="s">
        <v>2070</v>
      </c>
      <c r="D37" s="22" t="s">
        <v>2191</v>
      </c>
      <c r="E37" s="22" t="s">
        <v>1994</v>
      </c>
      <c r="F37" s="68">
        <v>400079.0</v>
      </c>
      <c r="G37" s="22" t="s">
        <v>2192</v>
      </c>
      <c r="H37" s="69" t="s">
        <v>2193</v>
      </c>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row>
    <row r="38" hidden="1">
      <c r="A38" s="22" t="s">
        <v>2194</v>
      </c>
      <c r="B38" s="22" t="s">
        <v>2195</v>
      </c>
      <c r="C38" s="22" t="s">
        <v>2097</v>
      </c>
      <c r="D38" s="22" t="s">
        <v>2196</v>
      </c>
      <c r="E38" s="22" t="s">
        <v>2015</v>
      </c>
      <c r="F38" s="68">
        <v>600010.0</v>
      </c>
      <c r="G38" s="22" t="s">
        <v>2197</v>
      </c>
      <c r="H38" s="69" t="s">
        <v>2198</v>
      </c>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row>
    <row r="39" hidden="1">
      <c r="A39" s="22" t="s">
        <v>2199</v>
      </c>
      <c r="B39" s="22" t="s">
        <v>2200</v>
      </c>
      <c r="C39" s="22" t="s">
        <v>2058</v>
      </c>
      <c r="D39" s="22" t="s">
        <v>2201</v>
      </c>
      <c r="E39" s="22" t="s">
        <v>2110</v>
      </c>
      <c r="F39" s="68">
        <v>110036.0</v>
      </c>
      <c r="G39" s="22" t="s">
        <v>2202</v>
      </c>
      <c r="H39" s="22" t="s">
        <v>2003</v>
      </c>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row>
    <row r="40" hidden="1">
      <c r="A40" s="22" t="s">
        <v>2203</v>
      </c>
      <c r="B40" s="22" t="s">
        <v>2204</v>
      </c>
      <c r="C40" s="22" t="s">
        <v>2205</v>
      </c>
      <c r="D40" s="22" t="s">
        <v>2206</v>
      </c>
      <c r="E40" s="22" t="s">
        <v>1994</v>
      </c>
      <c r="F40" s="68">
        <v>400055.0</v>
      </c>
      <c r="G40" s="22" t="s">
        <v>2207</v>
      </c>
      <c r="H40" s="69" t="s">
        <v>1342</v>
      </c>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row>
    <row r="41" hidden="1">
      <c r="A41" s="22" t="s">
        <v>2203</v>
      </c>
      <c r="B41" s="22" t="s">
        <v>2208</v>
      </c>
      <c r="C41" s="22" t="s">
        <v>2209</v>
      </c>
      <c r="D41" s="22" t="s">
        <v>2210</v>
      </c>
      <c r="E41" s="22" t="s">
        <v>2093</v>
      </c>
      <c r="F41" s="70">
        <v>110044.0</v>
      </c>
      <c r="G41" s="22" t="s">
        <v>2211</v>
      </c>
      <c r="H41" s="69" t="s">
        <v>1342</v>
      </c>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row>
    <row r="42" hidden="1">
      <c r="A42" s="22" t="s">
        <v>2212</v>
      </c>
      <c r="B42" s="22" t="s">
        <v>2213</v>
      </c>
      <c r="C42" s="22" t="s">
        <v>2214</v>
      </c>
      <c r="D42" s="22" t="s">
        <v>2215</v>
      </c>
      <c r="E42" s="22" t="s">
        <v>1994</v>
      </c>
      <c r="F42" s="70">
        <v>400062.0</v>
      </c>
      <c r="G42" s="22" t="s">
        <v>2216</v>
      </c>
      <c r="H42" s="69" t="s">
        <v>2217</v>
      </c>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row>
    <row r="43" hidden="1">
      <c r="A43" s="22" t="s">
        <v>2218</v>
      </c>
      <c r="B43" s="22" t="s">
        <v>2219</v>
      </c>
      <c r="C43" s="22" t="s">
        <v>2058</v>
      </c>
      <c r="D43" s="22" t="s">
        <v>2220</v>
      </c>
      <c r="E43" s="22" t="s">
        <v>2015</v>
      </c>
      <c r="F43" s="68">
        <v>600049.0</v>
      </c>
      <c r="G43" s="22" t="s">
        <v>2221</v>
      </c>
      <c r="H43" s="69" t="s">
        <v>2222</v>
      </c>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row>
    <row r="44" hidden="1">
      <c r="A44" s="22" t="s">
        <v>2223</v>
      </c>
      <c r="B44" s="22" t="s">
        <v>2224</v>
      </c>
      <c r="C44" s="22" t="s">
        <v>2225</v>
      </c>
      <c r="D44" s="22" t="s">
        <v>2226</v>
      </c>
      <c r="E44" s="22" t="s">
        <v>1994</v>
      </c>
      <c r="F44" s="68">
        <v>400059.0</v>
      </c>
      <c r="G44" s="22" t="s">
        <v>2227</v>
      </c>
      <c r="H44" s="69" t="s">
        <v>2228</v>
      </c>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row>
    <row r="45" hidden="1">
      <c r="A45" s="22" t="s">
        <v>2229</v>
      </c>
      <c r="B45" s="22" t="s">
        <v>2230</v>
      </c>
      <c r="C45" s="22" t="s">
        <v>2025</v>
      </c>
      <c r="D45" s="22" t="s">
        <v>2231</v>
      </c>
      <c r="E45" s="22" t="s">
        <v>2232</v>
      </c>
      <c r="F45" s="70">
        <v>500035.0</v>
      </c>
      <c r="G45" s="22" t="s">
        <v>2233</v>
      </c>
      <c r="H45" s="22" t="s">
        <v>2003</v>
      </c>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row>
    <row r="46" hidden="1">
      <c r="A46" s="22" t="s">
        <v>2234</v>
      </c>
      <c r="B46" s="22" t="s">
        <v>2235</v>
      </c>
      <c r="C46" s="22" t="s">
        <v>2058</v>
      </c>
      <c r="D46" s="22" t="s">
        <v>2236</v>
      </c>
      <c r="E46" s="22" t="s">
        <v>2237</v>
      </c>
      <c r="F46" s="68">
        <v>452001.0</v>
      </c>
      <c r="G46" s="22" t="s">
        <v>2238</v>
      </c>
      <c r="H46" s="69" t="s">
        <v>2239</v>
      </c>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row>
    <row r="47" hidden="1">
      <c r="A47" s="22" t="s">
        <v>2240</v>
      </c>
      <c r="B47" s="22" t="s">
        <v>2241</v>
      </c>
      <c r="C47" s="22" t="s">
        <v>2025</v>
      </c>
      <c r="D47" s="22" t="s">
        <v>2242</v>
      </c>
      <c r="E47" s="22" t="s">
        <v>2060</v>
      </c>
      <c r="F47" s="68">
        <v>700012.0</v>
      </c>
      <c r="G47" s="22" t="s">
        <v>2243</v>
      </c>
      <c r="H47" s="69" t="s">
        <v>2244</v>
      </c>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row>
    <row r="48" hidden="1">
      <c r="A48" s="22" t="s">
        <v>2245</v>
      </c>
      <c r="B48" s="22" t="s">
        <v>2246</v>
      </c>
      <c r="C48" s="22"/>
      <c r="D48" s="22" t="s">
        <v>2247</v>
      </c>
      <c r="E48" s="22" t="s">
        <v>2248</v>
      </c>
      <c r="F48" s="68">
        <v>391775.0</v>
      </c>
      <c r="G48" s="22" t="s">
        <v>2249</v>
      </c>
      <c r="H48" s="69" t="s">
        <v>2250</v>
      </c>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row>
    <row r="49" hidden="1">
      <c r="A49" s="22" t="s">
        <v>2251</v>
      </c>
      <c r="B49" s="22" t="s">
        <v>2252</v>
      </c>
      <c r="C49" s="22"/>
      <c r="D49" s="22" t="s">
        <v>2253</v>
      </c>
      <c r="E49" s="22" t="s">
        <v>2088</v>
      </c>
      <c r="F49" s="68">
        <v>201001.0</v>
      </c>
      <c r="G49" s="22" t="s">
        <v>2254</v>
      </c>
      <c r="H49" s="22" t="s">
        <v>2003</v>
      </c>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row>
    <row r="50" hidden="1">
      <c r="A50" s="22" t="s">
        <v>2255</v>
      </c>
      <c r="B50" s="22" t="s">
        <v>2256</v>
      </c>
      <c r="C50" s="22" t="s">
        <v>2257</v>
      </c>
      <c r="D50" s="22" t="s">
        <v>2258</v>
      </c>
      <c r="E50" s="22" t="s">
        <v>2259</v>
      </c>
      <c r="F50" s="68">
        <v>562106.0</v>
      </c>
      <c r="G50" s="22" t="s">
        <v>2260</v>
      </c>
      <c r="H50" s="69" t="s">
        <v>2261</v>
      </c>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row>
    <row r="51" hidden="1">
      <c r="A51" s="22" t="s">
        <v>2262</v>
      </c>
      <c r="B51" s="22" t="s">
        <v>2263</v>
      </c>
      <c r="C51" s="22" t="s">
        <v>2058</v>
      </c>
      <c r="D51" s="22" t="s">
        <v>2264</v>
      </c>
      <c r="E51" s="22" t="s">
        <v>2093</v>
      </c>
      <c r="F51" s="68">
        <v>110034.0</v>
      </c>
      <c r="G51" s="22" t="s">
        <v>2265</v>
      </c>
      <c r="H51" s="22" t="s">
        <v>2003</v>
      </c>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row>
    <row r="52" hidden="1">
      <c r="A52" s="22" t="s">
        <v>2266</v>
      </c>
      <c r="B52" s="22" t="s">
        <v>2267</v>
      </c>
      <c r="C52" s="22"/>
      <c r="D52" s="22" t="s">
        <v>2268</v>
      </c>
      <c r="E52" s="22" t="s">
        <v>1994</v>
      </c>
      <c r="F52" s="68">
        <v>400072.0</v>
      </c>
      <c r="G52" s="22" t="s">
        <v>2269</v>
      </c>
      <c r="H52" s="69" t="s">
        <v>2270</v>
      </c>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row>
    <row r="53" hidden="1">
      <c r="A53" s="22" t="s">
        <v>2271</v>
      </c>
      <c r="B53" s="22" t="s">
        <v>2272</v>
      </c>
      <c r="C53" s="22"/>
      <c r="D53" s="22" t="s">
        <v>2273</v>
      </c>
      <c r="E53" s="22" t="s">
        <v>2274</v>
      </c>
      <c r="F53" s="68">
        <v>575011.0</v>
      </c>
      <c r="G53" s="22" t="s">
        <v>2275</v>
      </c>
      <c r="H53" s="22" t="s">
        <v>2003</v>
      </c>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row>
    <row r="54" hidden="1">
      <c r="A54" s="22" t="s">
        <v>2276</v>
      </c>
      <c r="B54" s="22" t="s">
        <v>2277</v>
      </c>
      <c r="C54" s="22" t="s">
        <v>2278</v>
      </c>
      <c r="D54" s="22" t="s">
        <v>2279</v>
      </c>
      <c r="E54" s="22" t="s">
        <v>2280</v>
      </c>
      <c r="F54" s="68">
        <v>403511.0</v>
      </c>
      <c r="G54" s="22" t="s">
        <v>2281</v>
      </c>
      <c r="H54" s="69" t="s">
        <v>2282</v>
      </c>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row>
    <row r="55" hidden="1">
      <c r="A55" s="22" t="s">
        <v>2283</v>
      </c>
      <c r="B55" s="22" t="s">
        <v>2284</v>
      </c>
      <c r="C55" s="22" t="s">
        <v>2285</v>
      </c>
      <c r="D55" s="22" t="s">
        <v>2286</v>
      </c>
      <c r="E55" s="22" t="s">
        <v>2259</v>
      </c>
      <c r="F55" s="68">
        <v>560048.0</v>
      </c>
      <c r="G55" s="22" t="s">
        <v>2287</v>
      </c>
      <c r="H55" s="69" t="s">
        <v>2288</v>
      </c>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row>
    <row r="56" hidden="1">
      <c r="A56" s="22" t="s">
        <v>2289</v>
      </c>
      <c r="B56" s="22" t="s">
        <v>2290</v>
      </c>
      <c r="C56" s="22" t="s">
        <v>2291</v>
      </c>
      <c r="D56" s="22" t="s">
        <v>2292</v>
      </c>
      <c r="E56" s="22" t="s">
        <v>2060</v>
      </c>
      <c r="F56" s="68">
        <v>700017.0</v>
      </c>
      <c r="G56" s="22" t="s">
        <v>2293</v>
      </c>
      <c r="H56" s="69" t="s">
        <v>1346</v>
      </c>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row>
    <row r="57" hidden="1">
      <c r="A57" s="22" t="s">
        <v>2294</v>
      </c>
      <c r="B57" s="22" t="s">
        <v>2295</v>
      </c>
      <c r="C57" s="22"/>
      <c r="D57" s="22" t="s">
        <v>2296</v>
      </c>
      <c r="E57" s="22" t="s">
        <v>2093</v>
      </c>
      <c r="F57" s="68">
        <v>110015.0</v>
      </c>
      <c r="G57" s="22" t="s">
        <v>2297</v>
      </c>
      <c r="H57" s="69" t="s">
        <v>2298</v>
      </c>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row>
    <row r="58" hidden="1">
      <c r="A58" s="22" t="s">
        <v>2299</v>
      </c>
      <c r="B58" s="22" t="s">
        <v>2300</v>
      </c>
      <c r="C58" s="22" t="s">
        <v>2025</v>
      </c>
      <c r="D58" s="22" t="s">
        <v>2301</v>
      </c>
      <c r="E58" s="22" t="s">
        <v>2015</v>
      </c>
      <c r="F58" s="68">
        <v>600098.0</v>
      </c>
      <c r="G58" s="22" t="s">
        <v>2302</v>
      </c>
      <c r="H58" s="69" t="s">
        <v>2303</v>
      </c>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row>
    <row r="59" hidden="1">
      <c r="A59" s="22" t="s">
        <v>2304</v>
      </c>
      <c r="B59" s="22" t="s">
        <v>2305</v>
      </c>
      <c r="C59" s="22" t="s">
        <v>2058</v>
      </c>
      <c r="D59" s="22" t="s">
        <v>2306</v>
      </c>
      <c r="E59" s="22" t="s">
        <v>2088</v>
      </c>
      <c r="F59" s="68">
        <v>201003.0</v>
      </c>
      <c r="G59" s="22" t="s">
        <v>2307</v>
      </c>
      <c r="H59" s="22" t="s">
        <v>2003</v>
      </c>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row>
    <row r="60" hidden="1">
      <c r="A60" s="22" t="s">
        <v>2308</v>
      </c>
      <c r="B60" s="22" t="s">
        <v>2309</v>
      </c>
      <c r="C60" s="22" t="s">
        <v>2070</v>
      </c>
      <c r="D60" s="22" t="s">
        <v>2310</v>
      </c>
      <c r="E60" s="22" t="s">
        <v>2015</v>
      </c>
      <c r="F60" s="68">
        <v>600019.0</v>
      </c>
      <c r="G60" s="22" t="s">
        <v>2311</v>
      </c>
      <c r="H60" s="22" t="s">
        <v>2003</v>
      </c>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row>
    <row r="61" hidden="1">
      <c r="A61" s="22" t="s">
        <v>2312</v>
      </c>
      <c r="B61" s="22" t="s">
        <v>2313</v>
      </c>
      <c r="C61" s="22" t="s">
        <v>2097</v>
      </c>
      <c r="D61" s="22" t="s">
        <v>2314</v>
      </c>
      <c r="E61" s="22" t="s">
        <v>2093</v>
      </c>
      <c r="F61" s="70">
        <v>110095.0</v>
      </c>
      <c r="G61" s="22" t="s">
        <v>2315</v>
      </c>
      <c r="H61" s="69" t="s">
        <v>2316</v>
      </c>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row>
    <row r="62" hidden="1">
      <c r="A62" s="22" t="s">
        <v>2317</v>
      </c>
      <c r="B62" s="22" t="s">
        <v>2318</v>
      </c>
      <c r="C62" s="22" t="s">
        <v>2319</v>
      </c>
      <c r="D62" s="22" t="s">
        <v>2320</v>
      </c>
      <c r="E62" s="22" t="s">
        <v>2015</v>
      </c>
      <c r="F62" s="68">
        <v>600010.0</v>
      </c>
      <c r="G62" s="22" t="s">
        <v>2321</v>
      </c>
      <c r="H62" s="69" t="s">
        <v>2322</v>
      </c>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row>
    <row r="63" hidden="1">
      <c r="A63" s="22" t="s">
        <v>2323</v>
      </c>
      <c r="B63" s="22" t="s">
        <v>2324</v>
      </c>
      <c r="C63" s="22"/>
      <c r="D63" s="22" t="s">
        <v>2325</v>
      </c>
      <c r="E63" s="22" t="s">
        <v>1994</v>
      </c>
      <c r="F63" s="68">
        <v>400021.0</v>
      </c>
      <c r="G63" s="22" t="s">
        <v>2326</v>
      </c>
      <c r="H63" s="69" t="s">
        <v>2327</v>
      </c>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row>
    <row r="64" hidden="1">
      <c r="A64" s="22" t="s">
        <v>2328</v>
      </c>
      <c r="B64" s="22" t="s">
        <v>2329</v>
      </c>
      <c r="C64" s="22" t="s">
        <v>2058</v>
      </c>
      <c r="D64" s="22" t="s">
        <v>2330</v>
      </c>
      <c r="E64" s="22" t="s">
        <v>2082</v>
      </c>
      <c r="F64" s="70">
        <v>711108.0</v>
      </c>
      <c r="G64" s="22" t="s">
        <v>2331</v>
      </c>
      <c r="H64" s="22" t="s">
        <v>2003</v>
      </c>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row>
    <row r="65" hidden="1">
      <c r="A65" s="22" t="s">
        <v>2332</v>
      </c>
      <c r="B65" s="22" t="s">
        <v>2333</v>
      </c>
      <c r="C65" s="22" t="s">
        <v>2334</v>
      </c>
      <c r="D65" s="22" t="s">
        <v>2335</v>
      </c>
      <c r="E65" s="22" t="s">
        <v>1994</v>
      </c>
      <c r="F65" s="68">
        <v>400059.0</v>
      </c>
      <c r="G65" s="22" t="s">
        <v>2336</v>
      </c>
      <c r="H65" s="69" t="s">
        <v>2337</v>
      </c>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row>
    <row r="66" hidden="1">
      <c r="A66" s="22" t="s">
        <v>2338</v>
      </c>
      <c r="B66" s="22" t="s">
        <v>2339</v>
      </c>
      <c r="C66" s="22" t="s">
        <v>2070</v>
      </c>
      <c r="D66" s="22" t="s">
        <v>2340</v>
      </c>
      <c r="E66" s="22" t="s">
        <v>2341</v>
      </c>
      <c r="F66" s="68">
        <v>574142.0</v>
      </c>
      <c r="G66" s="22" t="s">
        <v>2342</v>
      </c>
      <c r="H66" s="69" t="s">
        <v>2343</v>
      </c>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row>
    <row r="67" hidden="1">
      <c r="A67" s="22" t="s">
        <v>2344</v>
      </c>
      <c r="B67" s="22" t="s">
        <v>2345</v>
      </c>
      <c r="C67" s="22" t="s">
        <v>2025</v>
      </c>
      <c r="D67" s="22" t="s">
        <v>2346</v>
      </c>
      <c r="E67" s="22" t="s">
        <v>2060</v>
      </c>
      <c r="F67" s="70">
        <v>700053.0</v>
      </c>
      <c r="G67" s="22" t="s">
        <v>2347</v>
      </c>
      <c r="H67" s="69" t="s">
        <v>2348</v>
      </c>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row>
    <row r="68" hidden="1">
      <c r="A68" s="22" t="s">
        <v>2349</v>
      </c>
      <c r="B68" s="22" t="s">
        <v>2350</v>
      </c>
      <c r="C68" s="22" t="s">
        <v>2351</v>
      </c>
      <c r="D68" s="22" t="s">
        <v>2352</v>
      </c>
      <c r="E68" s="22" t="s">
        <v>1994</v>
      </c>
      <c r="F68" s="68">
        <v>400059.0</v>
      </c>
      <c r="G68" s="22" t="s">
        <v>2353</v>
      </c>
      <c r="H68" s="69" t="s">
        <v>2354</v>
      </c>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row>
    <row r="69" hidden="1">
      <c r="A69" s="22" t="s">
        <v>2355</v>
      </c>
      <c r="B69" s="22" t="s">
        <v>2356</v>
      </c>
      <c r="C69" s="22" t="s">
        <v>2025</v>
      </c>
      <c r="D69" s="22" t="s">
        <v>2357</v>
      </c>
      <c r="E69" s="22" t="s">
        <v>1994</v>
      </c>
      <c r="F69" s="68">
        <v>400021.0</v>
      </c>
      <c r="G69" s="22" t="s">
        <v>2358</v>
      </c>
      <c r="H69" s="69" t="s">
        <v>2359</v>
      </c>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row>
    <row r="70" hidden="1">
      <c r="A70" s="22" t="s">
        <v>2360</v>
      </c>
      <c r="B70" s="22" t="s">
        <v>2361</v>
      </c>
      <c r="C70" s="22" t="s">
        <v>2025</v>
      </c>
      <c r="D70" s="22" t="s">
        <v>2362</v>
      </c>
      <c r="E70" s="22" t="s">
        <v>1994</v>
      </c>
      <c r="F70" s="68">
        <v>400021.0</v>
      </c>
      <c r="G70" s="22" t="s">
        <v>2363</v>
      </c>
      <c r="H70" s="69" t="s">
        <v>2364</v>
      </c>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row>
    <row r="71" hidden="1">
      <c r="A71" s="22" t="s">
        <v>2365</v>
      </c>
      <c r="B71" s="22" t="s">
        <v>2366</v>
      </c>
      <c r="C71" s="22" t="s">
        <v>2367</v>
      </c>
      <c r="D71" s="22" t="s">
        <v>2368</v>
      </c>
      <c r="E71" s="22" t="s">
        <v>2369</v>
      </c>
      <c r="F71" s="68">
        <v>208022.0</v>
      </c>
      <c r="G71" s="22" t="s">
        <v>2370</v>
      </c>
      <c r="H71" s="22" t="s">
        <v>2003</v>
      </c>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row>
    <row r="72" hidden="1">
      <c r="A72" s="22" t="s">
        <v>2371</v>
      </c>
      <c r="B72" s="22" t="s">
        <v>2372</v>
      </c>
      <c r="C72" s="22" t="s">
        <v>2373</v>
      </c>
      <c r="D72" s="22" t="s">
        <v>2374</v>
      </c>
      <c r="E72" s="22" t="s">
        <v>2060</v>
      </c>
      <c r="F72" s="68">
        <v>700055.0</v>
      </c>
      <c r="G72" s="22" t="s">
        <v>2375</v>
      </c>
      <c r="H72" s="22" t="s">
        <v>2003</v>
      </c>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row>
    <row r="73" hidden="1">
      <c r="A73" s="22" t="s">
        <v>2376</v>
      </c>
      <c r="B73" s="22" t="s">
        <v>2377</v>
      </c>
      <c r="C73" s="22"/>
      <c r="D73" s="22" t="s">
        <v>2378</v>
      </c>
      <c r="E73" s="22" t="s">
        <v>1994</v>
      </c>
      <c r="F73" s="68">
        <v>400077.0</v>
      </c>
      <c r="G73" s="22" t="s">
        <v>2379</v>
      </c>
      <c r="H73" s="69" t="s">
        <v>2380</v>
      </c>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row>
    <row r="74" hidden="1">
      <c r="A74" s="22" t="s">
        <v>2381</v>
      </c>
      <c r="B74" s="22" t="s">
        <v>2382</v>
      </c>
      <c r="C74" s="22" t="s">
        <v>2373</v>
      </c>
      <c r="D74" s="22" t="s">
        <v>2383</v>
      </c>
      <c r="E74" s="22" t="s">
        <v>2110</v>
      </c>
      <c r="F74" s="70">
        <v>110020.0</v>
      </c>
      <c r="G74" s="22" t="s">
        <v>2384</v>
      </c>
      <c r="H74" s="22" t="s">
        <v>2003</v>
      </c>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row>
    <row r="75" hidden="1">
      <c r="A75" s="22" t="s">
        <v>2385</v>
      </c>
      <c r="B75" s="22" t="s">
        <v>2386</v>
      </c>
      <c r="C75" s="22" t="s">
        <v>2070</v>
      </c>
      <c r="D75" s="22" t="s">
        <v>2387</v>
      </c>
      <c r="E75" s="22" t="s">
        <v>2388</v>
      </c>
      <c r="F75" s="68">
        <v>690530.0</v>
      </c>
      <c r="G75" s="22" t="s">
        <v>2389</v>
      </c>
      <c r="H75" s="69" t="s">
        <v>2390</v>
      </c>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row>
    <row r="76" hidden="1">
      <c r="A76" s="22" t="s">
        <v>2391</v>
      </c>
      <c r="B76" s="22" t="s">
        <v>2392</v>
      </c>
      <c r="C76" s="22" t="s">
        <v>2058</v>
      </c>
      <c r="D76" s="22" t="s">
        <v>2393</v>
      </c>
      <c r="E76" s="22" t="s">
        <v>1994</v>
      </c>
      <c r="F76" s="68">
        <v>400080.0</v>
      </c>
      <c r="G76" s="22" t="s">
        <v>2394</v>
      </c>
      <c r="H76" s="69" t="s">
        <v>2395</v>
      </c>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row>
    <row r="77" hidden="1">
      <c r="A77" s="22" t="s">
        <v>2396</v>
      </c>
      <c r="B77" s="22" t="s">
        <v>2397</v>
      </c>
      <c r="C77" s="22" t="s">
        <v>2334</v>
      </c>
      <c r="D77" s="22" t="s">
        <v>2398</v>
      </c>
      <c r="E77" s="22" t="s">
        <v>2399</v>
      </c>
      <c r="F77" s="68">
        <v>400604.0</v>
      </c>
      <c r="G77" s="22" t="s">
        <v>2400</v>
      </c>
      <c r="H77" s="69" t="s">
        <v>2401</v>
      </c>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row>
    <row r="78" hidden="1">
      <c r="A78" s="22" t="s">
        <v>2402</v>
      </c>
      <c r="B78" s="22" t="s">
        <v>2403</v>
      </c>
      <c r="C78" s="22" t="s">
        <v>2404</v>
      </c>
      <c r="D78" s="22" t="s">
        <v>2405</v>
      </c>
      <c r="E78" s="22"/>
      <c r="F78" s="68">
        <v>410208.0</v>
      </c>
      <c r="G78" s="22" t="s">
        <v>2406</v>
      </c>
      <c r="H78" s="69" t="s">
        <v>2407</v>
      </c>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row>
    <row r="79" hidden="1">
      <c r="A79" s="22" t="s">
        <v>2408</v>
      </c>
      <c r="B79" s="22" t="s">
        <v>2409</v>
      </c>
      <c r="C79" s="22" t="s">
        <v>2410</v>
      </c>
      <c r="D79" s="22" t="s">
        <v>2411</v>
      </c>
      <c r="E79" s="22" t="s">
        <v>1994</v>
      </c>
      <c r="F79" s="68">
        <v>400021.0</v>
      </c>
      <c r="G79" s="22" t="s">
        <v>2412</v>
      </c>
      <c r="H79" s="69" t="s">
        <v>2413</v>
      </c>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row>
    <row r="80" hidden="1">
      <c r="A80" s="22" t="s">
        <v>2414</v>
      </c>
      <c r="B80" s="22" t="s">
        <v>2079</v>
      </c>
      <c r="C80" s="22" t="s">
        <v>2025</v>
      </c>
      <c r="D80" s="22" t="s">
        <v>2325</v>
      </c>
      <c r="E80" s="22" t="s">
        <v>1994</v>
      </c>
      <c r="F80" s="68">
        <v>400021.0</v>
      </c>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row>
    <row r="81" hidden="1">
      <c r="A81" s="22" t="s">
        <v>2415</v>
      </c>
      <c r="B81" s="22" t="s">
        <v>2416</v>
      </c>
      <c r="C81" s="22" t="s">
        <v>2417</v>
      </c>
      <c r="D81" s="22" t="s">
        <v>2418</v>
      </c>
      <c r="E81" s="22" t="s">
        <v>2419</v>
      </c>
      <c r="F81" s="68">
        <v>400708.0</v>
      </c>
      <c r="G81" s="22" t="s">
        <v>2420</v>
      </c>
      <c r="H81" s="69" t="s">
        <v>2421</v>
      </c>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row>
    <row r="82" hidden="1">
      <c r="A82" s="22" t="s">
        <v>2422</v>
      </c>
      <c r="B82" s="22" t="s">
        <v>2423</v>
      </c>
      <c r="C82" s="22" t="s">
        <v>2424</v>
      </c>
      <c r="D82" s="22" t="s">
        <v>2425</v>
      </c>
      <c r="E82" s="22" t="s">
        <v>2419</v>
      </c>
      <c r="F82" s="70">
        <v>400708.0</v>
      </c>
      <c r="G82" s="22" t="s">
        <v>2426</v>
      </c>
      <c r="H82" s="69" t="s">
        <v>2421</v>
      </c>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row>
    <row r="83" hidden="1">
      <c r="A83" s="22" t="s">
        <v>2427</v>
      </c>
      <c r="B83" s="22" t="s">
        <v>2428</v>
      </c>
      <c r="C83" s="22" t="s">
        <v>2070</v>
      </c>
      <c r="D83" s="22" t="s">
        <v>2429</v>
      </c>
      <c r="E83" s="22" t="s">
        <v>1994</v>
      </c>
      <c r="F83" s="68">
        <v>400069.0</v>
      </c>
      <c r="G83" s="22" t="s">
        <v>2430</v>
      </c>
      <c r="H83" s="22" t="s">
        <v>2003</v>
      </c>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row>
    <row r="84" hidden="1">
      <c r="A84" s="22" t="s">
        <v>2431</v>
      </c>
      <c r="B84" s="22" t="s">
        <v>2432</v>
      </c>
      <c r="C84" s="22" t="s">
        <v>2025</v>
      </c>
      <c r="D84" s="22" t="s">
        <v>2433</v>
      </c>
      <c r="E84" s="22" t="s">
        <v>2434</v>
      </c>
      <c r="F84" s="68">
        <v>641028.0</v>
      </c>
      <c r="G84" s="22" t="s">
        <v>2435</v>
      </c>
      <c r="H84" s="22" t="s">
        <v>2003</v>
      </c>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row>
    <row r="85" hidden="1">
      <c r="A85" s="22" t="s">
        <v>2436</v>
      </c>
      <c r="B85" s="22" t="s">
        <v>2437</v>
      </c>
      <c r="C85" s="22" t="s">
        <v>2097</v>
      </c>
      <c r="D85" s="22" t="s">
        <v>2438</v>
      </c>
      <c r="E85" s="22" t="s">
        <v>2439</v>
      </c>
      <c r="F85" s="68">
        <v>201308.0</v>
      </c>
      <c r="G85" s="22" t="s">
        <v>2440</v>
      </c>
      <c r="H85" s="22" t="s">
        <v>2003</v>
      </c>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row>
    <row r="86" hidden="1">
      <c r="A86" s="22" t="s">
        <v>2441</v>
      </c>
      <c r="B86" s="22" t="s">
        <v>2442</v>
      </c>
      <c r="C86" s="22" t="s">
        <v>2443</v>
      </c>
      <c r="D86" s="22" t="s">
        <v>2444</v>
      </c>
      <c r="E86" s="22" t="s">
        <v>1994</v>
      </c>
      <c r="F86" s="68">
        <v>400025.0</v>
      </c>
      <c r="G86" s="22" t="s">
        <v>2445</v>
      </c>
      <c r="H86" s="22" t="s">
        <v>2003</v>
      </c>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row>
    <row r="87" hidden="1">
      <c r="A87" s="22" t="s">
        <v>2446</v>
      </c>
      <c r="B87" s="22" t="s">
        <v>2447</v>
      </c>
      <c r="C87" s="22" t="s">
        <v>2448</v>
      </c>
      <c r="D87" s="22" t="s">
        <v>2449</v>
      </c>
      <c r="E87" s="22" t="s">
        <v>1994</v>
      </c>
      <c r="F87" s="68">
        <v>400038.0</v>
      </c>
      <c r="G87" s="22" t="s">
        <v>2450</v>
      </c>
      <c r="H87" s="69" t="s">
        <v>2451</v>
      </c>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row>
    <row r="88" hidden="1">
      <c r="A88" s="22" t="s">
        <v>2452</v>
      </c>
      <c r="B88" s="22" t="s">
        <v>2453</v>
      </c>
      <c r="C88" s="22" t="s">
        <v>2070</v>
      </c>
      <c r="D88" s="22" t="s">
        <v>2454</v>
      </c>
      <c r="E88" s="22" t="s">
        <v>2455</v>
      </c>
      <c r="F88" s="68">
        <v>601201.0</v>
      </c>
      <c r="G88" s="22" t="s">
        <v>2456</v>
      </c>
      <c r="H88" s="69" t="s">
        <v>2457</v>
      </c>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row>
    <row r="89" hidden="1">
      <c r="A89" s="22" t="s">
        <v>2458</v>
      </c>
      <c r="B89" s="22" t="s">
        <v>2459</v>
      </c>
      <c r="C89" s="22"/>
      <c r="D89" s="22" t="s">
        <v>2460</v>
      </c>
      <c r="E89" s="22" t="s">
        <v>1994</v>
      </c>
      <c r="F89" s="68">
        <v>400070.0</v>
      </c>
      <c r="G89" s="22" t="s">
        <v>2461</v>
      </c>
      <c r="H89" s="69" t="s">
        <v>2462</v>
      </c>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row>
    <row r="90" hidden="1">
      <c r="A90" s="22" t="s">
        <v>2463</v>
      </c>
      <c r="B90" s="22" t="s">
        <v>2464</v>
      </c>
      <c r="C90" s="22" t="s">
        <v>2465</v>
      </c>
      <c r="D90" s="22" t="s">
        <v>2466</v>
      </c>
      <c r="E90" s="22" t="s">
        <v>2467</v>
      </c>
      <c r="F90" s="68">
        <v>531173.0</v>
      </c>
      <c r="G90" s="22" t="s">
        <v>2468</v>
      </c>
      <c r="H90" s="69" t="s">
        <v>2469</v>
      </c>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row>
    <row r="91" hidden="1">
      <c r="A91" s="22" t="s">
        <v>2470</v>
      </c>
      <c r="B91" s="22" t="s">
        <v>2471</v>
      </c>
      <c r="C91" s="22" t="s">
        <v>2472</v>
      </c>
      <c r="D91" s="22" t="s">
        <v>2473</v>
      </c>
      <c r="E91" s="22" t="s">
        <v>2474</v>
      </c>
      <c r="F91" s="68">
        <v>400007.0</v>
      </c>
      <c r="G91" s="22" t="s">
        <v>2475</v>
      </c>
      <c r="H91" s="69" t="s">
        <v>2476</v>
      </c>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row>
    <row r="92" hidden="1">
      <c r="A92" s="22" t="s">
        <v>2477</v>
      </c>
      <c r="B92" s="22" t="s">
        <v>2478</v>
      </c>
      <c r="C92" s="22"/>
      <c r="D92" s="22" t="s">
        <v>2479</v>
      </c>
      <c r="E92" s="22" t="s">
        <v>2480</v>
      </c>
      <c r="F92" s="68">
        <v>390021.0</v>
      </c>
      <c r="G92" s="22" t="s">
        <v>2481</v>
      </c>
      <c r="H92" s="22" t="s">
        <v>2003</v>
      </c>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row>
    <row r="93" hidden="1">
      <c r="A93" s="22" t="s">
        <v>2482</v>
      </c>
      <c r="B93" s="22" t="s">
        <v>2483</v>
      </c>
      <c r="C93" s="22" t="s">
        <v>2484</v>
      </c>
      <c r="D93" s="22" t="s">
        <v>2485</v>
      </c>
      <c r="E93" s="22" t="s">
        <v>2486</v>
      </c>
      <c r="F93" s="68">
        <v>380054.0</v>
      </c>
      <c r="G93" s="22" t="s">
        <v>2487</v>
      </c>
      <c r="H93" s="69" t="s">
        <v>2488</v>
      </c>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row>
    <row r="94" hidden="1">
      <c r="A94" s="22" t="s">
        <v>2489</v>
      </c>
      <c r="B94" s="22" t="s">
        <v>2490</v>
      </c>
      <c r="C94" s="22" t="s">
        <v>2070</v>
      </c>
      <c r="D94" s="22" t="s">
        <v>2491</v>
      </c>
      <c r="E94" s="22" t="s">
        <v>2492</v>
      </c>
      <c r="F94" s="68">
        <v>400604.0</v>
      </c>
      <c r="G94" s="22" t="s">
        <v>2493</v>
      </c>
      <c r="H94" s="69" t="s">
        <v>2494</v>
      </c>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row>
    <row r="95" hidden="1">
      <c r="A95" s="22" t="s">
        <v>2495</v>
      </c>
      <c r="B95" s="22" t="s">
        <v>2496</v>
      </c>
      <c r="C95" s="22" t="s">
        <v>2497</v>
      </c>
      <c r="D95" s="22" t="s">
        <v>2498</v>
      </c>
      <c r="E95" s="22" t="s">
        <v>2060</v>
      </c>
      <c r="F95" s="68">
        <v>700013.0</v>
      </c>
      <c r="G95" s="22" t="s">
        <v>2499</v>
      </c>
      <c r="H95" s="22" t="s">
        <v>2003</v>
      </c>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row>
    <row r="96" hidden="1">
      <c r="A96" s="22" t="s">
        <v>2500</v>
      </c>
      <c r="B96" s="22" t="s">
        <v>2501</v>
      </c>
      <c r="C96" s="22" t="s">
        <v>2502</v>
      </c>
      <c r="D96" s="22" t="s">
        <v>2503</v>
      </c>
      <c r="E96" s="22" t="s">
        <v>2419</v>
      </c>
      <c r="F96" s="68">
        <v>400710.0</v>
      </c>
      <c r="G96" s="22" t="s">
        <v>2504</v>
      </c>
      <c r="H96" s="69" t="s">
        <v>2505</v>
      </c>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row>
    <row r="97" hidden="1">
      <c r="A97" s="22" t="s">
        <v>2506</v>
      </c>
      <c r="B97" s="22" t="s">
        <v>2507</v>
      </c>
      <c r="C97" s="22" t="s">
        <v>2025</v>
      </c>
      <c r="D97" s="22" t="s">
        <v>2508</v>
      </c>
      <c r="E97" s="22" t="s">
        <v>1994</v>
      </c>
      <c r="F97" s="68">
        <v>400064.0</v>
      </c>
      <c r="G97" s="22" t="s">
        <v>2509</v>
      </c>
      <c r="H97" s="69" t="s">
        <v>2510</v>
      </c>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row>
    <row r="98" hidden="1">
      <c r="A98" s="22" t="s">
        <v>2511</v>
      </c>
      <c r="B98" s="22" t="s">
        <v>2512</v>
      </c>
      <c r="C98" s="22"/>
      <c r="D98" s="22" t="s">
        <v>2513</v>
      </c>
      <c r="E98" s="22" t="s">
        <v>1994</v>
      </c>
      <c r="F98" s="68">
        <v>400092.0</v>
      </c>
      <c r="G98" s="22" t="s">
        <v>2514</v>
      </c>
      <c r="H98" s="69" t="s">
        <v>2515</v>
      </c>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row>
    <row r="99" hidden="1">
      <c r="A99" s="22" t="s">
        <v>2516</v>
      </c>
      <c r="B99" s="22" t="s">
        <v>2517</v>
      </c>
      <c r="C99" s="22"/>
      <c r="D99" s="22" t="s">
        <v>2518</v>
      </c>
      <c r="E99" s="22" t="s">
        <v>2519</v>
      </c>
      <c r="F99" s="70">
        <v>384265.0</v>
      </c>
      <c r="G99" s="22" t="s">
        <v>2520</v>
      </c>
      <c r="H99" s="22" t="s">
        <v>2003</v>
      </c>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row>
    <row r="100" hidden="1">
      <c r="A100" s="22" t="s">
        <v>2521</v>
      </c>
      <c r="B100" s="22" t="s">
        <v>2522</v>
      </c>
      <c r="C100" s="22" t="s">
        <v>2025</v>
      </c>
      <c r="D100" s="22" t="s">
        <v>2523</v>
      </c>
      <c r="E100" s="22" t="s">
        <v>2524</v>
      </c>
      <c r="F100" s="68">
        <v>625011.0</v>
      </c>
      <c r="G100" s="22" t="s">
        <v>2525</v>
      </c>
      <c r="H100" s="22" t="s">
        <v>2003</v>
      </c>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row>
    <row r="101" hidden="1">
      <c r="A101" s="22" t="s">
        <v>2526</v>
      </c>
      <c r="B101" s="22" t="s">
        <v>2527</v>
      </c>
      <c r="C101" s="22" t="s">
        <v>2070</v>
      </c>
      <c r="D101" s="22" t="s">
        <v>2528</v>
      </c>
      <c r="E101" s="22" t="s">
        <v>2060</v>
      </c>
      <c r="F101" s="68">
        <v>700046.0</v>
      </c>
      <c r="G101" s="22" t="s">
        <v>2529</v>
      </c>
      <c r="H101" s="22" t="s">
        <v>2003</v>
      </c>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row>
    <row r="102" hidden="1">
      <c r="A102" s="22" t="s">
        <v>2530</v>
      </c>
      <c r="B102" s="22" t="s">
        <v>2531</v>
      </c>
      <c r="C102" s="22" t="s">
        <v>2070</v>
      </c>
      <c r="D102" s="22" t="s">
        <v>2532</v>
      </c>
      <c r="E102" s="22" t="s">
        <v>2259</v>
      </c>
      <c r="F102" s="68">
        <v>560099.0</v>
      </c>
      <c r="G102" s="22" t="s">
        <v>2533</v>
      </c>
      <c r="H102" s="22" t="s">
        <v>2003</v>
      </c>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row>
    <row r="103" hidden="1">
      <c r="A103" s="22" t="s">
        <v>2534</v>
      </c>
      <c r="B103" s="22" t="s">
        <v>2535</v>
      </c>
      <c r="C103" s="22" t="s">
        <v>2006</v>
      </c>
      <c r="D103" s="22" t="s">
        <v>2536</v>
      </c>
      <c r="E103" s="22" t="s">
        <v>2537</v>
      </c>
      <c r="F103" s="68">
        <v>201303.0</v>
      </c>
      <c r="G103" s="22" t="s">
        <v>2538</v>
      </c>
      <c r="H103" s="69" t="s">
        <v>2539</v>
      </c>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row>
    <row r="104" hidden="1">
      <c r="A104" s="22" t="s">
        <v>2540</v>
      </c>
      <c r="B104" s="22" t="s">
        <v>2541</v>
      </c>
      <c r="C104" s="22" t="s">
        <v>2542</v>
      </c>
      <c r="D104" s="22" t="s">
        <v>2543</v>
      </c>
      <c r="E104" s="22" t="s">
        <v>1994</v>
      </c>
      <c r="F104" s="68">
        <v>400079.0</v>
      </c>
      <c r="G104" s="22" t="s">
        <v>2544</v>
      </c>
      <c r="H104" s="69" t="s">
        <v>2545</v>
      </c>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row>
    <row r="105" hidden="1">
      <c r="A105" s="22" t="s">
        <v>2546</v>
      </c>
      <c r="B105" s="22" t="s">
        <v>2546</v>
      </c>
      <c r="C105" s="22"/>
      <c r="D105" s="22" t="s">
        <v>2547</v>
      </c>
      <c r="E105" s="22" t="s">
        <v>2053</v>
      </c>
      <c r="F105" s="68">
        <v>122009.0</v>
      </c>
      <c r="G105" s="22" t="s">
        <v>2548</v>
      </c>
      <c r="H105" s="22" t="s">
        <v>2003</v>
      </c>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row>
    <row r="106" hidden="1">
      <c r="A106" s="22" t="s">
        <v>2549</v>
      </c>
      <c r="B106" s="22" t="s">
        <v>2550</v>
      </c>
      <c r="C106" s="22" t="s">
        <v>2070</v>
      </c>
      <c r="D106" s="22" t="s">
        <v>2551</v>
      </c>
      <c r="E106" s="22" t="s">
        <v>1994</v>
      </c>
      <c r="F106" s="68">
        <v>400049.0</v>
      </c>
      <c r="G106" s="22" t="s">
        <v>2552</v>
      </c>
      <c r="H106" s="22" t="s">
        <v>2003</v>
      </c>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row>
    <row r="107" hidden="1">
      <c r="A107" s="22" t="s">
        <v>2553</v>
      </c>
      <c r="B107" s="22" t="s">
        <v>2554</v>
      </c>
      <c r="C107" s="22" t="s">
        <v>2025</v>
      </c>
      <c r="D107" s="22" t="s">
        <v>2555</v>
      </c>
      <c r="E107" s="22" t="s">
        <v>2060</v>
      </c>
      <c r="F107" s="22"/>
      <c r="G107" s="22" t="s">
        <v>2556</v>
      </c>
      <c r="H107" s="69" t="s">
        <v>2557</v>
      </c>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row>
    <row r="108" hidden="1">
      <c r="A108" s="22" t="s">
        <v>2558</v>
      </c>
      <c r="B108" s="22" t="s">
        <v>2559</v>
      </c>
      <c r="C108" s="22" t="s">
        <v>2560</v>
      </c>
      <c r="D108" s="22" t="s">
        <v>2561</v>
      </c>
      <c r="E108" s="22" t="s">
        <v>2562</v>
      </c>
      <c r="F108" s="68">
        <v>682035.0</v>
      </c>
      <c r="G108" s="22" t="s">
        <v>2563</v>
      </c>
      <c r="H108" s="69" t="s">
        <v>2564</v>
      </c>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row>
    <row r="109" hidden="1">
      <c r="A109" s="22" t="s">
        <v>2565</v>
      </c>
      <c r="B109" s="22" t="s">
        <v>2566</v>
      </c>
      <c r="C109" s="22" t="s">
        <v>2025</v>
      </c>
      <c r="D109" s="22" t="s">
        <v>2567</v>
      </c>
      <c r="E109" s="22" t="s">
        <v>2568</v>
      </c>
      <c r="F109" s="68">
        <v>520012.0</v>
      </c>
      <c r="G109" s="22" t="s">
        <v>2569</v>
      </c>
      <c r="H109" s="22" t="s">
        <v>2003</v>
      </c>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row>
    <row r="110" hidden="1">
      <c r="A110" s="22" t="s">
        <v>2570</v>
      </c>
      <c r="B110" s="22" t="s">
        <v>2571</v>
      </c>
      <c r="C110" s="22" t="s">
        <v>2572</v>
      </c>
      <c r="D110" s="22" t="s">
        <v>2573</v>
      </c>
      <c r="E110" s="22" t="s">
        <v>1994</v>
      </c>
      <c r="F110" s="68">
        <v>400076.0</v>
      </c>
      <c r="G110" s="22" t="s">
        <v>2574</v>
      </c>
      <c r="H110" s="69" t="s">
        <v>2575</v>
      </c>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row>
    <row r="111" hidden="1">
      <c r="A111" s="22" t="s">
        <v>2576</v>
      </c>
      <c r="B111" s="22" t="s">
        <v>2577</v>
      </c>
      <c r="C111" s="22" t="s">
        <v>2025</v>
      </c>
      <c r="D111" s="22" t="s">
        <v>2578</v>
      </c>
      <c r="E111" s="22" t="s">
        <v>1994</v>
      </c>
      <c r="F111" s="68">
        <v>400012.0</v>
      </c>
      <c r="G111" s="22" t="s">
        <v>2579</v>
      </c>
      <c r="H111" s="69" t="s">
        <v>2580</v>
      </c>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row>
    <row r="112" hidden="1">
      <c r="A112" s="22" t="s">
        <v>2581</v>
      </c>
      <c r="B112" s="22" t="s">
        <v>2582</v>
      </c>
      <c r="C112" s="22" t="s">
        <v>2058</v>
      </c>
      <c r="D112" s="22" t="s">
        <v>2583</v>
      </c>
      <c r="E112" s="22" t="s">
        <v>1994</v>
      </c>
      <c r="F112" s="68">
        <v>400059.0</v>
      </c>
      <c r="G112" s="22" t="s">
        <v>2584</v>
      </c>
      <c r="H112" s="22" t="s">
        <v>2003</v>
      </c>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row>
    <row r="113" hidden="1">
      <c r="A113" s="22" t="s">
        <v>2585</v>
      </c>
      <c r="B113" s="22" t="s">
        <v>2586</v>
      </c>
      <c r="C113" s="22" t="s">
        <v>2070</v>
      </c>
      <c r="D113" s="22" t="s">
        <v>2587</v>
      </c>
      <c r="E113" s="22" t="s">
        <v>1994</v>
      </c>
      <c r="F113" s="68">
        <v>400071.0</v>
      </c>
      <c r="G113" s="22" t="s">
        <v>2588</v>
      </c>
      <c r="H113" s="22" t="s">
        <v>2003</v>
      </c>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row>
    <row r="114" hidden="1">
      <c r="A114" s="22" t="s">
        <v>2589</v>
      </c>
      <c r="B114" s="22" t="s">
        <v>2590</v>
      </c>
      <c r="C114" s="22" t="s">
        <v>2064</v>
      </c>
      <c r="D114" s="22" t="s">
        <v>2591</v>
      </c>
      <c r="E114" s="22" t="s">
        <v>2592</v>
      </c>
      <c r="F114" s="68">
        <v>141003.0</v>
      </c>
      <c r="G114" s="22" t="s">
        <v>2593</v>
      </c>
      <c r="H114" s="69" t="s">
        <v>2594</v>
      </c>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row>
    <row r="115" hidden="1">
      <c r="A115" s="22" t="s">
        <v>2595</v>
      </c>
      <c r="B115" s="22" t="s">
        <v>2596</v>
      </c>
      <c r="C115" s="22"/>
      <c r="D115" s="22" t="s">
        <v>2597</v>
      </c>
      <c r="E115" s="22" t="s">
        <v>1994</v>
      </c>
      <c r="F115" s="70">
        <v>400072.0</v>
      </c>
      <c r="G115" s="22" t="s">
        <v>2598</v>
      </c>
      <c r="H115" s="69" t="s">
        <v>2599</v>
      </c>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row>
    <row r="116" hidden="1">
      <c r="A116" s="22" t="s">
        <v>2600</v>
      </c>
      <c r="B116" s="22" t="s">
        <v>2601</v>
      </c>
      <c r="C116" s="22" t="s">
        <v>2602</v>
      </c>
      <c r="D116" s="22" t="s">
        <v>2603</v>
      </c>
      <c r="E116" s="22" t="s">
        <v>2480</v>
      </c>
      <c r="F116" s="68">
        <v>390007.0</v>
      </c>
      <c r="G116" s="22" t="s">
        <v>2604</v>
      </c>
      <c r="H116" s="69" t="s">
        <v>2605</v>
      </c>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row>
    <row r="117" hidden="1">
      <c r="A117" s="22" t="s">
        <v>2606</v>
      </c>
      <c r="B117" s="22" t="s">
        <v>2607</v>
      </c>
      <c r="C117" s="22" t="s">
        <v>2608</v>
      </c>
      <c r="D117" s="22" t="s">
        <v>2609</v>
      </c>
      <c r="E117" s="22" t="s">
        <v>1994</v>
      </c>
      <c r="F117" s="68">
        <v>400068.0</v>
      </c>
      <c r="G117" s="22" t="s">
        <v>2610</v>
      </c>
      <c r="H117" s="69" t="s">
        <v>2611</v>
      </c>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row>
    <row r="118" hidden="1">
      <c r="A118" s="22" t="s">
        <v>2612</v>
      </c>
      <c r="B118" s="22" t="s">
        <v>2613</v>
      </c>
      <c r="C118" s="22" t="s">
        <v>2614</v>
      </c>
      <c r="D118" s="22" t="s">
        <v>2615</v>
      </c>
      <c r="E118" s="22" t="s">
        <v>2259</v>
      </c>
      <c r="F118" s="70">
        <v>560078.0</v>
      </c>
      <c r="G118" s="22" t="s">
        <v>2616</v>
      </c>
      <c r="H118" s="69" t="s">
        <v>2617</v>
      </c>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row>
    <row r="119" hidden="1">
      <c r="A119" s="22" t="s">
        <v>2618</v>
      </c>
      <c r="B119" s="22" t="s">
        <v>2619</v>
      </c>
      <c r="C119" s="22"/>
      <c r="D119" s="22" t="s">
        <v>2620</v>
      </c>
      <c r="E119" s="22" t="s">
        <v>2015</v>
      </c>
      <c r="F119" s="68">
        <v>600048.0</v>
      </c>
      <c r="G119" s="22" t="s">
        <v>2621</v>
      </c>
      <c r="H119" s="22" t="s">
        <v>2003</v>
      </c>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row>
    <row r="120" hidden="1">
      <c r="A120" s="22" t="s">
        <v>2622</v>
      </c>
      <c r="B120" s="22" t="s">
        <v>2623</v>
      </c>
      <c r="C120" s="22"/>
      <c r="D120" s="22" t="s">
        <v>2624</v>
      </c>
      <c r="E120" s="22" t="s">
        <v>2015</v>
      </c>
      <c r="F120" s="68">
        <v>600017.0</v>
      </c>
      <c r="G120" s="22" t="s">
        <v>2625</v>
      </c>
      <c r="H120" s="22" t="s">
        <v>2003</v>
      </c>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row>
    <row r="121" hidden="1">
      <c r="A121" s="22" t="s">
        <v>2626</v>
      </c>
      <c r="B121" s="22" t="s">
        <v>2627</v>
      </c>
      <c r="C121" s="22"/>
      <c r="D121" s="22" t="s">
        <v>2628</v>
      </c>
      <c r="E121" s="22" t="s">
        <v>2060</v>
      </c>
      <c r="F121" s="68">
        <v>700068.0</v>
      </c>
      <c r="G121" s="22" t="s">
        <v>2629</v>
      </c>
      <c r="H121" s="22" t="s">
        <v>2003</v>
      </c>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row>
    <row r="122" hidden="1">
      <c r="A122" s="22" t="s">
        <v>2630</v>
      </c>
      <c r="B122" s="22" t="s">
        <v>2631</v>
      </c>
      <c r="C122" s="22" t="s">
        <v>2064</v>
      </c>
      <c r="D122" s="22" t="s">
        <v>2632</v>
      </c>
      <c r="E122" s="22" t="s">
        <v>2015</v>
      </c>
      <c r="F122" s="68">
        <v>600079.0</v>
      </c>
      <c r="G122" s="22" t="s">
        <v>2633</v>
      </c>
      <c r="H122" s="69" t="s">
        <v>2634</v>
      </c>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row>
    <row r="123" hidden="1">
      <c r="A123" s="22" t="s">
        <v>2635</v>
      </c>
      <c r="B123" s="22" t="s">
        <v>2636</v>
      </c>
      <c r="C123" s="22" t="s">
        <v>2058</v>
      </c>
      <c r="D123" s="22" t="s">
        <v>2637</v>
      </c>
      <c r="E123" s="22" t="s">
        <v>2015</v>
      </c>
      <c r="F123" s="68">
        <v>600079.0</v>
      </c>
      <c r="G123" s="22" t="s">
        <v>2638</v>
      </c>
      <c r="H123" s="69" t="s">
        <v>2222</v>
      </c>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row>
    <row r="124" hidden="1">
      <c r="A124" s="22" t="s">
        <v>2639</v>
      </c>
      <c r="B124" s="22" t="s">
        <v>2640</v>
      </c>
      <c r="C124" s="22" t="s">
        <v>2070</v>
      </c>
      <c r="D124" s="22" t="s">
        <v>2641</v>
      </c>
      <c r="E124" s="22" t="s">
        <v>2146</v>
      </c>
      <c r="F124" s="68">
        <v>560058.0</v>
      </c>
      <c r="G124" s="22" t="s">
        <v>2642</v>
      </c>
      <c r="H124" s="69" t="s">
        <v>2643</v>
      </c>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row>
    <row r="125" hidden="1">
      <c r="A125" s="22" t="s">
        <v>2644</v>
      </c>
      <c r="B125" s="22" t="s">
        <v>2645</v>
      </c>
      <c r="C125" s="22" t="s">
        <v>2058</v>
      </c>
      <c r="D125" s="22" t="s">
        <v>2646</v>
      </c>
      <c r="E125" s="22" t="s">
        <v>2015</v>
      </c>
      <c r="F125" s="68">
        <v>600006.0</v>
      </c>
      <c r="G125" s="22" t="s">
        <v>2647</v>
      </c>
      <c r="H125" s="69" t="s">
        <v>2648</v>
      </c>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row>
    <row r="126" hidden="1">
      <c r="A126" s="22" t="s">
        <v>2649</v>
      </c>
      <c r="B126" s="22" t="s">
        <v>2650</v>
      </c>
      <c r="C126" s="22" t="s">
        <v>2097</v>
      </c>
      <c r="D126" s="22" t="s">
        <v>2651</v>
      </c>
      <c r="E126" s="22" t="s">
        <v>2088</v>
      </c>
      <c r="F126" s="68">
        <v>201009.0</v>
      </c>
      <c r="G126" s="22" t="s">
        <v>2652</v>
      </c>
      <c r="H126" s="22" t="s">
        <v>2003</v>
      </c>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row>
    <row r="127" hidden="1">
      <c r="A127" s="22" t="s">
        <v>2653</v>
      </c>
      <c r="B127" s="22" t="s">
        <v>2654</v>
      </c>
      <c r="C127" s="22" t="s">
        <v>2070</v>
      </c>
      <c r="D127" s="22" t="s">
        <v>2655</v>
      </c>
      <c r="E127" s="22" t="s">
        <v>2656</v>
      </c>
      <c r="F127" s="68">
        <v>403001.0</v>
      </c>
      <c r="G127" s="22" t="s">
        <v>2657</v>
      </c>
      <c r="H127" s="69" t="s">
        <v>2658</v>
      </c>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row>
    <row r="128" hidden="1">
      <c r="A128" s="22" t="s">
        <v>2659</v>
      </c>
      <c r="B128" s="22" t="s">
        <v>2660</v>
      </c>
      <c r="C128" s="22" t="s">
        <v>2097</v>
      </c>
      <c r="D128" s="22" t="s">
        <v>2661</v>
      </c>
      <c r="E128" s="22" t="s">
        <v>1994</v>
      </c>
      <c r="F128" s="68">
        <v>400083.0</v>
      </c>
      <c r="G128" s="22" t="s">
        <v>2662</v>
      </c>
      <c r="H128" s="22" t="s">
        <v>2003</v>
      </c>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row>
    <row r="129" hidden="1">
      <c r="A129" s="22" t="s">
        <v>2663</v>
      </c>
      <c r="B129" s="22" t="s">
        <v>2664</v>
      </c>
      <c r="C129" s="22" t="s">
        <v>2665</v>
      </c>
      <c r="D129" s="22" t="s">
        <v>2666</v>
      </c>
      <c r="E129" s="22" t="s">
        <v>2667</v>
      </c>
      <c r="F129" s="68">
        <v>302001.0</v>
      </c>
      <c r="G129" s="22" t="s">
        <v>2668</v>
      </c>
      <c r="H129" s="69" t="s">
        <v>2669</v>
      </c>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row>
    <row r="130" hidden="1">
      <c r="A130" s="22" t="s">
        <v>2670</v>
      </c>
      <c r="B130" s="22" t="s">
        <v>2671</v>
      </c>
      <c r="C130" s="22"/>
      <c r="D130" s="22" t="s">
        <v>2672</v>
      </c>
      <c r="E130" s="22" t="s">
        <v>1994</v>
      </c>
      <c r="F130" s="70">
        <v>400099.0</v>
      </c>
      <c r="G130" s="22" t="s">
        <v>2673</v>
      </c>
      <c r="H130" s="22" t="s">
        <v>2003</v>
      </c>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row>
    <row r="131" hidden="1">
      <c r="A131" s="22" t="s">
        <v>2674</v>
      </c>
      <c r="B131" s="22" t="s">
        <v>2675</v>
      </c>
      <c r="C131" s="22" t="s">
        <v>2676</v>
      </c>
      <c r="D131" s="22" t="s">
        <v>2677</v>
      </c>
      <c r="E131" s="22" t="s">
        <v>1994</v>
      </c>
      <c r="F131" s="68">
        <v>400054.0</v>
      </c>
      <c r="G131" s="22" t="s">
        <v>2678</v>
      </c>
      <c r="H131" s="22" t="s">
        <v>2003</v>
      </c>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row>
    <row r="132" hidden="1">
      <c r="A132" s="22" t="s">
        <v>2679</v>
      </c>
      <c r="B132" s="22" t="s">
        <v>2680</v>
      </c>
      <c r="C132" s="22" t="s">
        <v>2025</v>
      </c>
      <c r="D132" s="22" t="s">
        <v>2681</v>
      </c>
      <c r="E132" s="22" t="s">
        <v>2480</v>
      </c>
      <c r="F132" s="68">
        <v>390007.0</v>
      </c>
      <c r="G132" s="22" t="s">
        <v>2682</v>
      </c>
      <c r="H132" s="69" t="s">
        <v>2683</v>
      </c>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row>
    <row r="133" hidden="1">
      <c r="A133" s="22" t="s">
        <v>2684</v>
      </c>
      <c r="B133" s="22" t="s">
        <v>2685</v>
      </c>
      <c r="C133" s="22" t="s">
        <v>2686</v>
      </c>
      <c r="D133" s="22" t="s">
        <v>2687</v>
      </c>
      <c r="E133" s="22" t="s">
        <v>1994</v>
      </c>
      <c r="F133" s="70">
        <v>400030.0</v>
      </c>
      <c r="G133" s="22" t="s">
        <v>2688</v>
      </c>
      <c r="H133" s="69" t="s">
        <v>2689</v>
      </c>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row>
    <row r="134" hidden="1">
      <c r="A134" s="22" t="s">
        <v>2690</v>
      </c>
      <c r="B134" s="22" t="s">
        <v>2691</v>
      </c>
      <c r="C134" s="22" t="s">
        <v>2692</v>
      </c>
      <c r="D134" s="22" t="s">
        <v>2693</v>
      </c>
      <c r="E134" s="22" t="s">
        <v>1994</v>
      </c>
      <c r="F134" s="68">
        <v>400101.0</v>
      </c>
      <c r="G134" s="22" t="s">
        <v>2694</v>
      </c>
      <c r="H134" s="69" t="s">
        <v>2695</v>
      </c>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row>
    <row r="135">
      <c r="A135" s="22" t="s">
        <v>2696</v>
      </c>
      <c r="B135" s="22" t="s">
        <v>2697</v>
      </c>
      <c r="C135" s="22" t="s">
        <v>2058</v>
      </c>
      <c r="D135" s="22" t="s">
        <v>2698</v>
      </c>
      <c r="E135" s="22" t="s">
        <v>2699</v>
      </c>
      <c r="F135" s="70">
        <v>395003.0</v>
      </c>
      <c r="G135" s="22" t="s">
        <v>2700</v>
      </c>
      <c r="H135" s="22" t="s">
        <v>2003</v>
      </c>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row>
    <row r="136" hidden="1">
      <c r="A136" s="22" t="s">
        <v>2701</v>
      </c>
      <c r="B136" s="22" t="s">
        <v>2702</v>
      </c>
      <c r="C136" s="22"/>
      <c r="D136" s="22" t="s">
        <v>2703</v>
      </c>
      <c r="E136" s="22" t="s">
        <v>2060</v>
      </c>
      <c r="F136" s="68">
        <v>700001.0</v>
      </c>
      <c r="G136" s="22" t="s">
        <v>2704</v>
      </c>
      <c r="H136" s="22" t="s">
        <v>2003</v>
      </c>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row>
    <row r="137" hidden="1">
      <c r="A137" s="22" t="s">
        <v>2705</v>
      </c>
      <c r="B137" s="22" t="s">
        <v>2706</v>
      </c>
      <c r="C137" s="22" t="s">
        <v>2025</v>
      </c>
      <c r="D137" s="22" t="s">
        <v>2707</v>
      </c>
      <c r="E137" s="22" t="s">
        <v>2060</v>
      </c>
      <c r="F137" s="68">
        <v>700001.0</v>
      </c>
      <c r="G137" s="22" t="s">
        <v>2708</v>
      </c>
      <c r="H137" s="22" t="s">
        <v>2003</v>
      </c>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row>
    <row r="138" hidden="1">
      <c r="A138" s="22" t="s">
        <v>2709</v>
      </c>
      <c r="B138" s="22" t="s">
        <v>2710</v>
      </c>
      <c r="C138" s="22" t="s">
        <v>2711</v>
      </c>
      <c r="D138" s="22" t="s">
        <v>2712</v>
      </c>
      <c r="E138" s="22" t="s">
        <v>2248</v>
      </c>
      <c r="F138" s="68">
        <v>370001.0</v>
      </c>
      <c r="G138" s="22" t="s">
        <v>2713</v>
      </c>
      <c r="H138" s="69" t="s">
        <v>2714</v>
      </c>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row>
    <row r="139" hidden="1">
      <c r="A139" s="22" t="s">
        <v>2715</v>
      </c>
      <c r="B139" s="22" t="s">
        <v>2716</v>
      </c>
      <c r="C139" s="22"/>
      <c r="D139" s="22" t="s">
        <v>2717</v>
      </c>
      <c r="E139" s="22" t="s">
        <v>1994</v>
      </c>
      <c r="F139" s="68">
        <v>400020.0</v>
      </c>
      <c r="G139" s="22" t="s">
        <v>2718</v>
      </c>
      <c r="H139" s="69" t="s">
        <v>2719</v>
      </c>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row>
    <row r="140" hidden="1">
      <c r="A140" s="22" t="s">
        <v>2720</v>
      </c>
      <c r="B140" s="22" t="s">
        <v>2721</v>
      </c>
      <c r="C140" s="22" t="s">
        <v>2070</v>
      </c>
      <c r="D140" s="22"/>
      <c r="E140" s="22" t="s">
        <v>2015</v>
      </c>
      <c r="F140" s="70">
        <v>600020.0</v>
      </c>
      <c r="G140" s="22" t="s">
        <v>2722</v>
      </c>
      <c r="H140" s="22" t="s">
        <v>2003</v>
      </c>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row>
    <row r="141" hidden="1">
      <c r="A141" s="22" t="s">
        <v>2723</v>
      </c>
      <c r="B141" s="22" t="s">
        <v>2724</v>
      </c>
      <c r="C141" s="22" t="s">
        <v>2070</v>
      </c>
      <c r="D141" s="22" t="s">
        <v>2725</v>
      </c>
      <c r="E141" s="22" t="s">
        <v>1994</v>
      </c>
      <c r="F141" s="70">
        <v>40092.0</v>
      </c>
      <c r="G141" s="22" t="s">
        <v>2726</v>
      </c>
      <c r="H141" s="22" t="s">
        <v>2003</v>
      </c>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row>
    <row r="142" hidden="1">
      <c r="A142" s="22" t="s">
        <v>2727</v>
      </c>
      <c r="B142" s="22" t="s">
        <v>2728</v>
      </c>
      <c r="C142" s="22" t="s">
        <v>2070</v>
      </c>
      <c r="D142" s="22" t="s">
        <v>2729</v>
      </c>
      <c r="E142" s="22" t="s">
        <v>1994</v>
      </c>
      <c r="F142" s="68">
        <v>400054.0</v>
      </c>
      <c r="G142" s="22" t="s">
        <v>2730</v>
      </c>
      <c r="H142" s="22" t="s">
        <v>2003</v>
      </c>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row>
    <row r="143" hidden="1">
      <c r="A143" s="22" t="s">
        <v>2731</v>
      </c>
      <c r="B143" s="22" t="s">
        <v>2732</v>
      </c>
      <c r="C143" s="22"/>
      <c r="D143" s="22" t="s">
        <v>2733</v>
      </c>
      <c r="E143" s="22" t="s">
        <v>2734</v>
      </c>
      <c r="F143" s="68">
        <v>390007.0</v>
      </c>
      <c r="G143" s="22" t="s">
        <v>2735</v>
      </c>
      <c r="H143" s="69" t="s">
        <v>2736</v>
      </c>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row>
    <row r="144" hidden="1">
      <c r="A144" s="22" t="s">
        <v>2737</v>
      </c>
      <c r="B144" s="22" t="s">
        <v>2738</v>
      </c>
      <c r="C144" s="22" t="s">
        <v>2025</v>
      </c>
      <c r="D144" s="22" t="s">
        <v>2739</v>
      </c>
      <c r="E144" s="22" t="s">
        <v>2740</v>
      </c>
      <c r="F144" s="70">
        <v>382445.0</v>
      </c>
      <c r="G144" s="22" t="s">
        <v>2741</v>
      </c>
      <c r="H144" s="22" t="s">
        <v>2003</v>
      </c>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row>
    <row r="145" hidden="1">
      <c r="A145" s="22" t="s">
        <v>2742</v>
      </c>
      <c r="B145" s="22" t="s">
        <v>2743</v>
      </c>
      <c r="C145" s="22" t="s">
        <v>2058</v>
      </c>
      <c r="D145" s="22" t="s">
        <v>2744</v>
      </c>
      <c r="E145" s="22" t="s">
        <v>2015</v>
      </c>
      <c r="F145" s="68">
        <v>600001.0</v>
      </c>
      <c r="G145" s="22" t="s">
        <v>2745</v>
      </c>
      <c r="H145" s="69" t="s">
        <v>2746</v>
      </c>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row>
    <row r="146" hidden="1">
      <c r="A146" s="22" t="s">
        <v>2747</v>
      </c>
      <c r="B146" s="22" t="s">
        <v>2748</v>
      </c>
      <c r="C146" s="22"/>
      <c r="D146" s="22" t="s">
        <v>2749</v>
      </c>
      <c r="E146" s="22" t="s">
        <v>2093</v>
      </c>
      <c r="F146" s="68">
        <v>110025.0</v>
      </c>
      <c r="G146" s="22" t="s">
        <v>2750</v>
      </c>
      <c r="H146" s="69" t="s">
        <v>2751</v>
      </c>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row>
    <row r="147" hidden="1">
      <c r="A147" s="22" t="s">
        <v>2752</v>
      </c>
      <c r="B147" s="22" t="s">
        <v>2185</v>
      </c>
      <c r="C147" s="22" t="s">
        <v>2753</v>
      </c>
      <c r="D147" s="22" t="s">
        <v>2754</v>
      </c>
      <c r="E147" s="22" t="s">
        <v>2755</v>
      </c>
      <c r="F147" s="70">
        <v>394116.0</v>
      </c>
      <c r="G147" s="22" t="s">
        <v>2756</v>
      </c>
      <c r="H147" s="69" t="s">
        <v>2757</v>
      </c>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row>
    <row r="148" hidden="1">
      <c r="A148" s="22" t="s">
        <v>2758</v>
      </c>
      <c r="B148" s="22" t="s">
        <v>2759</v>
      </c>
      <c r="C148" s="22"/>
      <c r="D148" s="22" t="s">
        <v>2760</v>
      </c>
      <c r="E148" s="22" t="s">
        <v>1994</v>
      </c>
      <c r="F148" s="68">
        <v>400072.0</v>
      </c>
      <c r="G148" s="22" t="s">
        <v>2761</v>
      </c>
      <c r="H148" s="69" t="s">
        <v>2762</v>
      </c>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row>
    <row r="149" hidden="1">
      <c r="A149" s="22" t="s">
        <v>2763</v>
      </c>
      <c r="B149" s="22" t="s">
        <v>2764</v>
      </c>
      <c r="C149" s="22" t="s">
        <v>2765</v>
      </c>
      <c r="D149" s="22" t="s">
        <v>2766</v>
      </c>
      <c r="E149" s="22" t="s">
        <v>2110</v>
      </c>
      <c r="F149" s="70">
        <v>110015.0</v>
      </c>
      <c r="G149" s="22" t="s">
        <v>2767</v>
      </c>
      <c r="H149" s="69" t="s">
        <v>2768</v>
      </c>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row>
    <row r="150" hidden="1">
      <c r="A150" s="22" t="s">
        <v>2769</v>
      </c>
      <c r="B150" s="22" t="s">
        <v>2770</v>
      </c>
      <c r="C150" s="22" t="s">
        <v>2771</v>
      </c>
      <c r="D150" s="22" t="s">
        <v>2772</v>
      </c>
      <c r="E150" s="22" t="s">
        <v>2519</v>
      </c>
      <c r="F150" s="70">
        <v>391770.0</v>
      </c>
      <c r="G150" s="22" t="s">
        <v>2773</v>
      </c>
      <c r="H150" s="69" t="s">
        <v>2774</v>
      </c>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row>
    <row r="151" hidden="1">
      <c r="A151" s="22" t="s">
        <v>2775</v>
      </c>
      <c r="B151" s="22" t="s">
        <v>2776</v>
      </c>
      <c r="C151" s="22"/>
      <c r="D151" s="22" t="s">
        <v>2777</v>
      </c>
      <c r="E151" s="22" t="s">
        <v>2778</v>
      </c>
      <c r="F151" s="68">
        <v>201304.0</v>
      </c>
      <c r="G151" s="22" t="s">
        <v>2779</v>
      </c>
      <c r="H151" s="69" t="s">
        <v>2780</v>
      </c>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row>
    <row r="152" hidden="1">
      <c r="A152" s="22" t="s">
        <v>2781</v>
      </c>
      <c r="B152" s="22" t="s">
        <v>2782</v>
      </c>
      <c r="C152" s="22" t="s">
        <v>2367</v>
      </c>
      <c r="D152" s="22" t="s">
        <v>2783</v>
      </c>
      <c r="E152" s="22" t="s">
        <v>2784</v>
      </c>
      <c r="F152" s="68">
        <v>411045.0</v>
      </c>
      <c r="G152" s="22" t="s">
        <v>2785</v>
      </c>
      <c r="H152" s="69" t="s">
        <v>2786</v>
      </c>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row>
    <row r="153" hidden="1">
      <c r="A153" s="22" t="s">
        <v>2787</v>
      </c>
      <c r="B153" s="22" t="s">
        <v>2788</v>
      </c>
      <c r="C153" s="22" t="s">
        <v>2789</v>
      </c>
      <c r="D153" s="22" t="s">
        <v>2790</v>
      </c>
      <c r="E153" s="22" t="s">
        <v>1994</v>
      </c>
      <c r="F153" s="68">
        <v>400059.0</v>
      </c>
      <c r="G153" s="22" t="s">
        <v>2791</v>
      </c>
      <c r="H153" s="69" t="s">
        <v>2792</v>
      </c>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row>
    <row r="154" hidden="1">
      <c r="A154" s="22" t="s">
        <v>2793</v>
      </c>
      <c r="B154" s="22" t="s">
        <v>2794</v>
      </c>
      <c r="C154" s="22" t="s">
        <v>2058</v>
      </c>
      <c r="D154" s="22" t="s">
        <v>2795</v>
      </c>
      <c r="E154" s="22" t="s">
        <v>2060</v>
      </c>
      <c r="F154" s="68">
        <v>700001.0</v>
      </c>
      <c r="G154" s="22" t="s">
        <v>2796</v>
      </c>
      <c r="H154" s="22" t="s">
        <v>2003</v>
      </c>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row>
    <row r="155" hidden="1">
      <c r="A155" s="22" t="s">
        <v>2797</v>
      </c>
      <c r="B155" s="22" t="s">
        <v>2798</v>
      </c>
      <c r="C155" s="22"/>
      <c r="D155" s="22" t="s">
        <v>2799</v>
      </c>
      <c r="E155" s="22" t="s">
        <v>2259</v>
      </c>
      <c r="F155" s="68">
        <v>560064.0</v>
      </c>
      <c r="G155" s="22" t="s">
        <v>2800</v>
      </c>
      <c r="H155" s="69" t="s">
        <v>2801</v>
      </c>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row>
    <row r="156" hidden="1">
      <c r="A156" s="22" t="s">
        <v>2802</v>
      </c>
      <c r="B156" s="22" t="s">
        <v>2803</v>
      </c>
      <c r="C156" s="22" t="s">
        <v>2025</v>
      </c>
      <c r="D156" s="22" t="s">
        <v>2804</v>
      </c>
      <c r="E156" s="22" t="s">
        <v>2060</v>
      </c>
      <c r="F156" s="70">
        <v>700136.0</v>
      </c>
      <c r="G156" s="22" t="s">
        <v>2805</v>
      </c>
      <c r="H156" s="69" t="s">
        <v>2806</v>
      </c>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row>
    <row r="157" hidden="1">
      <c r="A157" s="22" t="s">
        <v>2807</v>
      </c>
      <c r="B157" s="22" t="s">
        <v>2808</v>
      </c>
      <c r="C157" s="22" t="s">
        <v>2025</v>
      </c>
      <c r="D157" s="22" t="s">
        <v>2809</v>
      </c>
      <c r="E157" s="22" t="s">
        <v>2060</v>
      </c>
      <c r="F157" s="70">
        <v>7000013.0</v>
      </c>
      <c r="G157" s="22" t="s">
        <v>2810</v>
      </c>
      <c r="H157" s="69" t="s">
        <v>2811</v>
      </c>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row>
    <row r="158" hidden="1">
      <c r="A158" s="22" t="s">
        <v>2812</v>
      </c>
      <c r="B158" s="22" t="s">
        <v>2813</v>
      </c>
      <c r="C158" s="22" t="s">
        <v>2025</v>
      </c>
      <c r="D158" s="22" t="s">
        <v>2814</v>
      </c>
      <c r="E158" s="22" t="s">
        <v>2815</v>
      </c>
      <c r="F158" s="68">
        <v>313003.0</v>
      </c>
      <c r="G158" s="22" t="s">
        <v>2816</v>
      </c>
      <c r="H158" s="69" t="s">
        <v>2817</v>
      </c>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row>
    <row r="159" hidden="1">
      <c r="A159" s="22" t="s">
        <v>2818</v>
      </c>
      <c r="B159" s="22" t="s">
        <v>2819</v>
      </c>
      <c r="C159" s="22" t="s">
        <v>2373</v>
      </c>
      <c r="D159" s="22" t="s">
        <v>2820</v>
      </c>
      <c r="E159" s="22" t="s">
        <v>2053</v>
      </c>
      <c r="F159" s="68">
        <v>122018.0</v>
      </c>
      <c r="G159" s="22" t="s">
        <v>2821</v>
      </c>
      <c r="H159" s="69" t="s">
        <v>2822</v>
      </c>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row>
    <row r="160" hidden="1">
      <c r="A160" s="22" t="s">
        <v>2823</v>
      </c>
      <c r="B160" s="22" t="s">
        <v>2824</v>
      </c>
      <c r="C160" s="22"/>
      <c r="D160" s="22" t="s">
        <v>2825</v>
      </c>
      <c r="E160" s="22" t="s">
        <v>2369</v>
      </c>
      <c r="F160" s="70">
        <v>208001.0</v>
      </c>
      <c r="G160" s="22" t="s">
        <v>2826</v>
      </c>
      <c r="H160" s="69" t="s">
        <v>2827</v>
      </c>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row>
    <row r="161" hidden="1">
      <c r="A161" s="22" t="s">
        <v>2828</v>
      </c>
      <c r="B161" s="22" t="s">
        <v>2829</v>
      </c>
      <c r="C161" s="22" t="s">
        <v>2070</v>
      </c>
      <c r="D161" s="22" t="s">
        <v>2830</v>
      </c>
      <c r="E161" s="22" t="s">
        <v>2419</v>
      </c>
      <c r="F161" s="68">
        <v>410210.0</v>
      </c>
      <c r="G161" s="22" t="s">
        <v>2831</v>
      </c>
      <c r="H161" s="69" t="s">
        <v>2832</v>
      </c>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row>
    <row r="162" hidden="1">
      <c r="A162" s="22" t="s">
        <v>2833</v>
      </c>
      <c r="B162" s="22" t="s">
        <v>2834</v>
      </c>
      <c r="C162" s="22" t="s">
        <v>2373</v>
      </c>
      <c r="D162" s="22" t="s">
        <v>2835</v>
      </c>
      <c r="E162" s="22" t="s">
        <v>2836</v>
      </c>
      <c r="F162" s="68">
        <v>396210.0</v>
      </c>
      <c r="G162" s="22" t="s">
        <v>2837</v>
      </c>
      <c r="H162" s="69" t="s">
        <v>2838</v>
      </c>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row>
    <row r="163" hidden="1">
      <c r="A163" s="22" t="s">
        <v>2839</v>
      </c>
      <c r="B163" s="22" t="s">
        <v>2840</v>
      </c>
      <c r="C163" s="22" t="s">
        <v>2841</v>
      </c>
      <c r="D163" s="22" t="s">
        <v>2842</v>
      </c>
      <c r="E163" s="22" t="s">
        <v>1994</v>
      </c>
      <c r="F163" s="68">
        <v>400093.0</v>
      </c>
      <c r="G163" s="22" t="s">
        <v>2843</v>
      </c>
      <c r="H163" s="69" t="s">
        <v>2844</v>
      </c>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row>
    <row r="164" hidden="1">
      <c r="A164" s="22" t="s">
        <v>2845</v>
      </c>
      <c r="B164" s="22" t="s">
        <v>2846</v>
      </c>
      <c r="C164" s="22" t="s">
        <v>2025</v>
      </c>
      <c r="D164" s="22" t="s">
        <v>2847</v>
      </c>
      <c r="E164" s="22" t="s">
        <v>1994</v>
      </c>
      <c r="F164" s="68">
        <v>400071.0</v>
      </c>
      <c r="G164" s="22" t="s">
        <v>2848</v>
      </c>
      <c r="H164" s="69" t="s">
        <v>2849</v>
      </c>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row>
    <row r="165" hidden="1">
      <c r="A165" s="22" t="s">
        <v>2850</v>
      </c>
      <c r="B165" s="22" t="s">
        <v>2851</v>
      </c>
      <c r="C165" s="22" t="s">
        <v>2852</v>
      </c>
      <c r="D165" s="22" t="s">
        <v>2853</v>
      </c>
      <c r="E165" s="22" t="s">
        <v>1994</v>
      </c>
      <c r="F165" s="68">
        <v>400051.0</v>
      </c>
      <c r="G165" s="22" t="s">
        <v>2854</v>
      </c>
      <c r="H165" s="69" t="s">
        <v>2855</v>
      </c>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row>
    <row r="166" hidden="1">
      <c r="A166" s="22" t="s">
        <v>2856</v>
      </c>
      <c r="B166" s="22" t="s">
        <v>2857</v>
      </c>
      <c r="C166" s="22" t="s">
        <v>2025</v>
      </c>
      <c r="D166" s="22" t="s">
        <v>2858</v>
      </c>
      <c r="E166" s="22" t="s">
        <v>2060</v>
      </c>
      <c r="F166" s="68">
        <v>700007.0</v>
      </c>
      <c r="G166" s="22" t="s">
        <v>2859</v>
      </c>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row>
    <row r="167" hidden="1">
      <c r="A167" s="22" t="s">
        <v>2860</v>
      </c>
      <c r="B167" s="22" t="s">
        <v>2861</v>
      </c>
      <c r="C167" s="22" t="s">
        <v>2070</v>
      </c>
      <c r="D167" s="22" t="s">
        <v>2862</v>
      </c>
      <c r="E167" s="22" t="s">
        <v>1994</v>
      </c>
      <c r="F167" s="70">
        <v>400069.0</v>
      </c>
      <c r="G167" s="22" t="s">
        <v>2863</v>
      </c>
      <c r="H167" s="69" t="s">
        <v>2864</v>
      </c>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row>
    <row r="168" hidden="1">
      <c r="A168" s="22" t="s">
        <v>2865</v>
      </c>
      <c r="B168" s="22" t="s">
        <v>2866</v>
      </c>
      <c r="C168" s="22" t="s">
        <v>2025</v>
      </c>
      <c r="D168" s="22" t="s">
        <v>2867</v>
      </c>
      <c r="E168" s="22" t="s">
        <v>2778</v>
      </c>
      <c r="F168" s="68">
        <v>201301.0</v>
      </c>
      <c r="G168" s="22" t="s">
        <v>2868</v>
      </c>
      <c r="H168" s="69" t="s">
        <v>2869</v>
      </c>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row>
    <row r="169" hidden="1">
      <c r="A169" s="22" t="s">
        <v>2870</v>
      </c>
      <c r="B169" s="22" t="s">
        <v>2871</v>
      </c>
      <c r="C169" s="22"/>
      <c r="D169" s="22" t="s">
        <v>2872</v>
      </c>
      <c r="E169" s="22" t="s">
        <v>2060</v>
      </c>
      <c r="F169" s="68">
        <v>700034.0</v>
      </c>
      <c r="G169" s="22" t="s">
        <v>2873</v>
      </c>
      <c r="H169" s="22" t="s">
        <v>2003</v>
      </c>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row>
    <row r="170" hidden="1">
      <c r="A170" s="22" t="s">
        <v>2874</v>
      </c>
      <c r="B170" s="22" t="s">
        <v>2875</v>
      </c>
      <c r="C170" s="22" t="s">
        <v>2876</v>
      </c>
      <c r="D170" s="22" t="s">
        <v>2877</v>
      </c>
      <c r="E170" s="22" t="s">
        <v>2053</v>
      </c>
      <c r="F170" s="68">
        <v>122002.0</v>
      </c>
      <c r="G170" s="22" t="s">
        <v>2878</v>
      </c>
      <c r="H170" s="69" t="s">
        <v>2879</v>
      </c>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row>
    <row r="171" hidden="1">
      <c r="A171" s="22" t="s">
        <v>2880</v>
      </c>
      <c r="B171" s="22" t="s">
        <v>2881</v>
      </c>
      <c r="C171" s="22" t="s">
        <v>2058</v>
      </c>
      <c r="D171" s="22" t="s">
        <v>2882</v>
      </c>
      <c r="E171" s="22" t="s">
        <v>2883</v>
      </c>
      <c r="F171" s="68">
        <v>301001.0</v>
      </c>
      <c r="G171" s="22" t="s">
        <v>2884</v>
      </c>
      <c r="H171" s="69" t="s">
        <v>2879</v>
      </c>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row>
    <row r="172" hidden="1">
      <c r="A172" s="22" t="s">
        <v>2885</v>
      </c>
      <c r="B172" s="22" t="s">
        <v>2886</v>
      </c>
      <c r="C172" s="22" t="s">
        <v>2058</v>
      </c>
      <c r="D172" s="22" t="s">
        <v>2887</v>
      </c>
      <c r="E172" s="22" t="s">
        <v>2369</v>
      </c>
      <c r="F172" s="68">
        <v>208001.0</v>
      </c>
      <c r="G172" s="22" t="s">
        <v>2888</v>
      </c>
      <c r="H172" s="22" t="s">
        <v>2003</v>
      </c>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row>
    <row r="173" hidden="1">
      <c r="A173" s="22" t="s">
        <v>2889</v>
      </c>
      <c r="B173" s="22" t="s">
        <v>2890</v>
      </c>
      <c r="C173" s="22"/>
      <c r="D173" s="22" t="s">
        <v>2891</v>
      </c>
      <c r="E173" s="22" t="s">
        <v>2784</v>
      </c>
      <c r="F173" s="68">
        <v>411001.0</v>
      </c>
      <c r="G173" s="22" t="s">
        <v>2892</v>
      </c>
      <c r="H173" s="22" t="s">
        <v>2003</v>
      </c>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row>
    <row r="174" hidden="1">
      <c r="A174" s="22" t="s">
        <v>2893</v>
      </c>
      <c r="B174" s="22" t="s">
        <v>2894</v>
      </c>
      <c r="C174" s="22" t="s">
        <v>2895</v>
      </c>
      <c r="D174" s="22" t="s">
        <v>2896</v>
      </c>
      <c r="E174" s="22" t="s">
        <v>1994</v>
      </c>
      <c r="F174" s="68">
        <v>400013.0</v>
      </c>
      <c r="G174" s="22" t="s">
        <v>2897</v>
      </c>
      <c r="H174" s="69" t="s">
        <v>2898</v>
      </c>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row>
    <row r="175" hidden="1">
      <c r="A175" s="22" t="s">
        <v>2899</v>
      </c>
      <c r="B175" s="22" t="s">
        <v>2900</v>
      </c>
      <c r="C175" s="22" t="s">
        <v>2901</v>
      </c>
      <c r="D175" s="22" t="s">
        <v>2902</v>
      </c>
      <c r="E175" s="22" t="s">
        <v>2259</v>
      </c>
      <c r="F175" s="68">
        <v>561203.0</v>
      </c>
      <c r="G175" s="22" t="s">
        <v>2903</v>
      </c>
      <c r="H175" s="69" t="s">
        <v>2904</v>
      </c>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row>
    <row r="176" hidden="1">
      <c r="A176" s="22" t="s">
        <v>2905</v>
      </c>
      <c r="B176" s="22" t="s">
        <v>2906</v>
      </c>
      <c r="C176" s="22" t="s">
        <v>2006</v>
      </c>
      <c r="D176" s="22" t="s">
        <v>2907</v>
      </c>
      <c r="E176" s="22" t="s">
        <v>2908</v>
      </c>
      <c r="F176" s="68">
        <v>132001.0</v>
      </c>
      <c r="G176" s="22" t="s">
        <v>2909</v>
      </c>
      <c r="H176" s="69" t="s">
        <v>2910</v>
      </c>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row>
    <row r="177" hidden="1">
      <c r="A177" s="22" t="s">
        <v>2911</v>
      </c>
      <c r="B177" s="22" t="s">
        <v>2912</v>
      </c>
      <c r="C177" s="22" t="s">
        <v>2058</v>
      </c>
      <c r="D177" s="22" t="s">
        <v>2913</v>
      </c>
      <c r="E177" s="22" t="s">
        <v>1994</v>
      </c>
      <c r="F177" s="68">
        <v>400067.0</v>
      </c>
      <c r="G177" s="22" t="s">
        <v>2914</v>
      </c>
      <c r="H177" s="22" t="s">
        <v>2003</v>
      </c>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row>
    <row r="178" hidden="1">
      <c r="A178" s="22" t="s">
        <v>2915</v>
      </c>
      <c r="B178" s="22" t="s">
        <v>2916</v>
      </c>
      <c r="C178" s="22" t="s">
        <v>2006</v>
      </c>
      <c r="D178" s="22" t="s">
        <v>2917</v>
      </c>
      <c r="E178" s="22" t="s">
        <v>2918</v>
      </c>
      <c r="F178" s="68">
        <v>281004.0</v>
      </c>
      <c r="G178" s="22" t="s">
        <v>2919</v>
      </c>
      <c r="H178" s="22" t="s">
        <v>2003</v>
      </c>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row>
    <row r="179" hidden="1">
      <c r="A179" s="22" t="s">
        <v>2920</v>
      </c>
      <c r="B179" s="22" t="s">
        <v>2921</v>
      </c>
      <c r="C179" s="22" t="s">
        <v>2070</v>
      </c>
      <c r="D179" s="22" t="s">
        <v>2922</v>
      </c>
      <c r="E179" s="22" t="s">
        <v>1994</v>
      </c>
      <c r="F179" s="68">
        <v>400002.0</v>
      </c>
      <c r="G179" s="22" t="s">
        <v>2923</v>
      </c>
      <c r="H179" s="69" t="s">
        <v>2924</v>
      </c>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row>
    <row r="180" hidden="1">
      <c r="A180" s="22" t="s">
        <v>2925</v>
      </c>
      <c r="B180" s="22" t="s">
        <v>2926</v>
      </c>
      <c r="C180" s="22" t="s">
        <v>2927</v>
      </c>
      <c r="D180" s="22" t="s">
        <v>2928</v>
      </c>
      <c r="E180" s="22" t="s">
        <v>2929</v>
      </c>
      <c r="F180" s="68">
        <v>570016.0</v>
      </c>
      <c r="G180" s="22" t="s">
        <v>2930</v>
      </c>
      <c r="H180" s="69" t="s">
        <v>2931</v>
      </c>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row>
    <row r="181" hidden="1">
      <c r="A181" s="22" t="s">
        <v>2932</v>
      </c>
      <c r="B181" s="22" t="s">
        <v>2933</v>
      </c>
      <c r="C181" s="22" t="s">
        <v>2025</v>
      </c>
      <c r="D181" s="22" t="s">
        <v>2934</v>
      </c>
      <c r="E181" s="22" t="s">
        <v>2784</v>
      </c>
      <c r="F181" s="68">
        <v>411033.0</v>
      </c>
      <c r="G181" s="22" t="s">
        <v>2935</v>
      </c>
      <c r="H181" s="22" t="s">
        <v>2003</v>
      </c>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row>
    <row r="182" hidden="1">
      <c r="A182" s="22" t="s">
        <v>2936</v>
      </c>
      <c r="B182" s="22" t="s">
        <v>2937</v>
      </c>
      <c r="C182" s="22" t="s">
        <v>2025</v>
      </c>
      <c r="D182" s="22"/>
      <c r="E182" s="22" t="s">
        <v>2815</v>
      </c>
      <c r="F182" s="70">
        <v>313001.0</v>
      </c>
      <c r="G182" s="22" t="s">
        <v>2938</v>
      </c>
      <c r="H182" s="22" t="s">
        <v>2003</v>
      </c>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row>
    <row r="183" hidden="1">
      <c r="A183" s="22" t="s">
        <v>2939</v>
      </c>
      <c r="B183" s="22" t="s">
        <v>2940</v>
      </c>
      <c r="C183" s="22" t="s">
        <v>2941</v>
      </c>
      <c r="D183" s="22" t="s">
        <v>2942</v>
      </c>
      <c r="E183" s="22" t="s">
        <v>2093</v>
      </c>
      <c r="F183" s="70">
        <v>110001.0</v>
      </c>
      <c r="G183" s="22" t="s">
        <v>2943</v>
      </c>
      <c r="H183" s="69" t="s">
        <v>2944</v>
      </c>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row>
    <row r="184" hidden="1">
      <c r="A184" s="22" t="s">
        <v>2945</v>
      </c>
      <c r="B184" s="22" t="s">
        <v>2946</v>
      </c>
      <c r="C184" s="22" t="s">
        <v>2097</v>
      </c>
      <c r="D184" s="22" t="s">
        <v>2947</v>
      </c>
      <c r="E184" s="22" t="s">
        <v>1994</v>
      </c>
      <c r="F184" s="68">
        <v>400009.0</v>
      </c>
      <c r="G184" s="22" t="s">
        <v>2948</v>
      </c>
      <c r="H184" s="69" t="s">
        <v>2949</v>
      </c>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row>
    <row r="185" hidden="1">
      <c r="A185" s="22" t="s">
        <v>2950</v>
      </c>
      <c r="B185" s="22" t="s">
        <v>2951</v>
      </c>
      <c r="C185" s="22" t="s">
        <v>2025</v>
      </c>
      <c r="D185" s="22" t="s">
        <v>2952</v>
      </c>
      <c r="E185" s="22" t="s">
        <v>2060</v>
      </c>
      <c r="F185" s="68">
        <v>700046.0</v>
      </c>
      <c r="G185" s="22" t="s">
        <v>2953</v>
      </c>
      <c r="H185" s="69" t="s">
        <v>2954</v>
      </c>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row>
    <row r="186" hidden="1">
      <c r="A186" s="22" t="s">
        <v>2955</v>
      </c>
      <c r="B186" s="22" t="s">
        <v>2956</v>
      </c>
      <c r="C186" s="22" t="s">
        <v>2025</v>
      </c>
      <c r="D186" s="22" t="s">
        <v>2957</v>
      </c>
      <c r="E186" s="22" t="s">
        <v>2519</v>
      </c>
      <c r="F186" s="70">
        <v>400103.0</v>
      </c>
      <c r="G186" s="22" t="s">
        <v>2958</v>
      </c>
      <c r="H186" s="22" t="s">
        <v>2003</v>
      </c>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row>
    <row r="187" hidden="1">
      <c r="A187" s="22" t="s">
        <v>2959</v>
      </c>
      <c r="B187" s="22" t="s">
        <v>2960</v>
      </c>
      <c r="C187" s="22" t="s">
        <v>2961</v>
      </c>
      <c r="D187" s="22" t="s">
        <v>2962</v>
      </c>
      <c r="E187" s="22" t="s">
        <v>2419</v>
      </c>
      <c r="F187" s="70">
        <v>400701.0</v>
      </c>
      <c r="G187" s="22" t="s">
        <v>2963</v>
      </c>
      <c r="H187" s="69" t="s">
        <v>2964</v>
      </c>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row>
    <row r="188" hidden="1">
      <c r="A188" s="22" t="s">
        <v>2965</v>
      </c>
      <c r="B188" s="22" t="s">
        <v>2966</v>
      </c>
      <c r="C188" s="22"/>
      <c r="D188" s="22" t="s">
        <v>2967</v>
      </c>
      <c r="E188" s="22" t="s">
        <v>2399</v>
      </c>
      <c r="F188" s="68">
        <v>400604.0</v>
      </c>
      <c r="G188" s="22" t="s">
        <v>2968</v>
      </c>
      <c r="H188" s="69" t="s">
        <v>2969</v>
      </c>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row>
    <row r="189" hidden="1">
      <c r="A189" s="22" t="s">
        <v>2970</v>
      </c>
      <c r="B189" s="22" t="s">
        <v>2971</v>
      </c>
      <c r="C189" s="22" t="s">
        <v>2025</v>
      </c>
      <c r="D189" s="22" t="s">
        <v>2972</v>
      </c>
      <c r="E189" s="22" t="s">
        <v>2060</v>
      </c>
      <c r="F189" s="68">
        <v>700107.0</v>
      </c>
      <c r="G189" s="22" t="s">
        <v>2973</v>
      </c>
      <c r="H189" s="69" t="s">
        <v>2974</v>
      </c>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row>
    <row r="190" hidden="1">
      <c r="A190" s="22" t="s">
        <v>2975</v>
      </c>
      <c r="B190" s="22" t="s">
        <v>2976</v>
      </c>
      <c r="C190" s="22" t="s">
        <v>2373</v>
      </c>
      <c r="D190" s="22" t="s">
        <v>2977</v>
      </c>
      <c r="E190" s="22" t="s">
        <v>2259</v>
      </c>
      <c r="F190" s="68">
        <v>560073.0</v>
      </c>
      <c r="G190" s="22" t="s">
        <v>2978</v>
      </c>
      <c r="H190" s="69" t="s">
        <v>2979</v>
      </c>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row>
    <row r="191" hidden="1">
      <c r="A191" s="22" t="s">
        <v>2980</v>
      </c>
      <c r="B191" s="22" t="s">
        <v>2981</v>
      </c>
      <c r="C191" s="22" t="s">
        <v>2097</v>
      </c>
      <c r="D191" s="22" t="s">
        <v>2982</v>
      </c>
      <c r="E191" s="22" t="s">
        <v>2060</v>
      </c>
      <c r="F191" s="68">
        <v>700007.0</v>
      </c>
      <c r="G191" s="22" t="s">
        <v>2983</v>
      </c>
      <c r="H191" s="22" t="s">
        <v>2003</v>
      </c>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row>
    <row r="192" hidden="1">
      <c r="A192" s="22" t="s">
        <v>2984</v>
      </c>
      <c r="B192" s="22" t="s">
        <v>2985</v>
      </c>
      <c r="C192" s="22" t="s">
        <v>2025</v>
      </c>
      <c r="D192" s="22" t="s">
        <v>2986</v>
      </c>
      <c r="E192" s="22" t="s">
        <v>2060</v>
      </c>
      <c r="F192" s="68">
        <v>700002.0</v>
      </c>
      <c r="G192" s="22" t="s">
        <v>2987</v>
      </c>
      <c r="H192" s="22" t="s">
        <v>2003</v>
      </c>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row>
    <row r="193" hidden="1">
      <c r="A193" s="22" t="s">
        <v>2988</v>
      </c>
      <c r="B193" s="22" t="s">
        <v>2989</v>
      </c>
      <c r="C193" s="22" t="s">
        <v>2025</v>
      </c>
      <c r="D193" s="22" t="s">
        <v>2990</v>
      </c>
      <c r="E193" s="22" t="s">
        <v>2110</v>
      </c>
      <c r="F193" s="68">
        <v>110033.0</v>
      </c>
      <c r="G193" s="22" t="s">
        <v>2991</v>
      </c>
      <c r="H193" s="22" t="s">
        <v>2003</v>
      </c>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row>
    <row r="194" hidden="1">
      <c r="A194" s="22" t="s">
        <v>2992</v>
      </c>
      <c r="B194" s="22" t="s">
        <v>2993</v>
      </c>
      <c r="C194" s="22" t="s">
        <v>2994</v>
      </c>
      <c r="D194" s="22" t="s">
        <v>2995</v>
      </c>
      <c r="E194" s="22" t="s">
        <v>2519</v>
      </c>
      <c r="F194" s="70">
        <v>394116.0</v>
      </c>
      <c r="G194" s="22" t="s">
        <v>2996</v>
      </c>
      <c r="H194" s="69" t="s">
        <v>2997</v>
      </c>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row>
    <row r="195" hidden="1">
      <c r="A195" s="22" t="s">
        <v>2998</v>
      </c>
      <c r="B195" s="22" t="s">
        <v>2999</v>
      </c>
      <c r="C195" s="22" t="s">
        <v>2465</v>
      </c>
      <c r="D195" s="22" t="s">
        <v>3000</v>
      </c>
      <c r="E195" s="22" t="s">
        <v>1994</v>
      </c>
      <c r="F195" s="68">
        <v>400093.0</v>
      </c>
      <c r="G195" s="22" t="s">
        <v>3001</v>
      </c>
      <c r="H195" s="69" t="s">
        <v>3002</v>
      </c>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row>
    <row r="196" hidden="1">
      <c r="A196" s="22" t="s">
        <v>3003</v>
      </c>
      <c r="B196" s="22" t="s">
        <v>3004</v>
      </c>
      <c r="C196" s="22" t="s">
        <v>2373</v>
      </c>
      <c r="D196" s="22" t="s">
        <v>3005</v>
      </c>
      <c r="E196" s="22" t="s">
        <v>1994</v>
      </c>
      <c r="F196" s="68">
        <v>400071.0</v>
      </c>
      <c r="G196" s="22" t="s">
        <v>3006</v>
      </c>
      <c r="H196" s="69" t="s">
        <v>3007</v>
      </c>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row>
    <row r="197" hidden="1">
      <c r="A197" s="22" t="s">
        <v>3008</v>
      </c>
      <c r="B197" s="22" t="s">
        <v>3009</v>
      </c>
      <c r="C197" s="22" t="s">
        <v>3010</v>
      </c>
      <c r="D197" s="22" t="s">
        <v>3011</v>
      </c>
      <c r="E197" s="22" t="s">
        <v>2053</v>
      </c>
      <c r="F197" s="68">
        <v>122001.0</v>
      </c>
      <c r="G197" s="22" t="s">
        <v>3012</v>
      </c>
      <c r="H197" s="69" t="s">
        <v>3013</v>
      </c>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row>
    <row r="198" hidden="1">
      <c r="A198" s="22" t="s">
        <v>3014</v>
      </c>
      <c r="B198" s="22" t="s">
        <v>3015</v>
      </c>
      <c r="C198" s="22" t="s">
        <v>2097</v>
      </c>
      <c r="D198" s="22" t="s">
        <v>3016</v>
      </c>
      <c r="E198" s="22" t="s">
        <v>3017</v>
      </c>
      <c r="F198" s="68">
        <v>342012.0</v>
      </c>
      <c r="G198" s="22" t="s">
        <v>3018</v>
      </c>
      <c r="H198" s="69" t="s">
        <v>3019</v>
      </c>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row>
    <row r="199" hidden="1">
      <c r="A199" s="22" t="s">
        <v>3020</v>
      </c>
      <c r="B199" s="22" t="s">
        <v>3021</v>
      </c>
      <c r="C199" s="22" t="s">
        <v>2025</v>
      </c>
      <c r="D199" s="22" t="s">
        <v>3022</v>
      </c>
      <c r="E199" s="22" t="s">
        <v>1994</v>
      </c>
      <c r="F199" s="68">
        <v>400092.0</v>
      </c>
      <c r="G199" s="22" t="s">
        <v>3023</v>
      </c>
      <c r="H199" s="69" t="s">
        <v>3024</v>
      </c>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row>
    <row r="200" hidden="1">
      <c r="A200" s="22" t="s">
        <v>3025</v>
      </c>
      <c r="B200" s="22" t="s">
        <v>3026</v>
      </c>
      <c r="C200" s="22" t="s">
        <v>3027</v>
      </c>
      <c r="D200" s="22" t="s">
        <v>3028</v>
      </c>
      <c r="E200" s="22" t="s">
        <v>2419</v>
      </c>
      <c r="F200" s="68">
        <v>400703.0</v>
      </c>
      <c r="G200" s="22" t="s">
        <v>3029</v>
      </c>
      <c r="H200" s="69" t="s">
        <v>3030</v>
      </c>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row>
    <row r="201" hidden="1">
      <c r="A201" s="22" t="s">
        <v>3031</v>
      </c>
      <c r="B201" s="22" t="s">
        <v>3032</v>
      </c>
      <c r="C201" s="22"/>
      <c r="D201" s="22" t="s">
        <v>3033</v>
      </c>
      <c r="E201" s="22" t="s">
        <v>2369</v>
      </c>
      <c r="F201" s="68">
        <v>208003.0</v>
      </c>
      <c r="G201" s="22" t="s">
        <v>3034</v>
      </c>
      <c r="H201" s="69" t="s">
        <v>3035</v>
      </c>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row>
    <row r="202" hidden="1">
      <c r="A202" s="22" t="s">
        <v>3036</v>
      </c>
      <c r="B202" s="22" t="s">
        <v>3037</v>
      </c>
      <c r="C202" s="22"/>
      <c r="D202" s="22" t="s">
        <v>3038</v>
      </c>
      <c r="E202" s="22" t="s">
        <v>2369</v>
      </c>
      <c r="F202" s="68">
        <v>208022.0</v>
      </c>
      <c r="G202" s="22" t="s">
        <v>3039</v>
      </c>
      <c r="H202" s="22" t="s">
        <v>2003</v>
      </c>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row>
    <row r="203" hidden="1">
      <c r="A203" s="22" t="s">
        <v>3040</v>
      </c>
      <c r="B203" s="22" t="s">
        <v>3041</v>
      </c>
      <c r="C203" s="22" t="s">
        <v>2025</v>
      </c>
      <c r="D203" s="22" t="s">
        <v>3042</v>
      </c>
      <c r="E203" s="22" t="s">
        <v>2060</v>
      </c>
      <c r="F203" s="68">
        <v>700053.0</v>
      </c>
      <c r="G203" s="22" t="s">
        <v>3043</v>
      </c>
      <c r="H203" s="22" t="s">
        <v>2003</v>
      </c>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row>
    <row r="204" hidden="1">
      <c r="A204" s="22" t="s">
        <v>3044</v>
      </c>
      <c r="B204" s="22" t="s">
        <v>3045</v>
      </c>
      <c r="C204" s="22" t="s">
        <v>2025</v>
      </c>
      <c r="D204" s="22" t="s">
        <v>3046</v>
      </c>
      <c r="E204" s="22" t="s">
        <v>3047</v>
      </c>
      <c r="F204" s="68">
        <v>396195.0</v>
      </c>
      <c r="G204" s="22" t="s">
        <v>3048</v>
      </c>
      <c r="H204" s="69" t="s">
        <v>3049</v>
      </c>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row>
    <row r="205" hidden="1">
      <c r="A205" s="22" t="s">
        <v>3050</v>
      </c>
      <c r="B205" s="22" t="s">
        <v>3051</v>
      </c>
      <c r="C205" s="22" t="s">
        <v>3052</v>
      </c>
      <c r="D205" s="22" t="s">
        <v>3053</v>
      </c>
      <c r="E205" s="22" t="s">
        <v>3054</v>
      </c>
      <c r="F205" s="70">
        <v>382725.0</v>
      </c>
      <c r="G205" s="22" t="s">
        <v>3055</v>
      </c>
      <c r="H205" s="69" t="s">
        <v>3056</v>
      </c>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row>
    <row r="206" hidden="1">
      <c r="A206" s="22" t="s">
        <v>3057</v>
      </c>
      <c r="B206" s="22" t="s">
        <v>3058</v>
      </c>
      <c r="C206" s="22" t="s">
        <v>2025</v>
      </c>
      <c r="D206" s="22" t="s">
        <v>3059</v>
      </c>
      <c r="E206" s="22" t="s">
        <v>2259</v>
      </c>
      <c r="F206" s="68">
        <v>560058.0</v>
      </c>
      <c r="G206" s="22" t="s">
        <v>3060</v>
      </c>
      <c r="H206" s="69" t="s">
        <v>3061</v>
      </c>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row>
    <row r="207" hidden="1">
      <c r="A207" s="22" t="s">
        <v>3062</v>
      </c>
      <c r="B207" s="22" t="s">
        <v>3063</v>
      </c>
      <c r="C207" s="22" t="s">
        <v>2070</v>
      </c>
      <c r="D207" s="22" t="s">
        <v>3064</v>
      </c>
      <c r="E207" s="22" t="s">
        <v>2237</v>
      </c>
      <c r="F207" s="68">
        <v>452015.0</v>
      </c>
      <c r="G207" s="22" t="s">
        <v>3065</v>
      </c>
      <c r="H207" s="69" t="s">
        <v>3066</v>
      </c>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row>
    <row r="208" hidden="1">
      <c r="A208" s="22" t="s">
        <v>3067</v>
      </c>
      <c r="B208" s="22" t="s">
        <v>3068</v>
      </c>
      <c r="C208" s="22" t="s">
        <v>2373</v>
      </c>
      <c r="D208" s="22" t="s">
        <v>3069</v>
      </c>
      <c r="E208" s="22" t="s">
        <v>2015</v>
      </c>
      <c r="F208" s="68">
        <v>600002.0</v>
      </c>
      <c r="G208" s="22" t="s">
        <v>3070</v>
      </c>
      <c r="H208" s="69" t="s">
        <v>3071</v>
      </c>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row>
    <row r="209" hidden="1">
      <c r="A209" s="22" t="s">
        <v>3072</v>
      </c>
      <c r="B209" s="22" t="s">
        <v>3073</v>
      </c>
      <c r="C209" s="22" t="s">
        <v>2291</v>
      </c>
      <c r="D209" s="22" t="s">
        <v>3074</v>
      </c>
      <c r="E209" s="22" t="s">
        <v>2060</v>
      </c>
      <c r="F209" s="68">
        <v>700053.0</v>
      </c>
      <c r="G209" s="22" t="s">
        <v>3075</v>
      </c>
      <c r="H209" s="69" t="s">
        <v>3076</v>
      </c>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row>
    <row r="210" hidden="1">
      <c r="A210" s="22" t="s">
        <v>3077</v>
      </c>
      <c r="B210" s="22" t="s">
        <v>3078</v>
      </c>
      <c r="C210" s="22" t="s">
        <v>2070</v>
      </c>
      <c r="D210" s="22" t="s">
        <v>3079</v>
      </c>
      <c r="E210" s="22" t="s">
        <v>1994</v>
      </c>
      <c r="F210" s="68">
        <v>400021.0</v>
      </c>
      <c r="G210" s="22" t="s">
        <v>3080</v>
      </c>
      <c r="H210" s="69" t="s">
        <v>3081</v>
      </c>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row>
    <row r="211" hidden="1">
      <c r="A211" s="22" t="s">
        <v>3082</v>
      </c>
      <c r="B211" s="22" t="s">
        <v>3083</v>
      </c>
      <c r="C211" s="22" t="s">
        <v>2070</v>
      </c>
      <c r="D211" s="22" t="s">
        <v>3084</v>
      </c>
      <c r="E211" s="22" t="s">
        <v>3085</v>
      </c>
      <c r="F211" s="68">
        <v>603004.0</v>
      </c>
      <c r="G211" s="22" t="s">
        <v>3086</v>
      </c>
      <c r="H211" s="69" t="s">
        <v>3087</v>
      </c>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row>
    <row r="212" hidden="1">
      <c r="A212" s="22" t="s">
        <v>3088</v>
      </c>
      <c r="B212" s="22" t="s">
        <v>3089</v>
      </c>
      <c r="C212" s="22" t="s">
        <v>2373</v>
      </c>
      <c r="D212" s="22" t="s">
        <v>3090</v>
      </c>
      <c r="E212" s="22" t="s">
        <v>1994</v>
      </c>
      <c r="F212" s="70">
        <v>400059.0</v>
      </c>
      <c r="G212" s="22" t="s">
        <v>3091</v>
      </c>
      <c r="H212" s="22" t="s">
        <v>2003</v>
      </c>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row>
    <row r="213" hidden="1">
      <c r="A213" s="22" t="s">
        <v>3092</v>
      </c>
      <c r="B213" s="22" t="s">
        <v>3093</v>
      </c>
      <c r="C213" s="22" t="s">
        <v>2025</v>
      </c>
      <c r="D213" s="22" t="s">
        <v>3094</v>
      </c>
      <c r="E213" s="22" t="s">
        <v>2740</v>
      </c>
      <c r="F213" s="70">
        <v>380054.0</v>
      </c>
      <c r="G213" s="22" t="s">
        <v>3095</v>
      </c>
      <c r="H213" s="69" t="s">
        <v>3096</v>
      </c>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row>
    <row r="214" hidden="1">
      <c r="A214" s="22" t="s">
        <v>3097</v>
      </c>
      <c r="B214" s="22" t="s">
        <v>3098</v>
      </c>
      <c r="C214" s="22" t="s">
        <v>3099</v>
      </c>
      <c r="D214" s="22" t="s">
        <v>3100</v>
      </c>
      <c r="E214" s="22" t="s">
        <v>2060</v>
      </c>
      <c r="F214" s="68">
        <v>700053.0</v>
      </c>
      <c r="G214" s="22" t="s">
        <v>3101</v>
      </c>
      <c r="H214" s="69" t="s">
        <v>3102</v>
      </c>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row>
    <row r="215" hidden="1">
      <c r="A215" s="22" t="s">
        <v>3103</v>
      </c>
      <c r="B215" s="22" t="s">
        <v>3104</v>
      </c>
      <c r="C215" s="22" t="s">
        <v>2097</v>
      </c>
      <c r="D215" s="22" t="s">
        <v>3105</v>
      </c>
      <c r="E215" s="22" t="s">
        <v>3106</v>
      </c>
      <c r="F215" s="70">
        <v>302005.0</v>
      </c>
      <c r="G215" s="22" t="s">
        <v>3107</v>
      </c>
      <c r="H215" s="22" t="s">
        <v>2003</v>
      </c>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row>
    <row r="216" hidden="1">
      <c r="A216" s="22" t="s">
        <v>3108</v>
      </c>
      <c r="B216" s="22" t="s">
        <v>3109</v>
      </c>
      <c r="C216" s="22" t="s">
        <v>2025</v>
      </c>
      <c r="D216" s="22" t="s">
        <v>3110</v>
      </c>
      <c r="E216" s="22" t="s">
        <v>2093</v>
      </c>
      <c r="F216" s="68">
        <v>110002.0</v>
      </c>
      <c r="G216" s="22" t="s">
        <v>3111</v>
      </c>
      <c r="H216" s="22" t="s">
        <v>2003</v>
      </c>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row>
    <row r="217" hidden="1">
      <c r="A217" s="22" t="s">
        <v>3112</v>
      </c>
      <c r="B217" s="22" t="s">
        <v>3113</v>
      </c>
      <c r="C217" s="22" t="s">
        <v>2025</v>
      </c>
      <c r="D217" s="22" t="s">
        <v>3114</v>
      </c>
      <c r="E217" s="22" t="s">
        <v>3115</v>
      </c>
      <c r="F217" s="68">
        <v>713212.0</v>
      </c>
      <c r="G217" s="22" t="s">
        <v>3116</v>
      </c>
      <c r="H217" s="22" t="s">
        <v>2003</v>
      </c>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row>
    <row r="218" hidden="1">
      <c r="A218" s="22" t="s">
        <v>3117</v>
      </c>
      <c r="B218" s="22" t="s">
        <v>3118</v>
      </c>
      <c r="C218" s="22" t="s">
        <v>2025</v>
      </c>
      <c r="D218" s="22" t="s">
        <v>3119</v>
      </c>
      <c r="E218" s="22" t="s">
        <v>2060</v>
      </c>
      <c r="F218" s="68">
        <v>700053.0</v>
      </c>
      <c r="G218" s="22" t="s">
        <v>3120</v>
      </c>
      <c r="H218" s="22" t="s">
        <v>2003</v>
      </c>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row>
    <row r="219" hidden="1">
      <c r="A219" s="22" t="s">
        <v>3121</v>
      </c>
      <c r="B219" s="22" t="s">
        <v>3122</v>
      </c>
      <c r="C219" s="22" t="s">
        <v>3123</v>
      </c>
      <c r="D219" s="22" t="s">
        <v>3124</v>
      </c>
      <c r="E219" s="22" t="s">
        <v>2001</v>
      </c>
      <c r="F219" s="68">
        <v>500073.0</v>
      </c>
      <c r="G219" s="22" t="s">
        <v>3125</v>
      </c>
      <c r="H219" s="69" t="s">
        <v>3126</v>
      </c>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row>
    <row r="220" hidden="1">
      <c r="A220" s="22" t="s">
        <v>3127</v>
      </c>
      <c r="B220" s="22" t="s">
        <v>3128</v>
      </c>
      <c r="C220" s="22" t="s">
        <v>2064</v>
      </c>
      <c r="D220" s="22" t="s">
        <v>3129</v>
      </c>
      <c r="E220" s="22" t="s">
        <v>2434</v>
      </c>
      <c r="F220" s="68">
        <v>641005.0</v>
      </c>
      <c r="G220" s="22" t="s">
        <v>3130</v>
      </c>
      <c r="H220" s="22" t="s">
        <v>2003</v>
      </c>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row>
    <row r="221" hidden="1">
      <c r="A221" s="22" t="s">
        <v>3131</v>
      </c>
      <c r="B221" s="22" t="s">
        <v>3132</v>
      </c>
      <c r="C221" s="22" t="s">
        <v>2025</v>
      </c>
      <c r="D221" s="22" t="s">
        <v>3133</v>
      </c>
      <c r="E221" s="22" t="s">
        <v>2060</v>
      </c>
      <c r="F221" s="68">
        <v>700072.0</v>
      </c>
      <c r="G221" s="22" t="s">
        <v>3134</v>
      </c>
      <c r="H221" s="69" t="s">
        <v>3135</v>
      </c>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row>
    <row r="222" hidden="1">
      <c r="A222" s="22" t="s">
        <v>3136</v>
      </c>
      <c r="B222" s="22" t="s">
        <v>3137</v>
      </c>
      <c r="C222" s="22" t="s">
        <v>3138</v>
      </c>
      <c r="D222" s="22" t="s">
        <v>3139</v>
      </c>
      <c r="E222" s="22" t="s">
        <v>2015</v>
      </c>
      <c r="F222" s="68">
        <v>600002.0</v>
      </c>
      <c r="G222" s="22" t="s">
        <v>3140</v>
      </c>
      <c r="H222" s="69" t="s">
        <v>3141</v>
      </c>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row>
    <row r="223" hidden="1">
      <c r="A223" s="22" t="s">
        <v>3142</v>
      </c>
      <c r="B223" s="22" t="s">
        <v>3143</v>
      </c>
      <c r="C223" s="22" t="s">
        <v>3144</v>
      </c>
      <c r="D223" s="22" t="s">
        <v>3145</v>
      </c>
      <c r="E223" s="22" t="s">
        <v>2492</v>
      </c>
      <c r="F223" s="70">
        <v>400708.0</v>
      </c>
      <c r="G223" s="22" t="s">
        <v>3146</v>
      </c>
      <c r="H223" s="69" t="s">
        <v>3147</v>
      </c>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row>
    <row r="224" hidden="1">
      <c r="A224" s="22" t="s">
        <v>3148</v>
      </c>
      <c r="B224" s="22" t="s">
        <v>3149</v>
      </c>
      <c r="C224" s="22" t="s">
        <v>3150</v>
      </c>
      <c r="D224" s="22" t="s">
        <v>3151</v>
      </c>
      <c r="E224" s="22" t="s">
        <v>2480</v>
      </c>
      <c r="F224" s="70">
        <v>391775.0</v>
      </c>
      <c r="G224" s="22" t="s">
        <v>3152</v>
      </c>
      <c r="H224" s="69" t="s">
        <v>3153</v>
      </c>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row>
    <row r="225" hidden="1">
      <c r="A225" s="22" t="s">
        <v>3154</v>
      </c>
      <c r="B225" s="22" t="s">
        <v>3155</v>
      </c>
      <c r="C225" s="22" t="s">
        <v>2025</v>
      </c>
      <c r="D225" s="22" t="s">
        <v>3156</v>
      </c>
      <c r="E225" s="22" t="s">
        <v>1994</v>
      </c>
      <c r="F225" s="70">
        <v>400059.0</v>
      </c>
      <c r="G225" s="22" t="s">
        <v>3157</v>
      </c>
      <c r="H225" s="69" t="s">
        <v>3158</v>
      </c>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row>
    <row r="226" hidden="1">
      <c r="A226" s="22" t="s">
        <v>3159</v>
      </c>
      <c r="B226" s="22" t="s">
        <v>3160</v>
      </c>
      <c r="C226" s="22" t="s">
        <v>3161</v>
      </c>
      <c r="D226" s="22" t="s">
        <v>3162</v>
      </c>
      <c r="E226" s="22" t="s">
        <v>2259</v>
      </c>
      <c r="F226" s="70">
        <v>560093.0</v>
      </c>
      <c r="G226" s="22" t="s">
        <v>3163</v>
      </c>
      <c r="H226" s="22" t="s">
        <v>2003</v>
      </c>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row>
    <row r="227" hidden="1">
      <c r="A227" s="22" t="s">
        <v>3164</v>
      </c>
      <c r="B227" s="22" t="s">
        <v>3165</v>
      </c>
      <c r="C227" s="22" t="s">
        <v>3123</v>
      </c>
      <c r="D227" s="22" t="s">
        <v>3166</v>
      </c>
      <c r="E227" s="22" t="s">
        <v>1994</v>
      </c>
      <c r="F227" s="68">
        <v>400093.0</v>
      </c>
      <c r="G227" s="22" t="s">
        <v>3167</v>
      </c>
      <c r="H227" s="69" t="s">
        <v>3168</v>
      </c>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row>
    <row r="228" hidden="1">
      <c r="A228" s="22" t="s">
        <v>3169</v>
      </c>
      <c r="B228" s="22" t="s">
        <v>3170</v>
      </c>
      <c r="C228" s="22" t="s">
        <v>2025</v>
      </c>
      <c r="D228" s="22" t="s">
        <v>3171</v>
      </c>
      <c r="E228" s="22" t="s">
        <v>2060</v>
      </c>
      <c r="F228" s="68">
        <v>700016.0</v>
      </c>
      <c r="G228" s="22" t="s">
        <v>3172</v>
      </c>
      <c r="H228" s="22" t="s">
        <v>2003</v>
      </c>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row>
    <row r="229" hidden="1">
      <c r="A229" s="22" t="s">
        <v>3173</v>
      </c>
      <c r="B229" s="22" t="s">
        <v>3174</v>
      </c>
      <c r="C229" s="22" t="s">
        <v>3175</v>
      </c>
      <c r="D229" s="22" t="s">
        <v>3176</v>
      </c>
      <c r="E229" s="22" t="s">
        <v>2486</v>
      </c>
      <c r="F229" s="68">
        <v>380006.0</v>
      </c>
      <c r="G229" s="22" t="s">
        <v>3177</v>
      </c>
      <c r="H229" s="69" t="s">
        <v>3178</v>
      </c>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row>
    <row r="230" hidden="1">
      <c r="A230" s="22" t="s">
        <v>3179</v>
      </c>
      <c r="B230" s="22" t="s">
        <v>3180</v>
      </c>
      <c r="C230" s="22"/>
      <c r="D230" s="22" t="s">
        <v>3181</v>
      </c>
      <c r="E230" s="22" t="s">
        <v>1994</v>
      </c>
      <c r="F230" s="68">
        <v>400059.0</v>
      </c>
      <c r="G230" s="22" t="s">
        <v>3182</v>
      </c>
      <c r="H230" s="69" t="s">
        <v>3183</v>
      </c>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row>
    <row r="231" hidden="1">
      <c r="A231" s="22" t="s">
        <v>3184</v>
      </c>
      <c r="B231" s="22" t="s">
        <v>3185</v>
      </c>
      <c r="C231" s="22"/>
      <c r="D231" s="22" t="s">
        <v>3186</v>
      </c>
      <c r="E231" s="22" t="s">
        <v>2060</v>
      </c>
      <c r="F231" s="68">
        <v>700015.0</v>
      </c>
      <c r="G231" s="22" t="s">
        <v>3187</v>
      </c>
      <c r="H231" s="69" t="s">
        <v>3188</v>
      </c>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row>
    <row r="232" hidden="1">
      <c r="A232" s="22" t="s">
        <v>3189</v>
      </c>
      <c r="B232" s="22" t="s">
        <v>3190</v>
      </c>
      <c r="C232" s="22" t="s">
        <v>3191</v>
      </c>
      <c r="D232" s="22" t="s">
        <v>3192</v>
      </c>
      <c r="E232" s="22" t="s">
        <v>1994</v>
      </c>
      <c r="F232" s="70">
        <v>400063.0</v>
      </c>
      <c r="G232" s="22" t="s">
        <v>3193</v>
      </c>
      <c r="H232" s="69" t="s">
        <v>3194</v>
      </c>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row>
    <row r="233" hidden="1">
      <c r="A233" s="22" t="s">
        <v>3195</v>
      </c>
      <c r="B233" s="22" t="s">
        <v>3196</v>
      </c>
      <c r="C233" s="22" t="s">
        <v>2058</v>
      </c>
      <c r="D233" s="22" t="s">
        <v>3197</v>
      </c>
      <c r="E233" s="22" t="s">
        <v>3198</v>
      </c>
      <c r="F233" s="68">
        <v>211004.0</v>
      </c>
      <c r="G233" s="22" t="s">
        <v>3199</v>
      </c>
      <c r="H233" s="22" t="s">
        <v>2003</v>
      </c>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row>
    <row r="234" hidden="1">
      <c r="A234" s="22" t="s">
        <v>3200</v>
      </c>
      <c r="B234" s="22" t="s">
        <v>3201</v>
      </c>
      <c r="C234" s="22"/>
      <c r="D234" s="22" t="s">
        <v>3202</v>
      </c>
      <c r="E234" s="22" t="s">
        <v>1994</v>
      </c>
      <c r="F234" s="68">
        <v>400016.0</v>
      </c>
      <c r="G234" s="22" t="s">
        <v>3203</v>
      </c>
      <c r="H234" s="69" t="s">
        <v>3204</v>
      </c>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row>
    <row r="235" hidden="1">
      <c r="A235" s="22" t="s">
        <v>3205</v>
      </c>
      <c r="B235" s="22" t="s">
        <v>3206</v>
      </c>
      <c r="C235" s="22" t="s">
        <v>2025</v>
      </c>
      <c r="D235" s="22" t="s">
        <v>3207</v>
      </c>
      <c r="E235" s="22" t="s">
        <v>2060</v>
      </c>
      <c r="F235" s="68">
        <v>700071.0</v>
      </c>
      <c r="G235" s="22" t="s">
        <v>3208</v>
      </c>
      <c r="H235" s="69" t="s">
        <v>3209</v>
      </c>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row>
    <row r="236" hidden="1">
      <c r="A236" s="22" t="s">
        <v>3210</v>
      </c>
      <c r="B236" s="22" t="s">
        <v>3211</v>
      </c>
      <c r="C236" s="22" t="s">
        <v>2070</v>
      </c>
      <c r="D236" s="22" t="s">
        <v>3212</v>
      </c>
      <c r="E236" s="22" t="s">
        <v>2419</v>
      </c>
      <c r="F236" s="68">
        <v>400705.0</v>
      </c>
      <c r="G236" s="22" t="s">
        <v>3213</v>
      </c>
      <c r="H236" s="69" t="s">
        <v>3214</v>
      </c>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row>
    <row r="237" hidden="1">
      <c r="A237" s="22" t="s">
        <v>3215</v>
      </c>
      <c r="B237" s="22" t="s">
        <v>3216</v>
      </c>
      <c r="C237" s="22" t="s">
        <v>2025</v>
      </c>
      <c r="D237" s="22" t="s">
        <v>3217</v>
      </c>
      <c r="E237" s="22" t="s">
        <v>2419</v>
      </c>
      <c r="F237" s="70">
        <v>400701.0</v>
      </c>
      <c r="G237" s="22" t="s">
        <v>3218</v>
      </c>
      <c r="H237" s="69" t="s">
        <v>3219</v>
      </c>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row>
    <row r="238" hidden="1">
      <c r="A238" s="22" t="s">
        <v>3220</v>
      </c>
      <c r="B238" s="22" t="s">
        <v>3221</v>
      </c>
      <c r="C238" s="22" t="s">
        <v>3222</v>
      </c>
      <c r="D238" s="22" t="s">
        <v>3223</v>
      </c>
      <c r="E238" s="22" t="s">
        <v>1994</v>
      </c>
      <c r="F238" s="68">
        <v>400015.0</v>
      </c>
      <c r="G238" s="22" t="s">
        <v>3224</v>
      </c>
      <c r="H238" s="22" t="s">
        <v>2003</v>
      </c>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row>
    <row r="239" hidden="1">
      <c r="A239" s="22" t="s">
        <v>3225</v>
      </c>
      <c r="B239" s="22" t="s">
        <v>3226</v>
      </c>
      <c r="C239" s="22" t="s">
        <v>2097</v>
      </c>
      <c r="D239" s="22" t="s">
        <v>3227</v>
      </c>
      <c r="E239" s="22" t="s">
        <v>2093</v>
      </c>
      <c r="F239" s="68">
        <v>110026.0</v>
      </c>
      <c r="G239" s="22" t="s">
        <v>3228</v>
      </c>
      <c r="H239" s="22" t="s">
        <v>2003</v>
      </c>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row>
    <row r="240" hidden="1">
      <c r="A240" s="22" t="s">
        <v>3229</v>
      </c>
      <c r="B240" s="22" t="s">
        <v>3230</v>
      </c>
      <c r="C240" s="22" t="s">
        <v>3231</v>
      </c>
      <c r="D240" s="22" t="s">
        <v>3232</v>
      </c>
      <c r="E240" s="22" t="s">
        <v>1994</v>
      </c>
      <c r="F240" s="68">
        <v>400059.0</v>
      </c>
      <c r="G240" s="22" t="s">
        <v>3233</v>
      </c>
      <c r="H240" s="69" t="s">
        <v>3234</v>
      </c>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row>
    <row r="241" hidden="1">
      <c r="A241" s="22" t="s">
        <v>3235</v>
      </c>
      <c r="B241" s="22" t="s">
        <v>3236</v>
      </c>
      <c r="C241" s="22"/>
      <c r="D241" s="22" t="s">
        <v>3237</v>
      </c>
      <c r="E241" s="22" t="s">
        <v>2060</v>
      </c>
      <c r="F241" s="68">
        <v>700046.0</v>
      </c>
      <c r="G241" s="22" t="s">
        <v>3238</v>
      </c>
      <c r="H241" s="22" t="s">
        <v>2003</v>
      </c>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row>
    <row r="242" hidden="1">
      <c r="A242" s="22" t="s">
        <v>3239</v>
      </c>
      <c r="B242" s="22" t="s">
        <v>3240</v>
      </c>
      <c r="C242" s="22" t="s">
        <v>2058</v>
      </c>
      <c r="D242" s="22" t="s">
        <v>3241</v>
      </c>
      <c r="E242" s="22" t="s">
        <v>3242</v>
      </c>
      <c r="F242" s="68">
        <v>482001.0</v>
      </c>
      <c r="G242" s="22" t="s">
        <v>3243</v>
      </c>
      <c r="H242" s="22" t="s">
        <v>2003</v>
      </c>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row>
    <row r="243" hidden="1">
      <c r="A243" s="22" t="s">
        <v>3244</v>
      </c>
      <c r="B243" s="22" t="s">
        <v>3245</v>
      </c>
      <c r="C243" s="22" t="s">
        <v>3246</v>
      </c>
      <c r="D243" s="22" t="s">
        <v>3247</v>
      </c>
      <c r="E243" s="22" t="s">
        <v>3248</v>
      </c>
      <c r="F243" s="70">
        <v>492099.0</v>
      </c>
      <c r="G243" s="22" t="s">
        <v>3249</v>
      </c>
      <c r="H243" s="69" t="s">
        <v>3250</v>
      </c>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row>
    <row r="244" hidden="1">
      <c r="A244" s="22" t="s">
        <v>3251</v>
      </c>
      <c r="B244" s="22" t="s">
        <v>3252</v>
      </c>
      <c r="C244" s="22"/>
      <c r="D244" s="22" t="s">
        <v>3253</v>
      </c>
      <c r="E244" s="22" t="s">
        <v>3254</v>
      </c>
      <c r="F244" s="68">
        <v>493221.0</v>
      </c>
      <c r="G244" s="22" t="s">
        <v>3255</v>
      </c>
      <c r="H244" s="69" t="s">
        <v>3256</v>
      </c>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row>
    <row r="245" hidden="1">
      <c r="A245" s="22" t="s">
        <v>3257</v>
      </c>
      <c r="B245" s="22" t="s">
        <v>3258</v>
      </c>
      <c r="C245" s="22"/>
      <c r="D245" s="22" t="s">
        <v>3259</v>
      </c>
      <c r="E245" s="22" t="s">
        <v>3260</v>
      </c>
      <c r="F245" s="68">
        <v>124507.0</v>
      </c>
      <c r="G245" s="22" t="s">
        <v>3261</v>
      </c>
      <c r="H245" s="22" t="s">
        <v>2003</v>
      </c>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row>
    <row r="246" hidden="1">
      <c r="A246" s="22" t="s">
        <v>3262</v>
      </c>
      <c r="B246" s="22" t="s">
        <v>3263</v>
      </c>
      <c r="C246" s="22" t="s">
        <v>2373</v>
      </c>
      <c r="D246" s="22" t="s">
        <v>3264</v>
      </c>
      <c r="E246" s="22" t="s">
        <v>1994</v>
      </c>
      <c r="F246" s="68">
        <v>400070.0</v>
      </c>
      <c r="G246" s="22" t="s">
        <v>3265</v>
      </c>
      <c r="H246" s="69" t="s">
        <v>3266</v>
      </c>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row>
    <row r="247" hidden="1">
      <c r="A247" s="22" t="s">
        <v>3267</v>
      </c>
      <c r="B247" s="22" t="s">
        <v>3268</v>
      </c>
      <c r="C247" s="22" t="s">
        <v>2025</v>
      </c>
      <c r="D247" s="22" t="s">
        <v>3269</v>
      </c>
      <c r="E247" s="22" t="s">
        <v>2480</v>
      </c>
      <c r="F247" s="68">
        <v>390012.0</v>
      </c>
      <c r="G247" s="22" t="s">
        <v>3270</v>
      </c>
      <c r="H247" s="69" t="s">
        <v>3271</v>
      </c>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row>
    <row r="248" hidden="1">
      <c r="A248" s="22" t="s">
        <v>3272</v>
      </c>
      <c r="B248" s="22" t="s">
        <v>3273</v>
      </c>
      <c r="C248" s="22" t="s">
        <v>2025</v>
      </c>
      <c r="D248" s="22" t="s">
        <v>3274</v>
      </c>
      <c r="E248" s="22" t="s">
        <v>2110</v>
      </c>
      <c r="F248" s="70">
        <v>110052.0</v>
      </c>
      <c r="G248" s="22" t="s">
        <v>3275</v>
      </c>
      <c r="H248" s="22" t="s">
        <v>2003</v>
      </c>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row>
    <row r="249" hidden="1">
      <c r="A249" s="22" t="s">
        <v>3276</v>
      </c>
      <c r="B249" s="22" t="s">
        <v>3277</v>
      </c>
      <c r="C249" s="22" t="s">
        <v>2058</v>
      </c>
      <c r="D249" s="22" t="s">
        <v>3278</v>
      </c>
      <c r="E249" s="22" t="s">
        <v>3279</v>
      </c>
      <c r="F249" s="68">
        <v>394116.0</v>
      </c>
      <c r="G249" s="22" t="s">
        <v>3280</v>
      </c>
      <c r="H249" s="22" t="s">
        <v>2003</v>
      </c>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row>
    <row r="250" hidden="1">
      <c r="A250" s="22" t="s">
        <v>3281</v>
      </c>
      <c r="B250" s="22" t="s">
        <v>3282</v>
      </c>
      <c r="C250" s="22" t="s">
        <v>2025</v>
      </c>
      <c r="D250" s="22" t="s">
        <v>3283</v>
      </c>
      <c r="E250" s="22" t="s">
        <v>1994</v>
      </c>
      <c r="F250" s="68">
        <v>400092.0</v>
      </c>
      <c r="G250" s="22" t="s">
        <v>3284</v>
      </c>
      <c r="H250" s="22" t="s">
        <v>2003</v>
      </c>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row>
    <row r="251" hidden="1">
      <c r="A251" s="22" t="s">
        <v>3285</v>
      </c>
      <c r="B251" s="22" t="s">
        <v>3286</v>
      </c>
      <c r="C251" s="22" t="s">
        <v>2070</v>
      </c>
      <c r="D251" s="22" t="s">
        <v>3287</v>
      </c>
      <c r="E251" s="22" t="s">
        <v>2015</v>
      </c>
      <c r="F251" s="68">
        <v>600098.0</v>
      </c>
      <c r="G251" s="22" t="s">
        <v>3288</v>
      </c>
      <c r="H251" s="69" t="s">
        <v>3289</v>
      </c>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row>
    <row r="252" hidden="1">
      <c r="A252" s="22" t="s">
        <v>3290</v>
      </c>
      <c r="B252" s="22" t="s">
        <v>3291</v>
      </c>
      <c r="C252" s="22" t="s">
        <v>2070</v>
      </c>
      <c r="D252" s="22" t="s">
        <v>3292</v>
      </c>
      <c r="E252" s="22" t="s">
        <v>1994</v>
      </c>
      <c r="F252" s="68">
        <v>400098.0</v>
      </c>
      <c r="G252" s="22" t="s">
        <v>3293</v>
      </c>
      <c r="H252" s="69" t="s">
        <v>3294</v>
      </c>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row>
    <row r="253" hidden="1">
      <c r="A253" s="22" t="s">
        <v>3295</v>
      </c>
      <c r="B253" s="22" t="s">
        <v>3296</v>
      </c>
      <c r="C253" s="22" t="s">
        <v>2064</v>
      </c>
      <c r="D253" s="22" t="s">
        <v>3297</v>
      </c>
      <c r="E253" s="22" t="s">
        <v>3298</v>
      </c>
      <c r="F253" s="68">
        <v>781005.0</v>
      </c>
      <c r="G253" s="22" t="s">
        <v>3299</v>
      </c>
      <c r="H253" s="69" t="s">
        <v>3300</v>
      </c>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row>
    <row r="254" hidden="1">
      <c r="A254" s="22" t="s">
        <v>3301</v>
      </c>
      <c r="B254" s="22" t="s">
        <v>3302</v>
      </c>
      <c r="C254" s="22" t="s">
        <v>2025</v>
      </c>
      <c r="D254" s="22" t="s">
        <v>3303</v>
      </c>
      <c r="E254" s="22" t="s">
        <v>2369</v>
      </c>
      <c r="F254" s="68">
        <v>208012.0</v>
      </c>
      <c r="G254" s="22" t="s">
        <v>3304</v>
      </c>
      <c r="H254" s="69" t="s">
        <v>3305</v>
      </c>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row>
    <row r="255" hidden="1">
      <c r="A255" s="22" t="s">
        <v>3306</v>
      </c>
      <c r="B255" s="22" t="s">
        <v>3307</v>
      </c>
      <c r="C255" s="22" t="s">
        <v>3308</v>
      </c>
      <c r="D255" s="22" t="s">
        <v>3309</v>
      </c>
      <c r="E255" s="22" t="s">
        <v>2480</v>
      </c>
      <c r="F255" s="68">
        <v>390007.0</v>
      </c>
      <c r="G255" s="22" t="s">
        <v>3310</v>
      </c>
      <c r="H255" s="69" t="s">
        <v>3311</v>
      </c>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row>
    <row r="256" hidden="1">
      <c r="A256" s="22" t="s">
        <v>3312</v>
      </c>
      <c r="B256" s="22" t="s">
        <v>3313</v>
      </c>
      <c r="C256" s="22" t="s">
        <v>2058</v>
      </c>
      <c r="D256" s="22" t="s">
        <v>3314</v>
      </c>
      <c r="E256" s="22" t="s">
        <v>2815</v>
      </c>
      <c r="F256" s="68">
        <v>313003.0</v>
      </c>
      <c r="G256" s="22" t="s">
        <v>3315</v>
      </c>
      <c r="H256" s="22" t="s">
        <v>2003</v>
      </c>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row>
    <row r="257" hidden="1">
      <c r="A257" s="22" t="s">
        <v>3316</v>
      </c>
      <c r="B257" s="22" t="s">
        <v>3317</v>
      </c>
      <c r="C257" s="22" t="s">
        <v>2058</v>
      </c>
      <c r="D257" s="22" t="s">
        <v>3318</v>
      </c>
      <c r="E257" s="22" t="s">
        <v>1994</v>
      </c>
      <c r="F257" s="68">
        <v>400009.0</v>
      </c>
      <c r="G257" s="22" t="s">
        <v>3319</v>
      </c>
      <c r="H257" s="69" t="s">
        <v>3320</v>
      </c>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row>
    <row r="258" hidden="1">
      <c r="A258" s="22" t="s">
        <v>3321</v>
      </c>
      <c r="B258" s="22" t="s">
        <v>3322</v>
      </c>
      <c r="C258" s="22" t="s">
        <v>2025</v>
      </c>
      <c r="D258" s="22" t="s">
        <v>3323</v>
      </c>
      <c r="E258" s="22" t="s">
        <v>1994</v>
      </c>
      <c r="F258" s="68">
        <v>400080.0</v>
      </c>
      <c r="G258" s="22" t="s">
        <v>3324</v>
      </c>
      <c r="H258" s="69" t="s">
        <v>3325</v>
      </c>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row>
    <row r="259" hidden="1">
      <c r="A259" s="22" t="s">
        <v>3326</v>
      </c>
      <c r="B259" s="22" t="s">
        <v>3327</v>
      </c>
      <c r="C259" s="22"/>
      <c r="D259" s="22" t="s">
        <v>3328</v>
      </c>
      <c r="E259" s="22" t="s">
        <v>2110</v>
      </c>
      <c r="F259" s="68">
        <v>110092.0</v>
      </c>
      <c r="G259" s="22" t="s">
        <v>3329</v>
      </c>
      <c r="H259" s="22" t="s">
        <v>2003</v>
      </c>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row>
    <row r="260" hidden="1">
      <c r="A260" s="22" t="s">
        <v>3330</v>
      </c>
      <c r="B260" s="22" t="s">
        <v>3331</v>
      </c>
      <c r="C260" s="22"/>
      <c r="D260" s="22" t="s">
        <v>3332</v>
      </c>
      <c r="E260" s="22" t="s">
        <v>3333</v>
      </c>
      <c r="F260" s="68">
        <v>444606.0</v>
      </c>
      <c r="G260" s="22" t="s">
        <v>3334</v>
      </c>
      <c r="H260" s="22" t="s">
        <v>2003</v>
      </c>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row>
    <row r="261" hidden="1">
      <c r="A261" s="22" t="s">
        <v>3335</v>
      </c>
      <c r="B261" s="22" t="s">
        <v>3336</v>
      </c>
      <c r="C261" s="22"/>
      <c r="D261" s="22" t="s">
        <v>3337</v>
      </c>
      <c r="E261" s="22" t="s">
        <v>2519</v>
      </c>
      <c r="F261" s="70">
        <v>393001.0</v>
      </c>
      <c r="G261" s="22" t="s">
        <v>3338</v>
      </c>
      <c r="H261" s="22" t="s">
        <v>2003</v>
      </c>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row>
    <row r="262" hidden="1">
      <c r="A262" s="22" t="s">
        <v>3339</v>
      </c>
      <c r="B262" s="22" t="s">
        <v>3340</v>
      </c>
      <c r="C262" s="22" t="s">
        <v>2765</v>
      </c>
      <c r="D262" s="22" t="s">
        <v>3341</v>
      </c>
      <c r="E262" s="22" t="s">
        <v>2815</v>
      </c>
      <c r="F262" s="68">
        <v>313004.0</v>
      </c>
      <c r="G262" s="22" t="s">
        <v>3342</v>
      </c>
      <c r="H262" s="69" t="s">
        <v>3343</v>
      </c>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row>
    <row r="263" hidden="1">
      <c r="A263" s="22" t="s">
        <v>3344</v>
      </c>
      <c r="B263" s="22" t="s">
        <v>3345</v>
      </c>
      <c r="C263" s="22" t="s">
        <v>3346</v>
      </c>
      <c r="D263" s="22" t="s">
        <v>3347</v>
      </c>
      <c r="E263" s="22" t="s">
        <v>2060</v>
      </c>
      <c r="F263" s="70">
        <v>700073.0</v>
      </c>
      <c r="G263" s="22" t="s">
        <v>3348</v>
      </c>
      <c r="H263" s="69" t="s">
        <v>3349</v>
      </c>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row>
    <row r="264">
      <c r="A264" s="22" t="s">
        <v>3350</v>
      </c>
      <c r="B264" s="22" t="s">
        <v>3351</v>
      </c>
      <c r="C264" s="22" t="s">
        <v>2070</v>
      </c>
      <c r="D264" s="22" t="s">
        <v>3352</v>
      </c>
      <c r="E264" s="22" t="s">
        <v>1994</v>
      </c>
      <c r="F264" s="68">
        <v>400049.0</v>
      </c>
      <c r="G264" s="22" t="s">
        <v>3353</v>
      </c>
      <c r="H264" s="69" t="s">
        <v>3354</v>
      </c>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row>
    <row r="265" hidden="1">
      <c r="A265" s="22" t="s">
        <v>3355</v>
      </c>
      <c r="B265" s="22" t="s">
        <v>3356</v>
      </c>
      <c r="C265" s="22" t="s">
        <v>2070</v>
      </c>
      <c r="D265" s="22" t="s">
        <v>3357</v>
      </c>
      <c r="E265" s="22" t="s">
        <v>1994</v>
      </c>
      <c r="F265" s="68">
        <v>400093.0</v>
      </c>
      <c r="G265" s="22" t="s">
        <v>3358</v>
      </c>
      <c r="H265" s="69" t="s">
        <v>3359</v>
      </c>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row>
    <row r="266" hidden="1">
      <c r="A266" s="22" t="s">
        <v>3360</v>
      </c>
      <c r="B266" s="22" t="s">
        <v>3361</v>
      </c>
      <c r="C266" s="22" t="s">
        <v>3362</v>
      </c>
      <c r="D266" s="22" t="s">
        <v>3363</v>
      </c>
      <c r="E266" s="22" t="s">
        <v>3364</v>
      </c>
      <c r="F266" s="68">
        <v>686635.0</v>
      </c>
      <c r="G266" s="22" t="s">
        <v>3365</v>
      </c>
      <c r="H266" s="69" t="s">
        <v>3366</v>
      </c>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row>
    <row r="267" hidden="1">
      <c r="A267" s="22" t="s">
        <v>3367</v>
      </c>
      <c r="B267" s="22" t="s">
        <v>3368</v>
      </c>
      <c r="C267" s="22" t="s">
        <v>2025</v>
      </c>
      <c r="D267" s="22" t="s">
        <v>3369</v>
      </c>
      <c r="E267" s="22" t="s">
        <v>1994</v>
      </c>
      <c r="F267" s="68">
        <v>400057.0</v>
      </c>
      <c r="G267" s="22" t="s">
        <v>3370</v>
      </c>
      <c r="H267" s="69" t="s">
        <v>3371</v>
      </c>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row>
    <row r="268" hidden="1">
      <c r="A268" s="22" t="s">
        <v>3372</v>
      </c>
      <c r="B268" s="22" t="s">
        <v>3373</v>
      </c>
      <c r="C268" s="22" t="s">
        <v>2448</v>
      </c>
      <c r="D268" s="22" t="s">
        <v>3374</v>
      </c>
      <c r="E268" s="22" t="s">
        <v>2419</v>
      </c>
      <c r="F268" s="68">
        <v>400705.0</v>
      </c>
      <c r="G268" s="22" t="s">
        <v>3375</v>
      </c>
      <c r="H268" s="69" t="s">
        <v>3376</v>
      </c>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row>
    <row r="269" hidden="1">
      <c r="A269" s="22" t="s">
        <v>3377</v>
      </c>
      <c r="B269" s="22" t="s">
        <v>3378</v>
      </c>
      <c r="C269" s="22" t="s">
        <v>2373</v>
      </c>
      <c r="D269" s="22" t="s">
        <v>3379</v>
      </c>
      <c r="E269" s="22" t="s">
        <v>1994</v>
      </c>
      <c r="F269" s="68">
        <v>400064.0</v>
      </c>
      <c r="G269" s="22" t="s">
        <v>3380</v>
      </c>
      <c r="H269" s="69" t="s">
        <v>3381</v>
      </c>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row>
    <row r="270" hidden="1">
      <c r="A270" s="22" t="s">
        <v>3382</v>
      </c>
      <c r="B270" s="22" t="s">
        <v>3383</v>
      </c>
      <c r="C270" s="22" t="s">
        <v>3384</v>
      </c>
      <c r="D270" s="22" t="s">
        <v>3385</v>
      </c>
      <c r="E270" s="22" t="s">
        <v>2015</v>
      </c>
      <c r="F270" s="68">
        <v>600020.0</v>
      </c>
      <c r="G270" s="22" t="s">
        <v>3386</v>
      </c>
      <c r="H270" s="69" t="s">
        <v>3387</v>
      </c>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row>
    <row r="271" hidden="1">
      <c r="A271" s="22" t="s">
        <v>3388</v>
      </c>
      <c r="B271" s="22" t="s">
        <v>3389</v>
      </c>
      <c r="C271" s="22" t="s">
        <v>2064</v>
      </c>
      <c r="D271" s="22" t="s">
        <v>3390</v>
      </c>
      <c r="E271" s="22" t="s">
        <v>3391</v>
      </c>
      <c r="F271" s="68">
        <v>695001.0</v>
      </c>
      <c r="G271" s="22" t="s">
        <v>3392</v>
      </c>
      <c r="H271" s="69" t="s">
        <v>3393</v>
      </c>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row>
    <row r="272" hidden="1">
      <c r="A272" s="22" t="s">
        <v>3394</v>
      </c>
      <c r="B272" s="22" t="s">
        <v>3395</v>
      </c>
      <c r="C272" s="22" t="s">
        <v>2070</v>
      </c>
      <c r="D272" s="22" t="s">
        <v>3396</v>
      </c>
      <c r="E272" s="22" t="s">
        <v>2060</v>
      </c>
      <c r="F272" s="68">
        <v>700001.0</v>
      </c>
      <c r="G272" s="22" t="s">
        <v>3397</v>
      </c>
      <c r="H272" s="22" t="s">
        <v>2003</v>
      </c>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row>
    <row r="273" hidden="1">
      <c r="A273" s="22" t="s">
        <v>3398</v>
      </c>
      <c r="B273" s="22" t="s">
        <v>3399</v>
      </c>
      <c r="C273" s="22" t="s">
        <v>3400</v>
      </c>
      <c r="D273" s="22" t="s">
        <v>3401</v>
      </c>
      <c r="E273" s="22" t="s">
        <v>3402</v>
      </c>
      <c r="F273" s="68">
        <v>683573.0</v>
      </c>
      <c r="G273" s="22" t="s">
        <v>3403</v>
      </c>
      <c r="H273" s="69" t="s">
        <v>3404</v>
      </c>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row>
    <row r="274" hidden="1">
      <c r="A274" s="22" t="s">
        <v>3405</v>
      </c>
      <c r="B274" s="22" t="s">
        <v>3406</v>
      </c>
      <c r="C274" s="22" t="s">
        <v>2465</v>
      </c>
      <c r="D274" s="22" t="s">
        <v>3407</v>
      </c>
      <c r="E274" s="22" t="s">
        <v>3408</v>
      </c>
      <c r="F274" s="68">
        <v>140507.0</v>
      </c>
      <c r="G274" s="22" t="s">
        <v>3409</v>
      </c>
      <c r="H274" s="69" t="s">
        <v>3410</v>
      </c>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row>
    <row r="275" hidden="1">
      <c r="A275" s="22" t="s">
        <v>3411</v>
      </c>
      <c r="B275" s="22" t="s">
        <v>3412</v>
      </c>
      <c r="C275" s="22" t="s">
        <v>2025</v>
      </c>
      <c r="D275" s="22" t="s">
        <v>3413</v>
      </c>
      <c r="E275" s="22" t="s">
        <v>2060</v>
      </c>
      <c r="F275" s="70">
        <v>700138.0</v>
      </c>
      <c r="G275" s="22" t="s">
        <v>3414</v>
      </c>
      <c r="H275" s="22" t="s">
        <v>2003</v>
      </c>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row>
    <row r="276" hidden="1">
      <c r="A276" s="22" t="s">
        <v>3415</v>
      </c>
      <c r="B276" s="22" t="s">
        <v>3416</v>
      </c>
      <c r="C276" s="22" t="s">
        <v>2058</v>
      </c>
      <c r="D276" s="22" t="s">
        <v>3417</v>
      </c>
      <c r="E276" s="22" t="s">
        <v>3418</v>
      </c>
      <c r="F276" s="68">
        <v>626001.0</v>
      </c>
      <c r="G276" s="22" t="s">
        <v>3419</v>
      </c>
      <c r="H276" s="22" t="s">
        <v>2003</v>
      </c>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row>
    <row r="277" hidden="1">
      <c r="A277" s="22" t="s">
        <v>3420</v>
      </c>
      <c r="B277" s="22" t="s">
        <v>3421</v>
      </c>
      <c r="C277" s="22" t="s">
        <v>2097</v>
      </c>
      <c r="D277" s="22" t="s">
        <v>3422</v>
      </c>
      <c r="E277" s="22" t="s">
        <v>2060</v>
      </c>
      <c r="F277" s="68">
        <v>700017.0</v>
      </c>
      <c r="G277" s="22" t="s">
        <v>3423</v>
      </c>
      <c r="H277" s="22" t="s">
        <v>2003</v>
      </c>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row>
    <row r="278" hidden="1">
      <c r="A278" s="22" t="s">
        <v>3424</v>
      </c>
      <c r="B278" s="22" t="s">
        <v>3425</v>
      </c>
      <c r="C278" s="22" t="s">
        <v>3426</v>
      </c>
      <c r="D278" s="22" t="s">
        <v>3427</v>
      </c>
      <c r="E278" s="22" t="s">
        <v>2110</v>
      </c>
      <c r="F278" s="68">
        <v>110032.0</v>
      </c>
      <c r="G278" s="22" t="s">
        <v>3428</v>
      </c>
      <c r="H278" s="69" t="s">
        <v>3429</v>
      </c>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row>
    <row r="279" hidden="1">
      <c r="A279" s="22" t="s">
        <v>3430</v>
      </c>
      <c r="B279" s="22" t="s">
        <v>3431</v>
      </c>
      <c r="C279" s="22" t="s">
        <v>3432</v>
      </c>
      <c r="D279" s="22" t="s">
        <v>3433</v>
      </c>
      <c r="E279" s="22" t="s">
        <v>2053</v>
      </c>
      <c r="F279" s="68">
        <v>122003.0</v>
      </c>
      <c r="G279" s="22" t="s">
        <v>3434</v>
      </c>
      <c r="H279" s="69" t="s">
        <v>3435</v>
      </c>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row>
    <row r="280" hidden="1">
      <c r="A280" s="22" t="s">
        <v>3436</v>
      </c>
      <c r="B280" s="22" t="s">
        <v>3437</v>
      </c>
      <c r="C280" s="22" t="s">
        <v>2058</v>
      </c>
      <c r="D280" s="22" t="s">
        <v>3438</v>
      </c>
      <c r="E280" s="22" t="s">
        <v>2778</v>
      </c>
      <c r="F280" s="68">
        <v>201301.0</v>
      </c>
      <c r="G280" s="22" t="s">
        <v>3439</v>
      </c>
      <c r="H280" s="22" t="s">
        <v>2003</v>
      </c>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row>
    <row r="281" hidden="1">
      <c r="A281" s="22" t="s">
        <v>3440</v>
      </c>
      <c r="B281" s="22" t="s">
        <v>3441</v>
      </c>
      <c r="C281" s="22" t="s">
        <v>2070</v>
      </c>
      <c r="D281" s="22" t="s">
        <v>3442</v>
      </c>
      <c r="E281" s="22" t="s">
        <v>2015</v>
      </c>
      <c r="F281" s="68">
        <v>600098.0</v>
      </c>
      <c r="G281" s="22" t="s">
        <v>3443</v>
      </c>
      <c r="H281" s="69" t="s">
        <v>3444</v>
      </c>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row>
    <row r="282" hidden="1">
      <c r="A282" s="22" t="s">
        <v>3445</v>
      </c>
      <c r="B282" s="22" t="s">
        <v>3446</v>
      </c>
      <c r="C282" s="22"/>
      <c r="D282" s="22" t="s">
        <v>3447</v>
      </c>
      <c r="E282" s="22" t="s">
        <v>3448</v>
      </c>
      <c r="F282" s="68">
        <v>201010.0</v>
      </c>
      <c r="G282" s="22" t="s">
        <v>3449</v>
      </c>
      <c r="H282" s="22" t="s">
        <v>2003</v>
      </c>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row>
    <row r="283" hidden="1">
      <c r="A283" s="22" t="s">
        <v>3450</v>
      </c>
      <c r="B283" s="22" t="s">
        <v>3451</v>
      </c>
      <c r="C283" s="22" t="s">
        <v>3452</v>
      </c>
      <c r="D283" s="22" t="s">
        <v>3453</v>
      </c>
      <c r="E283" s="22" t="s">
        <v>2060</v>
      </c>
      <c r="F283" s="68">
        <v>700019.0</v>
      </c>
      <c r="G283" s="22" t="s">
        <v>3454</v>
      </c>
      <c r="H283" s="69" t="s">
        <v>3455</v>
      </c>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row>
    <row r="284" hidden="1">
      <c r="A284" s="22" t="s">
        <v>3456</v>
      </c>
      <c r="B284" s="22" t="s">
        <v>3457</v>
      </c>
      <c r="C284" s="22" t="s">
        <v>2025</v>
      </c>
      <c r="D284" s="22" t="s">
        <v>3458</v>
      </c>
      <c r="E284" s="22" t="s">
        <v>2060</v>
      </c>
      <c r="F284" s="68">
        <v>700010.0</v>
      </c>
      <c r="G284" s="22" t="s">
        <v>3459</v>
      </c>
      <c r="H284" s="22" t="s">
        <v>2003</v>
      </c>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row>
    <row r="285" hidden="1">
      <c r="A285" s="22" t="s">
        <v>3460</v>
      </c>
      <c r="B285" s="22" t="s">
        <v>3461</v>
      </c>
      <c r="C285" s="22"/>
      <c r="D285" s="22" t="s">
        <v>3462</v>
      </c>
      <c r="E285" s="22" t="s">
        <v>3463</v>
      </c>
      <c r="F285" s="68">
        <v>370020.0</v>
      </c>
      <c r="G285" s="22" t="s">
        <v>3464</v>
      </c>
      <c r="H285" s="69" t="s">
        <v>3465</v>
      </c>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row>
    <row r="286" hidden="1">
      <c r="A286" s="22" t="s">
        <v>3466</v>
      </c>
      <c r="B286" s="22" t="s">
        <v>3467</v>
      </c>
      <c r="C286" s="22"/>
      <c r="D286" s="22" t="s">
        <v>3468</v>
      </c>
      <c r="E286" s="22" t="s">
        <v>2060</v>
      </c>
      <c r="F286" s="68">
        <v>700017.0</v>
      </c>
      <c r="G286" s="22" t="s">
        <v>3469</v>
      </c>
      <c r="H286" s="69" t="s">
        <v>3470</v>
      </c>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row>
    <row r="287" hidden="1">
      <c r="A287" s="22" t="s">
        <v>3471</v>
      </c>
      <c r="B287" s="22" t="s">
        <v>3472</v>
      </c>
      <c r="C287" s="22" t="s">
        <v>2373</v>
      </c>
      <c r="D287" s="22" t="s">
        <v>3473</v>
      </c>
      <c r="E287" s="22" t="s">
        <v>2015</v>
      </c>
      <c r="F287" s="68">
        <v>600083.0</v>
      </c>
      <c r="G287" s="22" t="s">
        <v>3474</v>
      </c>
      <c r="H287" s="22" t="s">
        <v>2003</v>
      </c>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row>
    <row r="288" hidden="1">
      <c r="A288" s="22" t="s">
        <v>3475</v>
      </c>
      <c r="B288" s="22" t="s">
        <v>3476</v>
      </c>
      <c r="C288" s="22"/>
      <c r="D288" s="22" t="s">
        <v>3477</v>
      </c>
      <c r="E288" s="22" t="s">
        <v>3478</v>
      </c>
      <c r="F288" s="68">
        <v>282005.0</v>
      </c>
      <c r="G288" s="22" t="s">
        <v>3479</v>
      </c>
      <c r="H288" s="69" t="s">
        <v>3480</v>
      </c>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row>
    <row r="289" hidden="1">
      <c r="A289" s="22" t="s">
        <v>3481</v>
      </c>
      <c r="B289" s="22" t="s">
        <v>3482</v>
      </c>
      <c r="C289" s="22" t="s">
        <v>3483</v>
      </c>
      <c r="D289" s="22" t="s">
        <v>3484</v>
      </c>
      <c r="E289" s="22" t="s">
        <v>1994</v>
      </c>
      <c r="F289" s="68">
        <v>400072.0</v>
      </c>
      <c r="G289" s="22" t="s">
        <v>3485</v>
      </c>
      <c r="H289" s="69" t="s">
        <v>3486</v>
      </c>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row>
    <row r="290" hidden="1">
      <c r="A290" s="22" t="s">
        <v>3487</v>
      </c>
      <c r="B290" s="22" t="s">
        <v>3488</v>
      </c>
      <c r="C290" s="22"/>
      <c r="D290" s="22" t="s">
        <v>3489</v>
      </c>
      <c r="E290" s="22" t="s">
        <v>2492</v>
      </c>
      <c r="F290" s="68">
        <v>421204.0</v>
      </c>
      <c r="G290" s="22" t="s">
        <v>3490</v>
      </c>
      <c r="H290" s="69" t="s">
        <v>3491</v>
      </c>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row>
    <row r="291" hidden="1">
      <c r="A291" s="22" t="s">
        <v>3492</v>
      </c>
      <c r="B291" s="22" t="s">
        <v>3493</v>
      </c>
      <c r="C291" s="22"/>
      <c r="D291" s="22" t="s">
        <v>3494</v>
      </c>
      <c r="E291" s="22" t="s">
        <v>3495</v>
      </c>
      <c r="F291" s="68">
        <v>627010.0</v>
      </c>
      <c r="G291" s="22" t="s">
        <v>3496</v>
      </c>
      <c r="H291" s="69" t="s">
        <v>3497</v>
      </c>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row>
    <row r="292" hidden="1">
      <c r="A292" s="22" t="s">
        <v>3498</v>
      </c>
      <c r="B292" s="22" t="s">
        <v>3499</v>
      </c>
      <c r="C292" s="22" t="s">
        <v>2070</v>
      </c>
      <c r="D292" s="22" t="s">
        <v>3500</v>
      </c>
      <c r="E292" s="22" t="s">
        <v>2060</v>
      </c>
      <c r="F292" s="68">
        <v>700016.0</v>
      </c>
      <c r="G292" s="22" t="s">
        <v>3501</v>
      </c>
      <c r="H292" s="22" t="s">
        <v>2003</v>
      </c>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row>
    <row r="293" hidden="1">
      <c r="A293" s="22" t="s">
        <v>3502</v>
      </c>
      <c r="B293" s="22" t="s">
        <v>3503</v>
      </c>
      <c r="C293" s="22"/>
      <c r="D293" s="22" t="s">
        <v>3504</v>
      </c>
      <c r="E293" s="22" t="s">
        <v>1994</v>
      </c>
      <c r="F293" s="68">
        <v>400013.0</v>
      </c>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row>
    <row r="294" hidden="1">
      <c r="A294" s="22" t="s">
        <v>3505</v>
      </c>
      <c r="B294" s="22" t="s">
        <v>3506</v>
      </c>
      <c r="C294" s="22" t="s">
        <v>2070</v>
      </c>
      <c r="D294" s="22" t="s">
        <v>3507</v>
      </c>
      <c r="E294" s="22" t="s">
        <v>2259</v>
      </c>
      <c r="F294" s="68">
        <v>560076.0</v>
      </c>
      <c r="G294" s="22" t="s">
        <v>3508</v>
      </c>
      <c r="H294" s="69" t="s">
        <v>3509</v>
      </c>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row>
    <row r="295" hidden="1">
      <c r="A295" s="22" t="s">
        <v>3510</v>
      </c>
      <c r="B295" s="22" t="s">
        <v>3511</v>
      </c>
      <c r="C295" s="22" t="s">
        <v>2373</v>
      </c>
      <c r="D295" s="22" t="s">
        <v>3512</v>
      </c>
      <c r="E295" s="22" t="s">
        <v>2419</v>
      </c>
      <c r="F295" s="68">
        <v>400705.0</v>
      </c>
      <c r="G295" s="22" t="s">
        <v>3513</v>
      </c>
      <c r="H295" s="69" t="s">
        <v>3514</v>
      </c>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row>
    <row r="296" hidden="1">
      <c r="A296" s="22" t="s">
        <v>3515</v>
      </c>
      <c r="B296" s="22" t="s">
        <v>3516</v>
      </c>
      <c r="C296" s="22" t="s">
        <v>3517</v>
      </c>
      <c r="D296" s="22" t="s">
        <v>3518</v>
      </c>
      <c r="E296" s="22" t="s">
        <v>2259</v>
      </c>
      <c r="F296" s="68">
        <v>560048.0</v>
      </c>
      <c r="G296" s="22" t="s">
        <v>3519</v>
      </c>
      <c r="H296" s="69" t="s">
        <v>3520</v>
      </c>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row>
    <row r="297" hidden="1">
      <c r="A297" s="22" t="s">
        <v>3521</v>
      </c>
      <c r="B297" s="22" t="s">
        <v>3522</v>
      </c>
      <c r="C297" s="22" t="s">
        <v>2070</v>
      </c>
      <c r="D297" s="22" t="s">
        <v>3523</v>
      </c>
      <c r="E297" s="22" t="s">
        <v>1994</v>
      </c>
      <c r="F297" s="68">
        <v>400063.0</v>
      </c>
      <c r="G297" s="22" t="s">
        <v>3524</v>
      </c>
      <c r="H297" s="69" t="s">
        <v>3525</v>
      </c>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row>
    <row r="298" hidden="1">
      <c r="A298" s="22" t="s">
        <v>3526</v>
      </c>
      <c r="B298" s="22" t="s">
        <v>3527</v>
      </c>
      <c r="C298" s="22" t="s">
        <v>2070</v>
      </c>
      <c r="D298" s="22" t="s">
        <v>3528</v>
      </c>
      <c r="E298" s="22"/>
      <c r="F298" s="68">
        <v>631561.0</v>
      </c>
      <c r="G298" s="22" t="s">
        <v>3529</v>
      </c>
      <c r="H298" s="22" t="s">
        <v>2003</v>
      </c>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row>
    <row r="299" hidden="1">
      <c r="A299" s="22" t="s">
        <v>3530</v>
      </c>
      <c r="B299" s="22" t="s">
        <v>3531</v>
      </c>
      <c r="C299" s="22" t="s">
        <v>2064</v>
      </c>
      <c r="D299" s="22" t="s">
        <v>3532</v>
      </c>
      <c r="E299" s="22" t="s">
        <v>2259</v>
      </c>
      <c r="F299" s="68">
        <v>560018.0</v>
      </c>
      <c r="G299" s="22" t="s">
        <v>3533</v>
      </c>
      <c r="H299" s="22" t="s">
        <v>2003</v>
      </c>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row>
    <row r="300" hidden="1">
      <c r="A300" s="22" t="s">
        <v>3534</v>
      </c>
      <c r="B300" s="22" t="s">
        <v>3535</v>
      </c>
      <c r="C300" s="22" t="s">
        <v>2097</v>
      </c>
      <c r="D300" s="22" t="s">
        <v>3536</v>
      </c>
      <c r="E300" s="22" t="s">
        <v>2259</v>
      </c>
      <c r="F300" s="70">
        <v>560086.0</v>
      </c>
      <c r="G300" s="22" t="s">
        <v>3537</v>
      </c>
      <c r="H300" s="22" t="s">
        <v>2003</v>
      </c>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row>
    <row r="301" hidden="1">
      <c r="A301" s="22" t="s">
        <v>3538</v>
      </c>
      <c r="B301" s="22" t="s">
        <v>3539</v>
      </c>
      <c r="C301" s="22" t="s">
        <v>3540</v>
      </c>
      <c r="D301" s="22" t="s">
        <v>3541</v>
      </c>
      <c r="E301" s="22" t="s">
        <v>2001</v>
      </c>
      <c r="F301" s="68">
        <v>500051.0</v>
      </c>
      <c r="G301" s="22" t="s">
        <v>3542</v>
      </c>
      <c r="H301" s="69" t="s">
        <v>3543</v>
      </c>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row>
    <row r="302" hidden="1">
      <c r="A302" s="22" t="s">
        <v>3544</v>
      </c>
      <c r="B302" s="22" t="s">
        <v>3545</v>
      </c>
      <c r="C302" s="22" t="s">
        <v>3540</v>
      </c>
      <c r="D302" s="22" t="s">
        <v>3546</v>
      </c>
      <c r="E302" s="22" t="s">
        <v>2232</v>
      </c>
      <c r="F302" s="70">
        <v>502325.0</v>
      </c>
      <c r="G302" s="22" t="s">
        <v>3547</v>
      </c>
      <c r="H302" s="22" t="s">
        <v>2003</v>
      </c>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row>
    <row r="303" hidden="1">
      <c r="A303" s="22" t="s">
        <v>3548</v>
      </c>
      <c r="B303" s="22" t="s">
        <v>3549</v>
      </c>
      <c r="C303" s="22" t="s">
        <v>2373</v>
      </c>
      <c r="D303" s="22" t="s">
        <v>3550</v>
      </c>
      <c r="E303" s="22" t="s">
        <v>2060</v>
      </c>
      <c r="F303" s="68">
        <v>700156.0</v>
      </c>
      <c r="G303" s="22" t="s">
        <v>3551</v>
      </c>
      <c r="H303" s="69" t="s">
        <v>3552</v>
      </c>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row>
    <row r="304" hidden="1">
      <c r="A304" s="22" t="s">
        <v>3553</v>
      </c>
      <c r="B304" s="22" t="s">
        <v>3554</v>
      </c>
      <c r="C304" s="22" t="s">
        <v>3555</v>
      </c>
      <c r="D304" s="22" t="s">
        <v>3556</v>
      </c>
      <c r="E304" s="22" t="s">
        <v>1994</v>
      </c>
      <c r="F304" s="68">
        <v>400059.0</v>
      </c>
      <c r="G304" s="22" t="s">
        <v>3557</v>
      </c>
      <c r="H304" s="69" t="s">
        <v>3558</v>
      </c>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row>
    <row r="305" hidden="1">
      <c r="A305" s="22" t="s">
        <v>3559</v>
      </c>
      <c r="B305" s="22" t="s">
        <v>3560</v>
      </c>
      <c r="C305" s="22" t="s">
        <v>2472</v>
      </c>
      <c r="D305" s="22" t="s">
        <v>3561</v>
      </c>
      <c r="E305" s="22" t="s">
        <v>2015</v>
      </c>
      <c r="F305" s="68">
        <v>600018.0</v>
      </c>
      <c r="G305" s="22" t="s">
        <v>3562</v>
      </c>
      <c r="H305" s="22" t="s">
        <v>2003</v>
      </c>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row>
    <row r="306" hidden="1">
      <c r="A306" s="22" t="s">
        <v>3563</v>
      </c>
      <c r="B306" s="22" t="s">
        <v>3564</v>
      </c>
      <c r="C306" s="22" t="s">
        <v>3565</v>
      </c>
      <c r="D306" s="22" t="s">
        <v>3566</v>
      </c>
      <c r="E306" s="22" t="s">
        <v>2480</v>
      </c>
      <c r="F306" s="70">
        <v>390021.0</v>
      </c>
      <c r="G306" s="22" t="s">
        <v>3567</v>
      </c>
      <c r="H306" s="69" t="s">
        <v>3568</v>
      </c>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row>
    <row r="307" hidden="1">
      <c r="A307" s="22" t="s">
        <v>3569</v>
      </c>
      <c r="B307" s="22" t="s">
        <v>3570</v>
      </c>
      <c r="C307" s="22" t="s">
        <v>2025</v>
      </c>
      <c r="D307" s="22" t="s">
        <v>3571</v>
      </c>
      <c r="E307" s="22" t="s">
        <v>2060</v>
      </c>
      <c r="F307" s="68">
        <v>700055.0</v>
      </c>
      <c r="G307" s="22" t="s">
        <v>3572</v>
      </c>
      <c r="H307" s="22" t="s">
        <v>2003</v>
      </c>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row>
    <row r="308" hidden="1">
      <c r="A308" s="22" t="s">
        <v>3573</v>
      </c>
      <c r="B308" s="22" t="s">
        <v>3574</v>
      </c>
      <c r="C308" s="22" t="s">
        <v>3575</v>
      </c>
      <c r="D308" s="22" t="s">
        <v>3576</v>
      </c>
      <c r="E308" s="22" t="s">
        <v>2784</v>
      </c>
      <c r="F308" s="68">
        <v>411001.0</v>
      </c>
      <c r="G308" s="22" t="s">
        <v>3577</v>
      </c>
      <c r="H308" s="69" t="s">
        <v>3578</v>
      </c>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row>
    <row r="309" hidden="1">
      <c r="A309" s="22" t="s">
        <v>3579</v>
      </c>
      <c r="B309" s="22" t="s">
        <v>3580</v>
      </c>
      <c r="C309" s="22" t="s">
        <v>2025</v>
      </c>
      <c r="D309" s="22" t="s">
        <v>3581</v>
      </c>
      <c r="E309" s="22" t="s">
        <v>3582</v>
      </c>
      <c r="F309" s="68">
        <v>201306.0</v>
      </c>
      <c r="G309" s="22" t="s">
        <v>3583</v>
      </c>
      <c r="H309" s="69" t="s">
        <v>3584</v>
      </c>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row>
    <row r="310" hidden="1">
      <c r="A310" s="22" t="s">
        <v>3585</v>
      </c>
      <c r="B310" s="22" t="s">
        <v>3586</v>
      </c>
      <c r="C310" s="22"/>
      <c r="D310" s="22" t="s">
        <v>3587</v>
      </c>
      <c r="E310" s="22" t="s">
        <v>1994</v>
      </c>
      <c r="F310" s="70">
        <v>400043.0</v>
      </c>
      <c r="G310" s="22" t="s">
        <v>3588</v>
      </c>
      <c r="H310" s="69" t="s">
        <v>3589</v>
      </c>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row>
    <row r="311" hidden="1">
      <c r="A311" s="22" t="s">
        <v>3590</v>
      </c>
      <c r="B311" s="22" t="s">
        <v>3591</v>
      </c>
      <c r="C311" s="22" t="s">
        <v>2070</v>
      </c>
      <c r="D311" s="22" t="s">
        <v>3592</v>
      </c>
      <c r="E311" s="22" t="s">
        <v>2259</v>
      </c>
      <c r="F311" s="68">
        <v>560058.0</v>
      </c>
      <c r="G311" s="22" t="s">
        <v>3593</v>
      </c>
      <c r="H311" s="22" t="s">
        <v>2003</v>
      </c>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row>
    <row r="312" hidden="1">
      <c r="A312" s="22" t="s">
        <v>3594</v>
      </c>
      <c r="B312" s="22" t="s">
        <v>3595</v>
      </c>
      <c r="C312" s="22" t="s">
        <v>2025</v>
      </c>
      <c r="D312" s="22" t="s">
        <v>3596</v>
      </c>
      <c r="E312" s="22" t="s">
        <v>2088</v>
      </c>
      <c r="F312" s="68">
        <v>201001.0</v>
      </c>
      <c r="G312" s="22" t="s">
        <v>3597</v>
      </c>
      <c r="H312" s="22" t="s">
        <v>2003</v>
      </c>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row>
    <row r="313" hidden="1">
      <c r="A313" s="22" t="s">
        <v>3598</v>
      </c>
      <c r="B313" s="22" t="s">
        <v>3599</v>
      </c>
      <c r="C313" s="22"/>
      <c r="D313" s="22" t="s">
        <v>3600</v>
      </c>
      <c r="E313" s="22" t="s">
        <v>3601</v>
      </c>
      <c r="F313" s="68">
        <v>244901.0</v>
      </c>
      <c r="G313" s="22" t="s">
        <v>3602</v>
      </c>
      <c r="H313" s="69" t="s">
        <v>3603</v>
      </c>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row>
    <row r="314" hidden="1">
      <c r="A314" s="22" t="s">
        <v>3604</v>
      </c>
      <c r="B314" s="22" t="s">
        <v>3605</v>
      </c>
      <c r="C314" s="22" t="s">
        <v>2025</v>
      </c>
      <c r="D314" s="22" t="s">
        <v>3606</v>
      </c>
      <c r="E314" s="22" t="s">
        <v>3607</v>
      </c>
      <c r="F314" s="68">
        <v>226006.0</v>
      </c>
      <c r="G314" s="22" t="s">
        <v>3608</v>
      </c>
      <c r="H314" s="22" t="s">
        <v>2003</v>
      </c>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row>
    <row r="315" hidden="1">
      <c r="A315" s="22" t="s">
        <v>3609</v>
      </c>
      <c r="B315" s="22" t="s">
        <v>3610</v>
      </c>
      <c r="C315" s="22"/>
      <c r="D315" s="22" t="s">
        <v>3611</v>
      </c>
      <c r="E315" s="22" t="s">
        <v>1994</v>
      </c>
      <c r="F315" s="68">
        <v>400072.0</v>
      </c>
      <c r="G315" s="22" t="s">
        <v>3612</v>
      </c>
      <c r="H315" s="22" t="s">
        <v>2003</v>
      </c>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row>
    <row r="316" hidden="1">
      <c r="A316" s="22" t="s">
        <v>3613</v>
      </c>
      <c r="B316" s="22" t="s">
        <v>3614</v>
      </c>
      <c r="C316" s="22" t="s">
        <v>2765</v>
      </c>
      <c r="D316" s="22" t="s">
        <v>3615</v>
      </c>
      <c r="E316" s="22" t="s">
        <v>3607</v>
      </c>
      <c r="F316" s="68">
        <v>226006.0</v>
      </c>
      <c r="G316" s="22" t="s">
        <v>3616</v>
      </c>
      <c r="H316" s="69" t="s">
        <v>3617</v>
      </c>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row>
    <row r="317" hidden="1">
      <c r="A317" s="22" t="s">
        <v>3618</v>
      </c>
      <c r="B317" s="22" t="s">
        <v>3619</v>
      </c>
      <c r="C317" s="22" t="s">
        <v>2058</v>
      </c>
      <c r="D317" s="22" t="s">
        <v>3620</v>
      </c>
      <c r="E317" s="22" t="s">
        <v>2259</v>
      </c>
      <c r="F317" s="68">
        <v>560027.0</v>
      </c>
      <c r="G317" s="22" t="s">
        <v>3621</v>
      </c>
      <c r="H317" s="22" t="s">
        <v>2003</v>
      </c>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row>
    <row r="318" hidden="1">
      <c r="A318" s="22" t="s">
        <v>3622</v>
      </c>
      <c r="B318" s="22" t="s">
        <v>3623</v>
      </c>
      <c r="C318" s="22" t="s">
        <v>2070</v>
      </c>
      <c r="D318" s="22" t="s">
        <v>3624</v>
      </c>
      <c r="E318" s="22" t="s">
        <v>3625</v>
      </c>
      <c r="F318" s="68">
        <v>522413.0</v>
      </c>
      <c r="G318" s="22" t="s">
        <v>3626</v>
      </c>
      <c r="H318" s="69" t="s">
        <v>3627</v>
      </c>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row>
    <row r="319" hidden="1">
      <c r="A319" s="22" t="s">
        <v>3628</v>
      </c>
      <c r="B319" s="22" t="s">
        <v>3629</v>
      </c>
      <c r="C319" s="22" t="s">
        <v>2025</v>
      </c>
      <c r="D319" s="22" t="s">
        <v>3630</v>
      </c>
      <c r="E319" s="22" t="s">
        <v>1994</v>
      </c>
      <c r="F319" s="68">
        <v>400020.0</v>
      </c>
      <c r="G319" s="22" t="s">
        <v>3631</v>
      </c>
      <c r="H319" s="69" t="s">
        <v>3632</v>
      </c>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row>
    <row r="320" hidden="1">
      <c r="A320" s="22" t="s">
        <v>3633</v>
      </c>
      <c r="B320" s="22" t="s">
        <v>3634</v>
      </c>
      <c r="C320" s="22"/>
      <c r="D320" s="22" t="s">
        <v>3635</v>
      </c>
      <c r="E320" s="22" t="s">
        <v>2486</v>
      </c>
      <c r="F320" s="68">
        <v>382210.0</v>
      </c>
      <c r="G320" s="22" t="s">
        <v>3636</v>
      </c>
      <c r="H320" s="69" t="s">
        <v>3637</v>
      </c>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row>
    <row r="321" hidden="1">
      <c r="A321" s="22" t="s">
        <v>3638</v>
      </c>
      <c r="B321" s="22" t="s">
        <v>3639</v>
      </c>
      <c r="C321" s="22" t="s">
        <v>2070</v>
      </c>
      <c r="D321" s="22" t="s">
        <v>3640</v>
      </c>
      <c r="E321" s="22" t="s">
        <v>2480</v>
      </c>
      <c r="F321" s="68">
        <v>390007.0</v>
      </c>
      <c r="G321" s="22" t="s">
        <v>3641</v>
      </c>
      <c r="H321" s="69" t="s">
        <v>3642</v>
      </c>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row>
    <row r="322" hidden="1">
      <c r="A322" s="22" t="s">
        <v>3643</v>
      </c>
      <c r="B322" s="22" t="s">
        <v>3644</v>
      </c>
      <c r="C322" s="22" t="s">
        <v>3645</v>
      </c>
      <c r="D322" s="22" t="s">
        <v>3646</v>
      </c>
      <c r="E322" s="22" t="s">
        <v>2053</v>
      </c>
      <c r="F322" s="68">
        <v>122002.0</v>
      </c>
      <c r="G322" s="22" t="s">
        <v>3647</v>
      </c>
      <c r="H322" s="69" t="s">
        <v>3648</v>
      </c>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row>
    <row r="323" hidden="1">
      <c r="A323" s="22" t="s">
        <v>3649</v>
      </c>
      <c r="B323" s="22" t="s">
        <v>3650</v>
      </c>
      <c r="C323" s="22" t="s">
        <v>2367</v>
      </c>
      <c r="D323" s="22" t="s">
        <v>3651</v>
      </c>
      <c r="E323" s="22" t="s">
        <v>3652</v>
      </c>
      <c r="F323" s="68">
        <v>691583.0</v>
      </c>
      <c r="G323" s="22" t="s">
        <v>3653</v>
      </c>
      <c r="H323" s="69" t="s">
        <v>3654</v>
      </c>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row>
    <row r="324" hidden="1">
      <c r="A324" s="22" t="s">
        <v>3655</v>
      </c>
      <c r="B324" s="22" t="s">
        <v>3656</v>
      </c>
      <c r="C324" s="22" t="s">
        <v>2070</v>
      </c>
      <c r="D324" s="22" t="s">
        <v>3657</v>
      </c>
      <c r="E324" s="22" t="s">
        <v>2524</v>
      </c>
      <c r="F324" s="68">
        <v>625706.0</v>
      </c>
      <c r="G324" s="22" t="s">
        <v>3658</v>
      </c>
      <c r="H324" s="69" t="s">
        <v>3659</v>
      </c>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row>
    <row r="325">
      <c r="A325" s="22" t="s">
        <v>3660</v>
      </c>
      <c r="B325" s="22" t="s">
        <v>3661</v>
      </c>
      <c r="C325" s="22" t="s">
        <v>3662</v>
      </c>
      <c r="D325" s="22" t="s">
        <v>3663</v>
      </c>
      <c r="E325" s="22" t="s">
        <v>3664</v>
      </c>
      <c r="F325" s="68">
        <v>831002.0</v>
      </c>
      <c r="G325" s="22" t="s">
        <v>3665</v>
      </c>
      <c r="H325" s="69" t="s">
        <v>3666</v>
      </c>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row>
    <row r="326" hidden="1">
      <c r="A326" s="22" t="s">
        <v>3667</v>
      </c>
      <c r="B326" s="22" t="s">
        <v>3668</v>
      </c>
      <c r="C326" s="22" t="s">
        <v>2058</v>
      </c>
      <c r="D326" s="22" t="s">
        <v>3669</v>
      </c>
      <c r="E326" s="22" t="s">
        <v>2110</v>
      </c>
      <c r="F326" s="68">
        <v>110085.0</v>
      </c>
      <c r="G326" s="22" t="s">
        <v>3670</v>
      </c>
      <c r="H326" s="69" t="s">
        <v>3671</v>
      </c>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row>
    <row r="327" hidden="1">
      <c r="A327" s="22" t="s">
        <v>3672</v>
      </c>
      <c r="B327" s="22" t="s">
        <v>3673</v>
      </c>
      <c r="C327" s="22" t="s">
        <v>3674</v>
      </c>
      <c r="D327" s="22" t="s">
        <v>3675</v>
      </c>
      <c r="E327" s="22" t="s">
        <v>2060</v>
      </c>
      <c r="F327" s="70">
        <v>700071.0</v>
      </c>
      <c r="G327" s="22" t="s">
        <v>3676</v>
      </c>
      <c r="H327" s="22" t="s">
        <v>2003</v>
      </c>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row>
    <row r="328" hidden="1">
      <c r="A328" s="22" t="s">
        <v>3677</v>
      </c>
      <c r="B328" s="22" t="s">
        <v>3678</v>
      </c>
      <c r="C328" s="22" t="s">
        <v>2070</v>
      </c>
      <c r="D328" s="22" t="s">
        <v>3679</v>
      </c>
      <c r="E328" s="22" t="s">
        <v>2434</v>
      </c>
      <c r="F328" s="68">
        <v>641021.0</v>
      </c>
      <c r="G328" s="22" t="s">
        <v>3680</v>
      </c>
      <c r="H328" s="69" t="s">
        <v>3681</v>
      </c>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row>
    <row r="329" hidden="1">
      <c r="A329" s="22" t="s">
        <v>3682</v>
      </c>
      <c r="B329" s="22" t="s">
        <v>3683</v>
      </c>
      <c r="C329" s="22"/>
      <c r="D329" s="22" t="s">
        <v>3684</v>
      </c>
      <c r="E329" s="22" t="s">
        <v>1994</v>
      </c>
      <c r="F329" s="68">
        <v>400059.0</v>
      </c>
      <c r="G329" s="22" t="s">
        <v>3685</v>
      </c>
      <c r="H329" s="69" t="s">
        <v>3686</v>
      </c>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row>
    <row r="330" hidden="1">
      <c r="A330" s="22" t="s">
        <v>3687</v>
      </c>
      <c r="B330" s="22" t="s">
        <v>3688</v>
      </c>
      <c r="C330" s="22"/>
      <c r="D330" s="22" t="s">
        <v>3689</v>
      </c>
      <c r="E330" s="22" t="s">
        <v>1994</v>
      </c>
      <c r="F330" s="68">
        <v>400066.0</v>
      </c>
      <c r="G330" s="22" t="s">
        <v>3690</v>
      </c>
      <c r="H330" s="69" t="s">
        <v>3691</v>
      </c>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row>
    <row r="331" hidden="1">
      <c r="A331" s="22" t="s">
        <v>3692</v>
      </c>
      <c r="B331" s="22" t="s">
        <v>3693</v>
      </c>
      <c r="C331" s="22" t="s">
        <v>3694</v>
      </c>
      <c r="D331" s="22" t="s">
        <v>3695</v>
      </c>
      <c r="E331" s="22" t="s">
        <v>1994</v>
      </c>
      <c r="F331" s="68">
        <v>400089.0</v>
      </c>
      <c r="G331" s="22" t="s">
        <v>3696</v>
      </c>
      <c r="H331" s="69" t="s">
        <v>3697</v>
      </c>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row>
    <row r="332" hidden="1">
      <c r="A332" s="22" t="s">
        <v>3698</v>
      </c>
      <c r="B332" s="22" t="s">
        <v>3699</v>
      </c>
      <c r="C332" s="22" t="s">
        <v>2025</v>
      </c>
      <c r="D332" s="22" t="s">
        <v>3700</v>
      </c>
      <c r="E332" s="22" t="s">
        <v>2082</v>
      </c>
      <c r="F332" s="68">
        <v>711101.0</v>
      </c>
      <c r="G332" s="22" t="s">
        <v>3701</v>
      </c>
      <c r="H332" s="22" t="s">
        <v>2003</v>
      </c>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row>
    <row r="333" hidden="1">
      <c r="A333" s="22" t="s">
        <v>3702</v>
      </c>
      <c r="B333" s="22" t="s">
        <v>3703</v>
      </c>
      <c r="C333" s="22" t="s">
        <v>2025</v>
      </c>
      <c r="D333" s="22" t="s">
        <v>3704</v>
      </c>
      <c r="E333" s="22" t="s">
        <v>2060</v>
      </c>
      <c r="F333" s="70">
        <v>700017.0</v>
      </c>
      <c r="G333" s="22" t="s">
        <v>3705</v>
      </c>
      <c r="H333" s="69" t="s">
        <v>3706</v>
      </c>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row>
    <row r="334">
      <c r="A334" s="22" t="s">
        <v>3707</v>
      </c>
      <c r="B334" s="22" t="s">
        <v>3708</v>
      </c>
      <c r="C334" s="22" t="s">
        <v>3709</v>
      </c>
      <c r="D334" s="22" t="s">
        <v>3710</v>
      </c>
      <c r="E334" s="22" t="s">
        <v>2040</v>
      </c>
      <c r="F334" s="68">
        <v>628002.0</v>
      </c>
      <c r="G334" s="22" t="s">
        <v>3711</v>
      </c>
      <c r="H334" s="69" t="s">
        <v>3712</v>
      </c>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row>
    <row r="335" hidden="1">
      <c r="A335" s="22" t="s">
        <v>3713</v>
      </c>
      <c r="B335" s="22" t="s">
        <v>3714</v>
      </c>
      <c r="C335" s="22" t="s">
        <v>2070</v>
      </c>
      <c r="D335" s="22" t="s">
        <v>3715</v>
      </c>
      <c r="E335" s="22" t="s">
        <v>2259</v>
      </c>
      <c r="F335" s="68">
        <v>560091.0</v>
      </c>
      <c r="G335" s="22" t="s">
        <v>3716</v>
      </c>
      <c r="H335" s="69" t="s">
        <v>3717</v>
      </c>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row>
    <row r="336" hidden="1">
      <c r="A336" s="22" t="s">
        <v>3718</v>
      </c>
      <c r="B336" s="22" t="s">
        <v>3719</v>
      </c>
      <c r="C336" s="22" t="s">
        <v>2070</v>
      </c>
      <c r="D336" s="22" t="s">
        <v>3720</v>
      </c>
      <c r="E336" s="22" t="s">
        <v>2562</v>
      </c>
      <c r="F336" s="68">
        <v>682011.0</v>
      </c>
      <c r="G336" s="22" t="s">
        <v>3721</v>
      </c>
      <c r="H336" s="22" t="s">
        <v>2003</v>
      </c>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row>
    <row r="337" hidden="1">
      <c r="A337" s="22" t="s">
        <v>3722</v>
      </c>
      <c r="B337" s="22" t="s">
        <v>3723</v>
      </c>
      <c r="C337" s="22" t="s">
        <v>2097</v>
      </c>
      <c r="D337" s="22" t="s">
        <v>3724</v>
      </c>
      <c r="E337" s="22" t="s">
        <v>2015</v>
      </c>
      <c r="F337" s="68">
        <v>600019.0</v>
      </c>
      <c r="G337" s="22" t="s">
        <v>3725</v>
      </c>
      <c r="H337" s="22" t="s">
        <v>2003</v>
      </c>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row>
    <row r="338" hidden="1">
      <c r="A338" s="22" t="s">
        <v>3726</v>
      </c>
      <c r="B338" s="22" t="s">
        <v>3727</v>
      </c>
      <c r="C338" s="22" t="s">
        <v>2373</v>
      </c>
      <c r="D338" s="22" t="s">
        <v>3728</v>
      </c>
      <c r="E338" s="22" t="s">
        <v>2082</v>
      </c>
      <c r="F338" s="70">
        <v>711106.0</v>
      </c>
      <c r="G338" s="22" t="s">
        <v>3729</v>
      </c>
      <c r="H338" s="22" t="s">
        <v>2003</v>
      </c>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row>
    <row r="339" hidden="1">
      <c r="A339" s="22" t="s">
        <v>3730</v>
      </c>
      <c r="B339" s="22" t="s">
        <v>3731</v>
      </c>
      <c r="C339" s="22" t="s">
        <v>2025</v>
      </c>
      <c r="D339" s="22" t="s">
        <v>3732</v>
      </c>
      <c r="E339" s="22" t="s">
        <v>1994</v>
      </c>
      <c r="F339" s="68">
        <v>400015.0</v>
      </c>
      <c r="G339" s="22" t="s">
        <v>3733</v>
      </c>
      <c r="H339" s="69" t="s">
        <v>3734</v>
      </c>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row>
    <row r="340" hidden="1">
      <c r="A340" s="22" t="s">
        <v>3735</v>
      </c>
      <c r="B340" s="22" t="s">
        <v>3736</v>
      </c>
      <c r="C340" s="22" t="s">
        <v>2070</v>
      </c>
      <c r="D340" s="22" t="s">
        <v>3737</v>
      </c>
      <c r="E340" s="22" t="s">
        <v>2015</v>
      </c>
      <c r="F340" s="68">
        <v>600124.0</v>
      </c>
      <c r="G340" s="22" t="s">
        <v>3738</v>
      </c>
      <c r="H340" s="22" t="s">
        <v>2003</v>
      </c>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row>
    <row r="341" hidden="1">
      <c r="A341" s="22" t="s">
        <v>3739</v>
      </c>
      <c r="B341" s="22" t="s">
        <v>3740</v>
      </c>
      <c r="C341" s="22" t="s">
        <v>2064</v>
      </c>
      <c r="D341" s="22" t="s">
        <v>3741</v>
      </c>
      <c r="E341" s="22" t="s">
        <v>2755</v>
      </c>
      <c r="F341" s="68">
        <v>393002.0</v>
      </c>
      <c r="G341" s="22" t="s">
        <v>3742</v>
      </c>
      <c r="H341" s="69" t="s">
        <v>3743</v>
      </c>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row>
    <row r="342" hidden="1">
      <c r="A342" s="22" t="s">
        <v>3744</v>
      </c>
      <c r="B342" s="22" t="s">
        <v>3745</v>
      </c>
      <c r="C342" s="22" t="s">
        <v>2025</v>
      </c>
      <c r="D342" s="22" t="s">
        <v>3746</v>
      </c>
      <c r="E342" s="22" t="s">
        <v>2093</v>
      </c>
      <c r="F342" s="68">
        <v>110048.0</v>
      </c>
      <c r="G342" s="22" t="s">
        <v>3747</v>
      </c>
      <c r="H342" s="69" t="s">
        <v>3748</v>
      </c>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row>
    <row r="343" hidden="1">
      <c r="A343" s="22" t="s">
        <v>3749</v>
      </c>
      <c r="B343" s="22" t="s">
        <v>3750</v>
      </c>
      <c r="C343" s="22" t="s">
        <v>2025</v>
      </c>
      <c r="D343" s="22" t="s">
        <v>3751</v>
      </c>
      <c r="E343" s="22" t="s">
        <v>3752</v>
      </c>
      <c r="F343" s="68">
        <v>626123.0</v>
      </c>
      <c r="G343" s="22" t="s">
        <v>3753</v>
      </c>
      <c r="H343" s="69" t="s">
        <v>3754</v>
      </c>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row>
    <row r="344" hidden="1">
      <c r="A344" s="22" t="s">
        <v>3755</v>
      </c>
      <c r="B344" s="22" t="s">
        <v>3756</v>
      </c>
      <c r="C344" s="22" t="s">
        <v>2025</v>
      </c>
      <c r="D344" s="22" t="s">
        <v>3757</v>
      </c>
      <c r="E344" s="22" t="s">
        <v>3758</v>
      </c>
      <c r="F344" s="70">
        <v>700141.0</v>
      </c>
      <c r="G344" s="22" t="s">
        <v>3759</v>
      </c>
      <c r="H344" s="22" t="s">
        <v>2003</v>
      </c>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row>
    <row r="345" hidden="1">
      <c r="A345" s="22" t="s">
        <v>3760</v>
      </c>
      <c r="B345" s="22" t="s">
        <v>3761</v>
      </c>
      <c r="C345" s="22" t="s">
        <v>2465</v>
      </c>
      <c r="D345" s="22" t="s">
        <v>3762</v>
      </c>
      <c r="E345" s="22" t="s">
        <v>1994</v>
      </c>
      <c r="F345" s="68">
        <v>400057.0</v>
      </c>
      <c r="G345" s="22" t="s">
        <v>3763</v>
      </c>
      <c r="H345" s="69" t="s">
        <v>3764</v>
      </c>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row>
    <row r="346" hidden="1">
      <c r="A346" s="22" t="s">
        <v>3765</v>
      </c>
      <c r="B346" s="22" t="s">
        <v>3766</v>
      </c>
      <c r="C346" s="22" t="s">
        <v>2064</v>
      </c>
      <c r="D346" s="22" t="s">
        <v>3767</v>
      </c>
      <c r="E346" s="22" t="s">
        <v>3768</v>
      </c>
      <c r="F346" s="68">
        <v>384002.0</v>
      </c>
      <c r="G346" s="22" t="s">
        <v>3769</v>
      </c>
      <c r="H346" s="22" t="s">
        <v>2003</v>
      </c>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row>
    <row r="347" hidden="1">
      <c r="A347" s="22" t="s">
        <v>3770</v>
      </c>
      <c r="B347" s="22" t="s">
        <v>3771</v>
      </c>
      <c r="C347" s="22" t="s">
        <v>3772</v>
      </c>
      <c r="D347" s="22" t="s">
        <v>3773</v>
      </c>
      <c r="E347" s="22" t="s">
        <v>1994</v>
      </c>
      <c r="F347" s="68">
        <v>400082.0</v>
      </c>
      <c r="G347" s="22" t="s">
        <v>3774</v>
      </c>
      <c r="H347" s="22" t="s">
        <v>2003</v>
      </c>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row>
    <row r="348" hidden="1">
      <c r="A348" s="22" t="s">
        <v>3775</v>
      </c>
      <c r="B348" s="22" t="s">
        <v>3776</v>
      </c>
      <c r="C348" s="22" t="s">
        <v>2070</v>
      </c>
      <c r="D348" s="22" t="s">
        <v>3777</v>
      </c>
      <c r="E348" s="22" t="s">
        <v>2015</v>
      </c>
      <c r="F348" s="68">
        <v>600098.0</v>
      </c>
      <c r="G348" s="22" t="s">
        <v>3778</v>
      </c>
      <c r="H348" s="69" t="s">
        <v>3779</v>
      </c>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row>
    <row r="349" hidden="1">
      <c r="A349" s="22" t="s">
        <v>3780</v>
      </c>
      <c r="B349" s="22" t="s">
        <v>3781</v>
      </c>
      <c r="C349" s="22" t="s">
        <v>2070</v>
      </c>
      <c r="D349" s="22" t="s">
        <v>3782</v>
      </c>
      <c r="E349" s="22" t="s">
        <v>1994</v>
      </c>
      <c r="F349" s="68">
        <v>400058.0</v>
      </c>
      <c r="G349" s="22" t="s">
        <v>3783</v>
      </c>
      <c r="H349" s="69" t="s">
        <v>3784</v>
      </c>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row>
    <row r="350">
      <c r="A350" s="22" t="s">
        <v>3785</v>
      </c>
      <c r="B350" s="22" t="s">
        <v>3786</v>
      </c>
      <c r="C350" s="22" t="s">
        <v>2070</v>
      </c>
      <c r="D350" s="22" t="s">
        <v>3787</v>
      </c>
      <c r="E350" s="22" t="s">
        <v>1994</v>
      </c>
      <c r="F350" s="68">
        <v>400064.0</v>
      </c>
      <c r="G350" s="22" t="s">
        <v>3788</v>
      </c>
      <c r="H350" s="69" t="s">
        <v>3789</v>
      </c>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row>
    <row r="351" hidden="1">
      <c r="A351" s="22" t="s">
        <v>3790</v>
      </c>
      <c r="B351" s="22" t="s">
        <v>3791</v>
      </c>
      <c r="C351" s="22" t="s">
        <v>3792</v>
      </c>
      <c r="D351" s="22" t="s">
        <v>3793</v>
      </c>
      <c r="E351" s="22" t="s">
        <v>2082</v>
      </c>
      <c r="F351" s="68">
        <v>711302.0</v>
      </c>
      <c r="G351" s="22" t="s">
        <v>3794</v>
      </c>
      <c r="H351" s="69" t="s">
        <v>3795</v>
      </c>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row>
    <row r="352" hidden="1">
      <c r="A352" s="22" t="s">
        <v>3796</v>
      </c>
      <c r="B352" s="22" t="s">
        <v>3797</v>
      </c>
      <c r="C352" s="22" t="s">
        <v>2070</v>
      </c>
      <c r="D352" s="22" t="s">
        <v>3798</v>
      </c>
      <c r="E352" s="22" t="s">
        <v>2259</v>
      </c>
      <c r="F352" s="68">
        <v>560039.0</v>
      </c>
      <c r="G352" s="22" t="s">
        <v>3799</v>
      </c>
      <c r="H352" s="69" t="s">
        <v>3800</v>
      </c>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row>
    <row r="353" hidden="1">
      <c r="A353" s="22" t="s">
        <v>3801</v>
      </c>
      <c r="B353" s="22" t="s">
        <v>3802</v>
      </c>
      <c r="C353" s="22" t="s">
        <v>3803</v>
      </c>
      <c r="D353" s="22" t="s">
        <v>3804</v>
      </c>
      <c r="E353" s="22" t="s">
        <v>2053</v>
      </c>
      <c r="F353" s="68">
        <v>122018.0</v>
      </c>
      <c r="G353" s="22" t="s">
        <v>3805</v>
      </c>
      <c r="H353" s="22" t="s">
        <v>2003</v>
      </c>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row>
    <row r="354" hidden="1">
      <c r="A354" s="22" t="s">
        <v>3806</v>
      </c>
      <c r="B354" s="22" t="s">
        <v>3807</v>
      </c>
      <c r="C354" s="22" t="s">
        <v>2097</v>
      </c>
      <c r="D354" s="22" t="s">
        <v>3808</v>
      </c>
      <c r="E354" s="22" t="s">
        <v>2259</v>
      </c>
      <c r="F354" s="68">
        <v>560074.0</v>
      </c>
      <c r="G354" s="22" t="s">
        <v>3809</v>
      </c>
      <c r="H354" s="22" t="s">
        <v>2003</v>
      </c>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row>
    <row r="355" hidden="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row>
    <row r="356" hidden="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row>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A$1000">
    <filterColumn colId="0">
      <customFilters>
        <customFilter val="*pigment*"/>
      </customFilters>
    </filterColumn>
  </autoFilter>
  <hyperlinks>
    <hyperlink r:id="rId1" ref="H2"/>
    <hyperlink r:id="rId2" ref="H4"/>
    <hyperlink r:id="rId3" ref="H5"/>
    <hyperlink r:id="rId4" ref="H6"/>
    <hyperlink r:id="rId5" ref="H7"/>
    <hyperlink r:id="rId6" ref="H9"/>
    <hyperlink r:id="rId7" ref="H10"/>
    <hyperlink r:id="rId8" ref="H11"/>
    <hyperlink r:id="rId9" ref="H16"/>
    <hyperlink r:id="rId10" ref="H21"/>
    <hyperlink r:id="rId11" ref="H22"/>
    <hyperlink r:id="rId12" ref="H24"/>
    <hyperlink r:id="rId13" ref="H25"/>
    <hyperlink r:id="rId14" ref="H26"/>
    <hyperlink r:id="rId15" ref="H27"/>
    <hyperlink r:id="rId16" ref="H28"/>
    <hyperlink r:id="rId17" ref="H31"/>
    <hyperlink r:id="rId18" ref="H33"/>
    <hyperlink r:id="rId19" ref="H34"/>
    <hyperlink r:id="rId20" ref="H35"/>
    <hyperlink r:id="rId21" ref="H36"/>
    <hyperlink r:id="rId22" ref="H37"/>
    <hyperlink r:id="rId23" ref="H38"/>
    <hyperlink r:id="rId24" ref="H40"/>
    <hyperlink r:id="rId25" ref="H41"/>
    <hyperlink r:id="rId26" ref="H42"/>
    <hyperlink r:id="rId27" ref="H43"/>
    <hyperlink r:id="rId28" ref="H44"/>
    <hyperlink r:id="rId29" ref="H46"/>
    <hyperlink r:id="rId30" ref="H47"/>
    <hyperlink r:id="rId31" ref="H48"/>
    <hyperlink r:id="rId32" ref="H50"/>
    <hyperlink r:id="rId33" ref="H52"/>
    <hyperlink r:id="rId34" ref="H54"/>
    <hyperlink r:id="rId35" ref="H55"/>
    <hyperlink r:id="rId36" ref="H56"/>
    <hyperlink r:id="rId37" ref="H57"/>
    <hyperlink r:id="rId38" ref="H58"/>
    <hyperlink r:id="rId39" ref="H61"/>
    <hyperlink r:id="rId40" ref="H62"/>
    <hyperlink r:id="rId41" ref="H63"/>
    <hyperlink r:id="rId42" ref="H65"/>
    <hyperlink r:id="rId43" ref="H66"/>
    <hyperlink r:id="rId44" ref="H67"/>
    <hyperlink r:id="rId45" ref="H68"/>
    <hyperlink r:id="rId46" ref="H69"/>
    <hyperlink r:id="rId47" ref="H70"/>
    <hyperlink r:id="rId48" ref="H73"/>
    <hyperlink r:id="rId49" ref="H75"/>
    <hyperlink r:id="rId50" ref="H76"/>
    <hyperlink r:id="rId51" ref="H77"/>
    <hyperlink r:id="rId52" ref="H78"/>
    <hyperlink r:id="rId53" ref="H79"/>
    <hyperlink r:id="rId54" ref="H81"/>
    <hyperlink r:id="rId55" ref="H82"/>
    <hyperlink r:id="rId56" ref="H87"/>
    <hyperlink r:id="rId57" ref="H88"/>
    <hyperlink r:id="rId58" ref="H89"/>
    <hyperlink r:id="rId59" ref="H90"/>
    <hyperlink r:id="rId60" ref="H91"/>
    <hyperlink r:id="rId61" ref="H93"/>
    <hyperlink r:id="rId62" ref="H94"/>
    <hyperlink r:id="rId63" ref="H96"/>
    <hyperlink r:id="rId64" ref="H97"/>
    <hyperlink r:id="rId65" ref="H98"/>
    <hyperlink r:id="rId66" ref="H103"/>
    <hyperlink r:id="rId67" ref="H104"/>
    <hyperlink r:id="rId68" ref="H107"/>
    <hyperlink r:id="rId69" ref="H108"/>
    <hyperlink r:id="rId70" ref="H110"/>
    <hyperlink r:id="rId71" ref="H111"/>
    <hyperlink r:id="rId72" ref="H114"/>
    <hyperlink r:id="rId73" ref="H115"/>
    <hyperlink r:id="rId74" ref="H116"/>
    <hyperlink r:id="rId75" ref="H117"/>
    <hyperlink r:id="rId76" ref="H118"/>
    <hyperlink r:id="rId77" ref="H122"/>
    <hyperlink r:id="rId78" ref="H123"/>
    <hyperlink r:id="rId79" ref="H124"/>
    <hyperlink r:id="rId80" ref="H125"/>
    <hyperlink r:id="rId81" ref="H127"/>
    <hyperlink r:id="rId82" ref="H129"/>
    <hyperlink r:id="rId83" ref="H132"/>
    <hyperlink r:id="rId84" ref="H133"/>
    <hyperlink r:id="rId85" ref="H134"/>
    <hyperlink r:id="rId86" ref="H138"/>
    <hyperlink r:id="rId87" ref="H139"/>
    <hyperlink r:id="rId88" ref="H143"/>
    <hyperlink r:id="rId89" ref="H145"/>
    <hyperlink r:id="rId90" ref="H146"/>
    <hyperlink r:id="rId91" ref="H147"/>
    <hyperlink r:id="rId92" ref="H148"/>
    <hyperlink r:id="rId93" ref="H149"/>
    <hyperlink r:id="rId94" ref="H150"/>
    <hyperlink r:id="rId95" ref="H151"/>
    <hyperlink r:id="rId96" ref="H152"/>
    <hyperlink r:id="rId97" ref="H153"/>
    <hyperlink r:id="rId98" ref="H155"/>
    <hyperlink r:id="rId99" ref="H156"/>
    <hyperlink r:id="rId100" ref="H157"/>
    <hyperlink r:id="rId101" ref="H158"/>
    <hyperlink r:id="rId102" ref="H159"/>
    <hyperlink r:id="rId103" ref="H160"/>
    <hyperlink r:id="rId104" ref="H161"/>
    <hyperlink r:id="rId105" ref="H162"/>
    <hyperlink r:id="rId106" ref="H163"/>
    <hyperlink r:id="rId107" ref="H164"/>
    <hyperlink r:id="rId108" ref="H165"/>
    <hyperlink r:id="rId109" ref="H167"/>
    <hyperlink r:id="rId110" ref="H168"/>
    <hyperlink r:id="rId111" ref="H170"/>
    <hyperlink r:id="rId112" ref="H171"/>
    <hyperlink r:id="rId113" ref="H174"/>
    <hyperlink r:id="rId114" ref="H175"/>
    <hyperlink r:id="rId115" ref="H176"/>
    <hyperlink r:id="rId116" ref="H179"/>
    <hyperlink r:id="rId117" ref="H180"/>
    <hyperlink r:id="rId118" ref="H183"/>
    <hyperlink r:id="rId119" ref="H184"/>
    <hyperlink r:id="rId120" ref="H185"/>
    <hyperlink r:id="rId121" ref="H187"/>
    <hyperlink r:id="rId122" ref="H188"/>
    <hyperlink r:id="rId123" ref="H189"/>
    <hyperlink r:id="rId124" ref="H190"/>
    <hyperlink r:id="rId125" ref="H194"/>
    <hyperlink r:id="rId126" ref="H195"/>
    <hyperlink r:id="rId127" ref="H196"/>
    <hyperlink r:id="rId128" ref="H197"/>
    <hyperlink r:id="rId129" ref="H198"/>
    <hyperlink r:id="rId130" ref="H199"/>
    <hyperlink r:id="rId131" ref="H200"/>
    <hyperlink r:id="rId132" ref="H201"/>
    <hyperlink r:id="rId133" ref="H204"/>
    <hyperlink r:id="rId134" ref="H205"/>
    <hyperlink r:id="rId135" ref="H206"/>
    <hyperlink r:id="rId136" ref="H207"/>
    <hyperlink r:id="rId137" ref="H208"/>
    <hyperlink r:id="rId138" ref="H209"/>
    <hyperlink r:id="rId139" ref="H210"/>
    <hyperlink r:id="rId140" ref="H211"/>
    <hyperlink r:id="rId141" ref="H213"/>
    <hyperlink r:id="rId142" ref="H214"/>
    <hyperlink r:id="rId143" ref="H219"/>
    <hyperlink r:id="rId144" ref="H221"/>
    <hyperlink r:id="rId145" ref="H222"/>
    <hyperlink r:id="rId146" ref="H223"/>
    <hyperlink r:id="rId147" ref="H224"/>
    <hyperlink r:id="rId148" ref="H225"/>
    <hyperlink r:id="rId149" ref="H227"/>
    <hyperlink r:id="rId150" ref="H229"/>
    <hyperlink r:id="rId151" ref="H230"/>
    <hyperlink r:id="rId152" ref="H231"/>
    <hyperlink r:id="rId153" ref="H232"/>
    <hyperlink r:id="rId154" ref="H234"/>
    <hyperlink r:id="rId155" ref="H235"/>
    <hyperlink r:id="rId156" ref="H236"/>
    <hyperlink r:id="rId157" ref="H237"/>
    <hyperlink r:id="rId158" ref="H240"/>
    <hyperlink r:id="rId159" ref="H243"/>
    <hyperlink r:id="rId160" ref="H244"/>
    <hyperlink r:id="rId161" ref="H246"/>
    <hyperlink r:id="rId162" ref="H247"/>
    <hyperlink r:id="rId163" ref="H251"/>
    <hyperlink r:id="rId164" ref="H252"/>
    <hyperlink r:id="rId165" ref="H253"/>
    <hyperlink r:id="rId166" ref="H254"/>
    <hyperlink r:id="rId167" ref="H255"/>
    <hyperlink r:id="rId168" ref="H257"/>
    <hyperlink r:id="rId169" ref="H258"/>
    <hyperlink r:id="rId170" ref="H262"/>
    <hyperlink r:id="rId171" ref="H263"/>
    <hyperlink r:id="rId172" ref="H264"/>
    <hyperlink r:id="rId173" ref="H265"/>
    <hyperlink r:id="rId174" ref="H266"/>
    <hyperlink r:id="rId175" ref="H267"/>
    <hyperlink r:id="rId176" ref="H268"/>
    <hyperlink r:id="rId177" ref="H269"/>
    <hyperlink r:id="rId178" ref="H270"/>
    <hyperlink r:id="rId179" ref="H271"/>
    <hyperlink r:id="rId180" ref="H273"/>
    <hyperlink r:id="rId181" ref="H274"/>
    <hyperlink r:id="rId182" ref="H278"/>
    <hyperlink r:id="rId183" ref="H279"/>
    <hyperlink r:id="rId184" ref="H281"/>
    <hyperlink r:id="rId185" ref="H283"/>
    <hyperlink r:id="rId186" ref="H285"/>
    <hyperlink r:id="rId187" ref="H286"/>
    <hyperlink r:id="rId188" ref="H288"/>
    <hyperlink r:id="rId189" ref="H289"/>
    <hyperlink r:id="rId190" ref="H290"/>
    <hyperlink r:id="rId191" ref="H291"/>
    <hyperlink r:id="rId192" ref="H294"/>
    <hyperlink r:id="rId193" ref="H295"/>
    <hyperlink r:id="rId194" ref="H296"/>
    <hyperlink r:id="rId195" ref="H297"/>
    <hyperlink r:id="rId196" ref="H301"/>
    <hyperlink r:id="rId197" ref="H303"/>
    <hyperlink r:id="rId198" ref="H304"/>
    <hyperlink r:id="rId199" ref="H306"/>
    <hyperlink r:id="rId200" ref="H308"/>
    <hyperlink r:id="rId201" ref="H309"/>
    <hyperlink r:id="rId202" ref="H310"/>
    <hyperlink r:id="rId203" ref="H313"/>
    <hyperlink r:id="rId204" ref="H316"/>
    <hyperlink r:id="rId205" ref="H318"/>
    <hyperlink r:id="rId206" ref="H319"/>
    <hyperlink r:id="rId207" ref="H320"/>
    <hyperlink r:id="rId208" ref="H321"/>
    <hyperlink r:id="rId209" ref="H322"/>
    <hyperlink r:id="rId210" ref="H323"/>
    <hyperlink r:id="rId211" ref="H324"/>
    <hyperlink r:id="rId212" ref="H325"/>
    <hyperlink r:id="rId213" ref="H326"/>
    <hyperlink r:id="rId214" ref="H328"/>
    <hyperlink r:id="rId215" ref="H329"/>
    <hyperlink r:id="rId216" ref="H330"/>
    <hyperlink r:id="rId217" ref="H331"/>
    <hyperlink r:id="rId218" ref="H333"/>
    <hyperlink r:id="rId219" ref="H334"/>
    <hyperlink r:id="rId220" ref="H335"/>
    <hyperlink r:id="rId221" ref="H339"/>
    <hyperlink r:id="rId222" ref="H341"/>
    <hyperlink r:id="rId223" ref="H342"/>
    <hyperlink r:id="rId224" ref="H343"/>
    <hyperlink r:id="rId225" ref="H345"/>
    <hyperlink r:id="rId226" ref="H348"/>
    <hyperlink r:id="rId227" ref="H349"/>
    <hyperlink r:id="rId228" ref="H350"/>
    <hyperlink r:id="rId229" ref="H351"/>
    <hyperlink r:id="rId230" ref="H352"/>
  </hyperlinks>
  <drawing r:id="rId23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33.38"/>
  </cols>
  <sheetData>
    <row r="1">
      <c r="A1" s="15" t="s">
        <v>24</v>
      </c>
      <c r="B1" s="15" t="s">
        <v>3810</v>
      </c>
    </row>
    <row r="2">
      <c r="A2" s="15" t="s">
        <v>3811</v>
      </c>
      <c r="B2" s="15" t="s">
        <v>3812</v>
      </c>
    </row>
    <row r="3">
      <c r="A3" s="15" t="s">
        <v>3813</v>
      </c>
      <c r="B3" s="15" t="s">
        <v>3814</v>
      </c>
    </row>
    <row r="4">
      <c r="A4" s="15" t="s">
        <v>3815</v>
      </c>
      <c r="B4" s="15" t="s">
        <v>3816</v>
      </c>
    </row>
    <row r="5">
      <c r="A5" s="15" t="s">
        <v>3817</v>
      </c>
      <c r="B5" s="15" t="s">
        <v>3818</v>
      </c>
    </row>
    <row r="6">
      <c r="A6" s="15" t="s">
        <v>3819</v>
      </c>
      <c r="B6" s="15" t="s">
        <v>3820</v>
      </c>
    </row>
    <row r="7">
      <c r="A7" s="15" t="s">
        <v>3821</v>
      </c>
      <c r="B7" s="15" t="s">
        <v>3822</v>
      </c>
    </row>
    <row r="8">
      <c r="A8" s="15" t="s">
        <v>3823</v>
      </c>
      <c r="B8" s="15" t="s">
        <v>3824</v>
      </c>
    </row>
    <row r="9">
      <c r="A9" s="15" t="s">
        <v>3825</v>
      </c>
      <c r="B9" s="15" t="s">
        <v>3826</v>
      </c>
    </row>
    <row r="10">
      <c r="A10" s="15" t="s">
        <v>3827</v>
      </c>
      <c r="B10" s="15" t="s">
        <v>3828</v>
      </c>
    </row>
    <row r="11">
      <c r="A11" s="15" t="s">
        <v>3829</v>
      </c>
      <c r="B11" s="15" t="s">
        <v>3830</v>
      </c>
    </row>
    <row r="12">
      <c r="A12" s="15" t="s">
        <v>3831</v>
      </c>
      <c r="B12" s="15" t="s">
        <v>3832</v>
      </c>
    </row>
    <row r="13">
      <c r="A13" s="15" t="s">
        <v>3833</v>
      </c>
      <c r="B13" s="15" t="s">
        <v>3834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0"/>
    <col customWidth="1" min="7" max="7" width="21.13"/>
    <col customWidth="1" min="8" max="8" width="28.25"/>
  </cols>
  <sheetData>
    <row r="1">
      <c r="A1" s="22" t="s">
        <v>1928</v>
      </c>
      <c r="B1" s="22" t="s">
        <v>1929</v>
      </c>
      <c r="C1" s="22" t="s">
        <v>1930</v>
      </c>
      <c r="D1" s="22" t="s">
        <v>1931</v>
      </c>
      <c r="E1" s="22" t="s">
        <v>1932</v>
      </c>
      <c r="F1" s="22" t="s">
        <v>1933</v>
      </c>
      <c r="G1" s="22" t="s">
        <v>1934</v>
      </c>
      <c r="H1" s="22" t="s">
        <v>1935</v>
      </c>
      <c r="I1" s="22" t="s">
        <v>1936</v>
      </c>
      <c r="J1" s="22" t="s">
        <v>1937</v>
      </c>
      <c r="K1" s="22" t="s">
        <v>1938</v>
      </c>
      <c r="L1" s="22" t="s">
        <v>1929</v>
      </c>
      <c r="M1" s="22" t="s">
        <v>1939</v>
      </c>
      <c r="N1" s="22" t="s">
        <v>1940</v>
      </c>
      <c r="O1" s="22" t="s">
        <v>1941</v>
      </c>
      <c r="P1" s="22" t="s">
        <v>1942</v>
      </c>
      <c r="Q1" s="22" t="s">
        <v>1943</v>
      </c>
      <c r="R1" s="22" t="s">
        <v>1944</v>
      </c>
      <c r="S1" s="22" t="s">
        <v>1945</v>
      </c>
      <c r="T1" s="22" t="s">
        <v>1946</v>
      </c>
      <c r="U1" s="22" t="s">
        <v>1947</v>
      </c>
      <c r="V1" s="22" t="s">
        <v>1948</v>
      </c>
      <c r="W1" s="22" t="s">
        <v>1949</v>
      </c>
      <c r="X1" s="22" t="s">
        <v>1950</v>
      </c>
      <c r="Y1" s="22" t="s">
        <v>1951</v>
      </c>
      <c r="Z1" s="22" t="s">
        <v>1952</v>
      </c>
      <c r="AA1" s="22" t="s">
        <v>1953</v>
      </c>
      <c r="AB1" s="22" t="s">
        <v>1954</v>
      </c>
      <c r="AC1" s="22" t="s">
        <v>1955</v>
      </c>
      <c r="AD1" s="22" t="s">
        <v>1956</v>
      </c>
      <c r="AE1" s="22" t="s">
        <v>1957</v>
      </c>
      <c r="AF1" s="22" t="s">
        <v>1958</v>
      </c>
      <c r="AG1" s="22" t="s">
        <v>1959</v>
      </c>
      <c r="AH1" s="22" t="s">
        <v>1960</v>
      </c>
      <c r="AI1" s="22" t="s">
        <v>1961</v>
      </c>
      <c r="AJ1" s="22" t="s">
        <v>1962</v>
      </c>
      <c r="AK1" s="22" t="s">
        <v>1963</v>
      </c>
      <c r="AL1" s="22" t="s">
        <v>1964</v>
      </c>
      <c r="AM1" s="22" t="s">
        <v>1965</v>
      </c>
      <c r="AN1" s="22" t="s">
        <v>1966</v>
      </c>
      <c r="AO1" s="22" t="s">
        <v>1967</v>
      </c>
      <c r="AP1" s="22" t="s">
        <v>1968</v>
      </c>
      <c r="AQ1" s="22" t="s">
        <v>1969</v>
      </c>
      <c r="AR1" s="22" t="s">
        <v>1970</v>
      </c>
      <c r="AS1" s="22" t="s">
        <v>1971</v>
      </c>
      <c r="AT1" s="22" t="s">
        <v>1972</v>
      </c>
      <c r="AU1" s="22" t="s">
        <v>1973</v>
      </c>
      <c r="AV1" s="22" t="s">
        <v>1974</v>
      </c>
      <c r="AW1" s="22" t="s">
        <v>1975</v>
      </c>
      <c r="AX1" s="22" t="s">
        <v>1976</v>
      </c>
      <c r="AY1" s="22" t="s">
        <v>1977</v>
      </c>
      <c r="AZ1" s="22" t="s">
        <v>1978</v>
      </c>
      <c r="BA1" s="22" t="s">
        <v>1979</v>
      </c>
      <c r="BB1" s="22" t="s">
        <v>1980</v>
      </c>
      <c r="BC1" s="22" t="s">
        <v>1981</v>
      </c>
      <c r="BD1" s="22" t="s">
        <v>1982</v>
      </c>
      <c r="BE1" s="22" t="s">
        <v>1983</v>
      </c>
      <c r="BF1" s="22" t="s">
        <v>1984</v>
      </c>
      <c r="BG1" s="22" t="s">
        <v>1985</v>
      </c>
      <c r="BH1" s="22" t="s">
        <v>1986</v>
      </c>
      <c r="BI1" s="22" t="s">
        <v>1987</v>
      </c>
      <c r="BJ1" s="22" t="s">
        <v>1988</v>
      </c>
      <c r="BK1" s="22" t="s">
        <v>1989</v>
      </c>
      <c r="BL1" s="22"/>
      <c r="BM1" s="22"/>
    </row>
    <row r="2">
      <c r="A2" s="22" t="s">
        <v>1990</v>
      </c>
      <c r="B2" s="22" t="s">
        <v>1991</v>
      </c>
      <c r="C2" s="22" t="s">
        <v>1992</v>
      </c>
      <c r="D2" s="22" t="s">
        <v>1993</v>
      </c>
      <c r="E2" s="22" t="s">
        <v>1994</v>
      </c>
      <c r="F2" s="68">
        <v>400083.0</v>
      </c>
      <c r="G2" s="22" t="s">
        <v>1995</v>
      </c>
      <c r="H2" s="69" t="s">
        <v>1996</v>
      </c>
      <c r="I2" s="23" t="s">
        <v>3835</v>
      </c>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row>
    <row r="3">
      <c r="A3" s="22" t="s">
        <v>1997</v>
      </c>
      <c r="B3" s="22" t="s">
        <v>1998</v>
      </c>
      <c r="C3" s="22" t="s">
        <v>1999</v>
      </c>
      <c r="D3" s="22" t="s">
        <v>2000</v>
      </c>
      <c r="E3" s="22" t="s">
        <v>2001</v>
      </c>
      <c r="F3" s="70">
        <v>500037.0</v>
      </c>
      <c r="G3" s="22" t="s">
        <v>2002</v>
      </c>
      <c r="H3" s="22" t="s">
        <v>2003</v>
      </c>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row>
    <row r="4" hidden="1">
      <c r="A4" s="22" t="s">
        <v>2004</v>
      </c>
      <c r="B4" s="22" t="s">
        <v>2005</v>
      </c>
      <c r="C4" s="22" t="s">
        <v>2006</v>
      </c>
      <c r="D4" s="22" t="s">
        <v>2007</v>
      </c>
      <c r="E4" s="22" t="s">
        <v>2008</v>
      </c>
      <c r="F4" s="68">
        <v>122016.0</v>
      </c>
      <c r="G4" s="22" t="s">
        <v>2009</v>
      </c>
      <c r="H4" s="69" t="s">
        <v>2010</v>
      </c>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row>
    <row r="5" hidden="1">
      <c r="A5" s="22" t="s">
        <v>2011</v>
      </c>
      <c r="B5" s="22" t="s">
        <v>2012</v>
      </c>
      <c r="C5" s="22" t="s">
        <v>2013</v>
      </c>
      <c r="D5" s="22" t="s">
        <v>2014</v>
      </c>
      <c r="E5" s="22" t="s">
        <v>2015</v>
      </c>
      <c r="F5" s="68">
        <v>600011.0</v>
      </c>
      <c r="G5" s="22" t="s">
        <v>2016</v>
      </c>
      <c r="H5" s="71" t="s">
        <v>2017</v>
      </c>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row>
    <row r="6">
      <c r="A6" s="22" t="s">
        <v>2018</v>
      </c>
      <c r="B6" s="22" t="s">
        <v>2019</v>
      </c>
      <c r="C6" s="22"/>
      <c r="D6" s="22" t="s">
        <v>2020</v>
      </c>
      <c r="E6" s="22" t="s">
        <v>1994</v>
      </c>
      <c r="F6" s="68">
        <v>400059.0</v>
      </c>
      <c r="G6" s="22" t="s">
        <v>2021</v>
      </c>
      <c r="H6" s="69" t="s">
        <v>2022</v>
      </c>
      <c r="I6" s="23" t="s">
        <v>3835</v>
      </c>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row>
    <row r="7">
      <c r="A7" s="22" t="s">
        <v>2023</v>
      </c>
      <c r="B7" s="22" t="s">
        <v>2024</v>
      </c>
      <c r="C7" s="22" t="s">
        <v>2025</v>
      </c>
      <c r="D7" s="22" t="s">
        <v>2026</v>
      </c>
      <c r="E7" s="22" t="s">
        <v>2015</v>
      </c>
      <c r="F7" s="68">
        <v>600040.0</v>
      </c>
      <c r="G7" s="22" t="s">
        <v>2027</v>
      </c>
      <c r="H7" s="69" t="s">
        <v>2028</v>
      </c>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row>
    <row r="8" hidden="1">
      <c r="A8" s="22" t="s">
        <v>2029</v>
      </c>
      <c r="B8" s="22" t="s">
        <v>2030</v>
      </c>
      <c r="C8" s="22" t="s">
        <v>2031</v>
      </c>
      <c r="D8" s="22" t="s">
        <v>2032</v>
      </c>
      <c r="E8" s="22" t="s">
        <v>1994</v>
      </c>
      <c r="F8" s="68">
        <v>400059.0</v>
      </c>
      <c r="G8" s="22" t="s">
        <v>2033</v>
      </c>
      <c r="H8" s="22" t="s">
        <v>2003</v>
      </c>
      <c r="I8" s="70">
        <v>1941.0</v>
      </c>
      <c r="J8" s="22" t="s">
        <v>2034</v>
      </c>
      <c r="K8" s="22" t="s">
        <v>2035</v>
      </c>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row>
    <row r="9" hidden="1">
      <c r="A9" s="22" t="s">
        <v>2036</v>
      </c>
      <c r="B9" s="22" t="s">
        <v>2037</v>
      </c>
      <c r="C9" s="22" t="s">
        <v>2038</v>
      </c>
      <c r="D9" s="22" t="s">
        <v>2039</v>
      </c>
      <c r="E9" s="22" t="s">
        <v>2040</v>
      </c>
      <c r="F9" s="68">
        <v>628003.0</v>
      </c>
      <c r="G9" s="22" t="s">
        <v>2041</v>
      </c>
      <c r="H9" s="69" t="s">
        <v>2042</v>
      </c>
      <c r="I9" s="70">
        <v>1964.0</v>
      </c>
      <c r="J9" s="22" t="s">
        <v>2043</v>
      </c>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row>
    <row r="10">
      <c r="A10" s="22" t="s">
        <v>2044</v>
      </c>
      <c r="B10" s="22" t="s">
        <v>2045</v>
      </c>
      <c r="C10" s="22" t="s">
        <v>2025</v>
      </c>
      <c r="D10" s="22" t="s">
        <v>2046</v>
      </c>
      <c r="E10" s="22" t="s">
        <v>2047</v>
      </c>
      <c r="F10" s="68">
        <v>201306.0</v>
      </c>
      <c r="G10" s="22" t="s">
        <v>2048</v>
      </c>
      <c r="H10" s="69" t="s">
        <v>2049</v>
      </c>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row>
    <row r="11">
      <c r="A11" s="22" t="s">
        <v>2050</v>
      </c>
      <c r="B11" s="22" t="s">
        <v>2051</v>
      </c>
      <c r="C11" s="22" t="s">
        <v>2006</v>
      </c>
      <c r="D11" s="72" t="s">
        <v>2052</v>
      </c>
      <c r="E11" s="22" t="s">
        <v>2053</v>
      </c>
      <c r="F11" s="68">
        <v>122002.0</v>
      </c>
      <c r="G11" s="22" t="s">
        <v>2054</v>
      </c>
      <c r="H11" s="69" t="s">
        <v>2055</v>
      </c>
      <c r="I11" s="23" t="s">
        <v>3836</v>
      </c>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row>
    <row r="12">
      <c r="A12" s="22" t="s">
        <v>2056</v>
      </c>
      <c r="B12" s="22" t="s">
        <v>2057</v>
      </c>
      <c r="C12" s="22" t="s">
        <v>2058</v>
      </c>
      <c r="D12" s="22" t="s">
        <v>2059</v>
      </c>
      <c r="E12" s="22" t="s">
        <v>2060</v>
      </c>
      <c r="F12" s="68">
        <v>700074.0</v>
      </c>
      <c r="G12" s="22" t="s">
        <v>2061</v>
      </c>
      <c r="H12" s="22" t="s">
        <v>2003</v>
      </c>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row>
    <row r="13">
      <c r="A13" s="22" t="s">
        <v>2062</v>
      </c>
      <c r="B13" s="22" t="s">
        <v>2063</v>
      </c>
      <c r="C13" s="22" t="s">
        <v>2064</v>
      </c>
      <c r="D13" s="22" t="s">
        <v>2065</v>
      </c>
      <c r="E13" s="22" t="s">
        <v>2066</v>
      </c>
      <c r="F13" s="70">
        <v>576213.0</v>
      </c>
      <c r="G13" s="22" t="s">
        <v>2067</v>
      </c>
      <c r="H13" s="22" t="s">
        <v>2003</v>
      </c>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row>
    <row r="14">
      <c r="A14" s="22" t="s">
        <v>2068</v>
      </c>
      <c r="B14" s="22" t="s">
        <v>2069</v>
      </c>
      <c r="C14" s="22" t="s">
        <v>2070</v>
      </c>
      <c r="D14" s="22" t="s">
        <v>2071</v>
      </c>
      <c r="E14" s="22" t="s">
        <v>2072</v>
      </c>
      <c r="F14" s="68">
        <v>627416.0</v>
      </c>
      <c r="G14" s="22" t="s">
        <v>2073</v>
      </c>
      <c r="H14" s="22" t="s">
        <v>2003</v>
      </c>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row>
    <row r="15">
      <c r="A15" s="22" t="s">
        <v>2074</v>
      </c>
      <c r="B15" s="22" t="s">
        <v>2075</v>
      </c>
      <c r="C15" s="22" t="s">
        <v>2025</v>
      </c>
      <c r="D15" s="22" t="s">
        <v>2076</v>
      </c>
      <c r="E15" s="22"/>
      <c r="F15" s="70">
        <v>600095.0</v>
      </c>
      <c r="G15" s="22" t="s">
        <v>2077</v>
      </c>
      <c r="H15" s="22" t="s">
        <v>2003</v>
      </c>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row>
    <row r="16">
      <c r="A16" s="22" t="s">
        <v>2078</v>
      </c>
      <c r="B16" s="22" t="s">
        <v>2079</v>
      </c>
      <c r="C16" s="22" t="s">
        <v>2080</v>
      </c>
      <c r="D16" s="22" t="s">
        <v>2081</v>
      </c>
      <c r="E16" s="22" t="s">
        <v>2082</v>
      </c>
      <c r="F16" s="70">
        <v>711411.0</v>
      </c>
      <c r="G16" s="22" t="s">
        <v>2083</v>
      </c>
      <c r="H16" s="69" t="s">
        <v>2084</v>
      </c>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row>
    <row r="17" hidden="1">
      <c r="A17" s="22" t="s">
        <v>2085</v>
      </c>
      <c r="B17" s="22" t="s">
        <v>2086</v>
      </c>
      <c r="C17" s="22" t="s">
        <v>2058</v>
      </c>
      <c r="D17" s="22" t="s">
        <v>2087</v>
      </c>
      <c r="E17" s="22" t="s">
        <v>2088</v>
      </c>
      <c r="F17" s="68">
        <v>201009.0</v>
      </c>
      <c r="G17" s="22" t="s">
        <v>2089</v>
      </c>
      <c r="H17" s="22" t="s">
        <v>2003</v>
      </c>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row>
    <row r="18">
      <c r="A18" s="22" t="s">
        <v>2090</v>
      </c>
      <c r="B18" s="22" t="s">
        <v>2091</v>
      </c>
      <c r="C18" s="22" t="s">
        <v>2025</v>
      </c>
      <c r="D18" s="22" t="s">
        <v>2092</v>
      </c>
      <c r="E18" s="22" t="s">
        <v>2093</v>
      </c>
      <c r="F18" s="68">
        <v>110026.0</v>
      </c>
      <c r="G18" s="22" t="s">
        <v>2094</v>
      </c>
      <c r="H18" s="22" t="s">
        <v>2003</v>
      </c>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row>
    <row r="19" hidden="1">
      <c r="A19" s="22" t="s">
        <v>2095</v>
      </c>
      <c r="B19" s="22" t="s">
        <v>2096</v>
      </c>
      <c r="C19" s="22" t="s">
        <v>2097</v>
      </c>
      <c r="D19" s="22" t="s">
        <v>2098</v>
      </c>
      <c r="E19" s="22" t="s">
        <v>2099</v>
      </c>
      <c r="F19" s="68">
        <v>421202.0</v>
      </c>
      <c r="G19" s="22" t="s">
        <v>2100</v>
      </c>
      <c r="H19" s="22" t="s">
        <v>2003</v>
      </c>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row>
    <row r="20" hidden="1">
      <c r="A20" s="22" t="s">
        <v>2101</v>
      </c>
      <c r="B20" s="22" t="s">
        <v>2102</v>
      </c>
      <c r="C20" s="22"/>
      <c r="D20" s="22" t="s">
        <v>2103</v>
      </c>
      <c r="E20" s="22" t="s">
        <v>2104</v>
      </c>
      <c r="F20" s="68">
        <v>243001.0</v>
      </c>
      <c r="G20" s="22" t="s">
        <v>2105</v>
      </c>
      <c r="H20" s="22" t="s">
        <v>2003</v>
      </c>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row>
    <row r="21">
      <c r="A21" s="22" t="s">
        <v>2106</v>
      </c>
      <c r="B21" s="22" t="s">
        <v>2107</v>
      </c>
      <c r="C21" s="22" t="s">
        <v>2108</v>
      </c>
      <c r="D21" s="22" t="s">
        <v>2109</v>
      </c>
      <c r="E21" s="22" t="s">
        <v>2110</v>
      </c>
      <c r="F21" s="68">
        <v>110092.0</v>
      </c>
      <c r="G21" s="22" t="s">
        <v>2111</v>
      </c>
      <c r="H21" s="69" t="s">
        <v>2112</v>
      </c>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row>
    <row r="22">
      <c r="A22" s="22" t="s">
        <v>2113</v>
      </c>
      <c r="B22" s="22" t="s">
        <v>2114</v>
      </c>
      <c r="C22" s="22" t="s">
        <v>2064</v>
      </c>
      <c r="D22" s="22" t="s">
        <v>2115</v>
      </c>
      <c r="E22" s="22" t="s">
        <v>1994</v>
      </c>
      <c r="F22" s="68">
        <v>400072.0</v>
      </c>
      <c r="G22" s="22" t="s">
        <v>2116</v>
      </c>
      <c r="H22" s="69" t="s">
        <v>2117</v>
      </c>
      <c r="I22" s="23" t="s">
        <v>3837</v>
      </c>
      <c r="J22" s="23" t="s">
        <v>3838</v>
      </c>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row>
    <row r="23">
      <c r="A23" s="22" t="s">
        <v>2118</v>
      </c>
      <c r="B23" s="22" t="s">
        <v>2119</v>
      </c>
      <c r="C23" s="22"/>
      <c r="D23" s="22" t="s">
        <v>2120</v>
      </c>
      <c r="E23" s="22" t="s">
        <v>1994</v>
      </c>
      <c r="F23" s="68">
        <v>400072.0</v>
      </c>
      <c r="G23" s="22" t="s">
        <v>2121</v>
      </c>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row>
    <row r="24">
      <c r="A24" s="22" t="s">
        <v>2122</v>
      </c>
      <c r="B24" s="22" t="s">
        <v>2123</v>
      </c>
      <c r="C24" s="22" t="s">
        <v>2097</v>
      </c>
      <c r="D24" s="22" t="s">
        <v>2124</v>
      </c>
      <c r="E24" s="22" t="s">
        <v>2060</v>
      </c>
      <c r="F24" s="68">
        <v>700016.0</v>
      </c>
      <c r="G24" s="22" t="s">
        <v>2125</v>
      </c>
      <c r="H24" s="69" t="s">
        <v>2117</v>
      </c>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row>
    <row r="25">
      <c r="A25" s="22" t="s">
        <v>2126</v>
      </c>
      <c r="B25" s="22" t="s">
        <v>2127</v>
      </c>
      <c r="C25" s="22" t="s">
        <v>2128</v>
      </c>
      <c r="D25" s="22" t="s">
        <v>2129</v>
      </c>
      <c r="E25" s="22" t="s">
        <v>2093</v>
      </c>
      <c r="F25" s="70">
        <v>110015.0</v>
      </c>
      <c r="G25" s="22" t="s">
        <v>2130</v>
      </c>
      <c r="H25" s="69" t="s">
        <v>2131</v>
      </c>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row>
    <row r="26">
      <c r="A26" s="22" t="s">
        <v>2132</v>
      </c>
      <c r="B26" s="22" t="s">
        <v>2133</v>
      </c>
      <c r="C26" s="22" t="s">
        <v>2025</v>
      </c>
      <c r="D26" s="22" t="s">
        <v>2134</v>
      </c>
      <c r="E26" s="22" t="s">
        <v>2093</v>
      </c>
      <c r="F26" s="68">
        <v>110085.0</v>
      </c>
      <c r="G26" s="22" t="s">
        <v>2135</v>
      </c>
      <c r="H26" s="69" t="s">
        <v>2136</v>
      </c>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row>
    <row r="27">
      <c r="A27" s="22" t="s">
        <v>2137</v>
      </c>
      <c r="B27" s="22" t="s">
        <v>2138</v>
      </c>
      <c r="C27" s="22"/>
      <c r="D27" s="22" t="s">
        <v>2139</v>
      </c>
      <c r="E27" s="22" t="s">
        <v>2140</v>
      </c>
      <c r="F27" s="68">
        <v>410208.0</v>
      </c>
      <c r="G27" s="22" t="s">
        <v>2141</v>
      </c>
      <c r="H27" s="69" t="s">
        <v>2142</v>
      </c>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row>
    <row r="28" hidden="1">
      <c r="A28" s="22" t="s">
        <v>2143</v>
      </c>
      <c r="B28" s="22" t="s">
        <v>2144</v>
      </c>
      <c r="C28" s="22" t="s">
        <v>2025</v>
      </c>
      <c r="D28" s="22" t="s">
        <v>2145</v>
      </c>
      <c r="E28" s="22" t="s">
        <v>2146</v>
      </c>
      <c r="F28" s="68">
        <v>560058.0</v>
      </c>
      <c r="G28" s="22" t="s">
        <v>2147</v>
      </c>
      <c r="H28" s="69" t="s">
        <v>2148</v>
      </c>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row>
    <row r="29">
      <c r="A29" s="22" t="s">
        <v>2149</v>
      </c>
      <c r="B29" s="22" t="s">
        <v>2150</v>
      </c>
      <c r="C29" s="22" t="s">
        <v>2070</v>
      </c>
      <c r="D29" s="22" t="s">
        <v>2151</v>
      </c>
      <c r="E29" s="22" t="s">
        <v>1994</v>
      </c>
      <c r="F29" s="68">
        <v>400012.0</v>
      </c>
      <c r="G29" s="22" t="s">
        <v>2152</v>
      </c>
      <c r="H29" s="22" t="s">
        <v>2003</v>
      </c>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row>
    <row r="30">
      <c r="A30" s="22" t="s">
        <v>2153</v>
      </c>
      <c r="B30" s="22" t="s">
        <v>2154</v>
      </c>
      <c r="C30" s="22" t="s">
        <v>2097</v>
      </c>
      <c r="D30" s="22" t="s">
        <v>2155</v>
      </c>
      <c r="E30" s="22" t="s">
        <v>2053</v>
      </c>
      <c r="F30" s="68">
        <v>122002.0</v>
      </c>
      <c r="G30" s="22" t="s">
        <v>2156</v>
      </c>
      <c r="H30" s="22" t="s">
        <v>2003</v>
      </c>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row>
    <row r="31">
      <c r="A31" s="22" t="s">
        <v>2157</v>
      </c>
      <c r="B31" s="22" t="s">
        <v>2158</v>
      </c>
      <c r="C31" s="22"/>
      <c r="D31" s="22" t="s">
        <v>2159</v>
      </c>
      <c r="E31" s="22" t="s">
        <v>1994</v>
      </c>
      <c r="F31" s="68">
        <v>400079.0</v>
      </c>
      <c r="G31" s="22" t="s">
        <v>2160</v>
      </c>
      <c r="H31" s="69" t="s">
        <v>2161</v>
      </c>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row>
    <row r="32">
      <c r="A32" s="22" t="s">
        <v>2162</v>
      </c>
      <c r="B32" s="22" t="s">
        <v>2163</v>
      </c>
      <c r="C32" s="22" t="s">
        <v>2025</v>
      </c>
      <c r="D32" s="22" t="s">
        <v>2164</v>
      </c>
      <c r="E32" s="22" t="s">
        <v>2001</v>
      </c>
      <c r="F32" s="68">
        <v>500077.0</v>
      </c>
      <c r="G32" s="22" t="s">
        <v>2165</v>
      </c>
      <c r="H32" s="22" t="s">
        <v>2003</v>
      </c>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row>
    <row r="33">
      <c r="A33" s="22" t="s">
        <v>2166</v>
      </c>
      <c r="B33" s="22" t="s">
        <v>2167</v>
      </c>
      <c r="C33" s="22" t="s">
        <v>2168</v>
      </c>
      <c r="D33" s="22" t="s">
        <v>2169</v>
      </c>
      <c r="E33" s="22" t="s">
        <v>2060</v>
      </c>
      <c r="F33" s="68">
        <v>700016.0</v>
      </c>
      <c r="G33" s="22" t="s">
        <v>2170</v>
      </c>
      <c r="H33" s="69" t="s">
        <v>2171</v>
      </c>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row>
    <row r="34">
      <c r="A34" s="22" t="s">
        <v>2172</v>
      </c>
      <c r="B34" s="22" t="s">
        <v>2173</v>
      </c>
      <c r="C34" s="22" t="s">
        <v>2174</v>
      </c>
      <c r="D34" s="22" t="s">
        <v>2175</v>
      </c>
      <c r="E34" s="22" t="s">
        <v>1994</v>
      </c>
      <c r="F34" s="70">
        <v>400021.0</v>
      </c>
      <c r="G34" s="22" t="s">
        <v>2176</v>
      </c>
      <c r="H34" s="69" t="s">
        <v>2177</v>
      </c>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row>
    <row r="35">
      <c r="A35" s="22" t="s">
        <v>2178</v>
      </c>
      <c r="B35" s="22" t="s">
        <v>2179</v>
      </c>
      <c r="C35" s="22" t="s">
        <v>2180</v>
      </c>
      <c r="D35" s="22" t="s">
        <v>2181</v>
      </c>
      <c r="E35" s="22" t="s">
        <v>1994</v>
      </c>
      <c r="F35" s="68">
        <v>400058.0</v>
      </c>
      <c r="G35" s="22" t="s">
        <v>2182</v>
      </c>
      <c r="H35" s="69" t="s">
        <v>2183</v>
      </c>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row>
    <row r="36">
      <c r="A36" s="22" t="s">
        <v>2184</v>
      </c>
      <c r="B36" s="22" t="s">
        <v>2185</v>
      </c>
      <c r="C36" s="22"/>
      <c r="D36" s="22" t="s">
        <v>2186</v>
      </c>
      <c r="E36" s="22" t="s">
        <v>1994</v>
      </c>
      <c r="F36" s="68">
        <v>400001.0</v>
      </c>
      <c r="G36" s="22" t="s">
        <v>2187</v>
      </c>
      <c r="H36" s="69" t="s">
        <v>2188</v>
      </c>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row>
    <row r="37">
      <c r="A37" s="22" t="s">
        <v>2189</v>
      </c>
      <c r="B37" s="22" t="s">
        <v>2190</v>
      </c>
      <c r="C37" s="22" t="s">
        <v>2070</v>
      </c>
      <c r="D37" s="22" t="s">
        <v>2191</v>
      </c>
      <c r="E37" s="22" t="s">
        <v>1994</v>
      </c>
      <c r="F37" s="68">
        <v>400079.0</v>
      </c>
      <c r="G37" s="22" t="s">
        <v>2192</v>
      </c>
      <c r="H37" s="69" t="s">
        <v>2193</v>
      </c>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row>
    <row r="38">
      <c r="A38" s="22" t="s">
        <v>2194</v>
      </c>
      <c r="B38" s="22" t="s">
        <v>2195</v>
      </c>
      <c r="C38" s="22" t="s">
        <v>2097</v>
      </c>
      <c r="D38" s="22" t="s">
        <v>2196</v>
      </c>
      <c r="E38" s="22" t="s">
        <v>2015</v>
      </c>
      <c r="F38" s="68">
        <v>600010.0</v>
      </c>
      <c r="G38" s="22" t="s">
        <v>2197</v>
      </c>
      <c r="H38" s="69" t="s">
        <v>2198</v>
      </c>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row>
    <row r="39">
      <c r="A39" s="22" t="s">
        <v>2199</v>
      </c>
      <c r="B39" s="22" t="s">
        <v>2200</v>
      </c>
      <c r="C39" s="22" t="s">
        <v>2058</v>
      </c>
      <c r="D39" s="22" t="s">
        <v>2201</v>
      </c>
      <c r="E39" s="22" t="s">
        <v>2110</v>
      </c>
      <c r="F39" s="68">
        <v>110036.0</v>
      </c>
      <c r="G39" s="22" t="s">
        <v>2202</v>
      </c>
      <c r="H39" s="22" t="s">
        <v>2003</v>
      </c>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row>
    <row r="40" hidden="1">
      <c r="A40" s="22" t="s">
        <v>2203</v>
      </c>
      <c r="B40" s="22" t="s">
        <v>2204</v>
      </c>
      <c r="C40" s="22" t="s">
        <v>2205</v>
      </c>
      <c r="D40" s="22" t="s">
        <v>2206</v>
      </c>
      <c r="E40" s="22" t="s">
        <v>1994</v>
      </c>
      <c r="F40" s="68">
        <v>400055.0</v>
      </c>
      <c r="G40" s="22" t="s">
        <v>2207</v>
      </c>
      <c r="H40" s="69" t="s">
        <v>1342</v>
      </c>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row>
    <row r="41" hidden="1">
      <c r="A41" s="22" t="s">
        <v>2203</v>
      </c>
      <c r="B41" s="22" t="s">
        <v>2208</v>
      </c>
      <c r="C41" s="22" t="s">
        <v>2209</v>
      </c>
      <c r="D41" s="22" t="s">
        <v>2210</v>
      </c>
      <c r="E41" s="22" t="s">
        <v>2093</v>
      </c>
      <c r="F41" s="70">
        <v>110044.0</v>
      </c>
      <c r="G41" s="22" t="s">
        <v>2211</v>
      </c>
      <c r="H41" s="69" t="s">
        <v>1342</v>
      </c>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row>
    <row r="42" hidden="1">
      <c r="A42" s="22" t="s">
        <v>2212</v>
      </c>
      <c r="B42" s="22" t="s">
        <v>2213</v>
      </c>
      <c r="C42" s="22" t="s">
        <v>2214</v>
      </c>
      <c r="D42" s="22" t="s">
        <v>2215</v>
      </c>
      <c r="E42" s="22" t="s">
        <v>1994</v>
      </c>
      <c r="F42" s="70">
        <v>400062.0</v>
      </c>
      <c r="G42" s="22" t="s">
        <v>2216</v>
      </c>
      <c r="H42" s="69" t="s">
        <v>2217</v>
      </c>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row>
    <row r="43">
      <c r="A43" s="22" t="s">
        <v>2218</v>
      </c>
      <c r="B43" s="22" t="s">
        <v>2219</v>
      </c>
      <c r="C43" s="22" t="s">
        <v>2058</v>
      </c>
      <c r="D43" s="22" t="s">
        <v>2220</v>
      </c>
      <c r="E43" s="22" t="s">
        <v>2015</v>
      </c>
      <c r="F43" s="68">
        <v>600049.0</v>
      </c>
      <c r="G43" s="22" t="s">
        <v>2221</v>
      </c>
      <c r="H43" s="69" t="s">
        <v>2222</v>
      </c>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row>
    <row r="44">
      <c r="A44" s="22" t="s">
        <v>2223</v>
      </c>
      <c r="B44" s="22" t="s">
        <v>2224</v>
      </c>
      <c r="C44" s="22" t="s">
        <v>2225</v>
      </c>
      <c r="D44" s="22" t="s">
        <v>2226</v>
      </c>
      <c r="E44" s="22" t="s">
        <v>1994</v>
      </c>
      <c r="F44" s="68">
        <v>400059.0</v>
      </c>
      <c r="G44" s="22" t="s">
        <v>2227</v>
      </c>
      <c r="H44" s="69" t="s">
        <v>2228</v>
      </c>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row>
    <row r="45">
      <c r="A45" s="22" t="s">
        <v>2229</v>
      </c>
      <c r="B45" s="22" t="s">
        <v>2230</v>
      </c>
      <c r="C45" s="22" t="s">
        <v>2025</v>
      </c>
      <c r="D45" s="22" t="s">
        <v>2231</v>
      </c>
      <c r="E45" s="22" t="s">
        <v>2232</v>
      </c>
      <c r="F45" s="70">
        <v>500035.0</v>
      </c>
      <c r="G45" s="22" t="s">
        <v>2233</v>
      </c>
      <c r="H45" s="22" t="s">
        <v>2003</v>
      </c>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row>
    <row r="46">
      <c r="A46" s="22" t="s">
        <v>2234</v>
      </c>
      <c r="B46" s="22" t="s">
        <v>2235</v>
      </c>
      <c r="C46" s="22" t="s">
        <v>2058</v>
      </c>
      <c r="D46" s="22" t="s">
        <v>2236</v>
      </c>
      <c r="E46" s="22" t="s">
        <v>2237</v>
      </c>
      <c r="F46" s="68">
        <v>452001.0</v>
      </c>
      <c r="G46" s="22" t="s">
        <v>2238</v>
      </c>
      <c r="H46" s="69" t="s">
        <v>2239</v>
      </c>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row>
    <row r="47">
      <c r="A47" s="22" t="s">
        <v>2240</v>
      </c>
      <c r="B47" s="22" t="s">
        <v>2241</v>
      </c>
      <c r="C47" s="22" t="s">
        <v>2025</v>
      </c>
      <c r="D47" s="22" t="s">
        <v>2242</v>
      </c>
      <c r="E47" s="22" t="s">
        <v>2060</v>
      </c>
      <c r="F47" s="68">
        <v>700012.0</v>
      </c>
      <c r="G47" s="22" t="s">
        <v>2243</v>
      </c>
      <c r="H47" s="69" t="s">
        <v>2244</v>
      </c>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row>
    <row r="48">
      <c r="A48" s="22" t="s">
        <v>2245</v>
      </c>
      <c r="B48" s="22" t="s">
        <v>2246</v>
      </c>
      <c r="C48" s="22"/>
      <c r="D48" s="22" t="s">
        <v>2247</v>
      </c>
      <c r="E48" s="22" t="s">
        <v>2248</v>
      </c>
      <c r="F48" s="68">
        <v>391775.0</v>
      </c>
      <c r="G48" s="22" t="s">
        <v>2249</v>
      </c>
      <c r="H48" s="69" t="s">
        <v>2250</v>
      </c>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row>
    <row r="49" hidden="1">
      <c r="A49" s="22" t="s">
        <v>2251</v>
      </c>
      <c r="B49" s="22" t="s">
        <v>2252</v>
      </c>
      <c r="C49" s="22"/>
      <c r="D49" s="22" t="s">
        <v>2253</v>
      </c>
      <c r="E49" s="22" t="s">
        <v>2088</v>
      </c>
      <c r="F49" s="68">
        <v>201001.0</v>
      </c>
      <c r="G49" s="22" t="s">
        <v>2254</v>
      </c>
      <c r="H49" s="22" t="s">
        <v>2003</v>
      </c>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row>
    <row r="50" hidden="1">
      <c r="A50" s="22" t="s">
        <v>2255</v>
      </c>
      <c r="B50" s="22" t="s">
        <v>2256</v>
      </c>
      <c r="C50" s="22" t="s">
        <v>2257</v>
      </c>
      <c r="D50" s="22" t="s">
        <v>2258</v>
      </c>
      <c r="E50" s="22" t="s">
        <v>2259</v>
      </c>
      <c r="F50" s="68">
        <v>562106.0</v>
      </c>
      <c r="G50" s="22" t="s">
        <v>2260</v>
      </c>
      <c r="H50" s="69" t="s">
        <v>2261</v>
      </c>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row>
    <row r="51">
      <c r="A51" s="22" t="s">
        <v>2262</v>
      </c>
      <c r="B51" s="22" t="s">
        <v>2263</v>
      </c>
      <c r="C51" s="22" t="s">
        <v>2058</v>
      </c>
      <c r="D51" s="22" t="s">
        <v>2264</v>
      </c>
      <c r="E51" s="22" t="s">
        <v>2093</v>
      </c>
      <c r="F51" s="68">
        <v>110034.0</v>
      </c>
      <c r="G51" s="22" t="s">
        <v>2265</v>
      </c>
      <c r="H51" s="22" t="s">
        <v>2003</v>
      </c>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row>
    <row r="52">
      <c r="A52" s="22" t="s">
        <v>2266</v>
      </c>
      <c r="B52" s="22" t="s">
        <v>2267</v>
      </c>
      <c r="C52" s="22"/>
      <c r="D52" s="22" t="s">
        <v>2268</v>
      </c>
      <c r="E52" s="22" t="s">
        <v>1994</v>
      </c>
      <c r="F52" s="68">
        <v>400072.0</v>
      </c>
      <c r="G52" s="22" t="s">
        <v>2269</v>
      </c>
      <c r="H52" s="69" t="s">
        <v>2270</v>
      </c>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row>
    <row r="53" hidden="1">
      <c r="A53" s="22" t="s">
        <v>2271</v>
      </c>
      <c r="B53" s="22" t="s">
        <v>2272</v>
      </c>
      <c r="C53" s="22"/>
      <c r="D53" s="22" t="s">
        <v>2273</v>
      </c>
      <c r="E53" s="22" t="s">
        <v>2274</v>
      </c>
      <c r="F53" s="68">
        <v>575011.0</v>
      </c>
      <c r="G53" s="22" t="s">
        <v>2275</v>
      </c>
      <c r="H53" s="22" t="s">
        <v>2003</v>
      </c>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row>
    <row r="54">
      <c r="A54" s="22" t="s">
        <v>2276</v>
      </c>
      <c r="B54" s="22" t="s">
        <v>2277</v>
      </c>
      <c r="C54" s="22" t="s">
        <v>2278</v>
      </c>
      <c r="D54" s="22" t="s">
        <v>2279</v>
      </c>
      <c r="E54" s="22" t="s">
        <v>2280</v>
      </c>
      <c r="F54" s="68">
        <v>403511.0</v>
      </c>
      <c r="G54" s="22" t="s">
        <v>2281</v>
      </c>
      <c r="H54" s="69" t="s">
        <v>2282</v>
      </c>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row>
    <row r="55">
      <c r="A55" s="22" t="s">
        <v>2283</v>
      </c>
      <c r="B55" s="22" t="s">
        <v>2284</v>
      </c>
      <c r="C55" s="22" t="s">
        <v>2285</v>
      </c>
      <c r="D55" s="22" t="s">
        <v>2286</v>
      </c>
      <c r="E55" s="22" t="s">
        <v>2259</v>
      </c>
      <c r="F55" s="68">
        <v>560048.0</v>
      </c>
      <c r="G55" s="22" t="s">
        <v>2287</v>
      </c>
      <c r="H55" s="69" t="s">
        <v>2288</v>
      </c>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row>
    <row r="56" hidden="1">
      <c r="A56" s="22" t="s">
        <v>2289</v>
      </c>
      <c r="B56" s="22" t="s">
        <v>2290</v>
      </c>
      <c r="C56" s="22" t="s">
        <v>2291</v>
      </c>
      <c r="D56" s="22" t="s">
        <v>2292</v>
      </c>
      <c r="E56" s="22" t="s">
        <v>2060</v>
      </c>
      <c r="F56" s="68">
        <v>700017.0</v>
      </c>
      <c r="G56" s="22" t="s">
        <v>2293</v>
      </c>
      <c r="H56" s="69" t="s">
        <v>1346</v>
      </c>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row>
    <row r="57">
      <c r="A57" s="22" t="s">
        <v>2294</v>
      </c>
      <c r="B57" s="22" t="s">
        <v>2295</v>
      </c>
      <c r="C57" s="22"/>
      <c r="D57" s="22" t="s">
        <v>2296</v>
      </c>
      <c r="E57" s="22" t="s">
        <v>2093</v>
      </c>
      <c r="F57" s="68">
        <v>110015.0</v>
      </c>
      <c r="G57" s="22" t="s">
        <v>2297</v>
      </c>
      <c r="H57" s="69" t="s">
        <v>2298</v>
      </c>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row>
    <row r="58">
      <c r="A58" s="22" t="s">
        <v>2299</v>
      </c>
      <c r="B58" s="22" t="s">
        <v>2300</v>
      </c>
      <c r="C58" s="22" t="s">
        <v>2025</v>
      </c>
      <c r="D58" s="22" t="s">
        <v>2301</v>
      </c>
      <c r="E58" s="22" t="s">
        <v>2015</v>
      </c>
      <c r="F58" s="68">
        <v>600098.0</v>
      </c>
      <c r="G58" s="22" t="s">
        <v>2302</v>
      </c>
      <c r="H58" s="69" t="s">
        <v>2303</v>
      </c>
      <c r="I58" s="22"/>
      <c r="J58" s="23" t="s">
        <v>3836</v>
      </c>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row>
    <row r="59" hidden="1">
      <c r="A59" s="22" t="s">
        <v>2304</v>
      </c>
      <c r="B59" s="22" t="s">
        <v>2305</v>
      </c>
      <c r="C59" s="22" t="s">
        <v>2058</v>
      </c>
      <c r="D59" s="22" t="s">
        <v>2306</v>
      </c>
      <c r="E59" s="22" t="s">
        <v>2088</v>
      </c>
      <c r="F59" s="68">
        <v>201003.0</v>
      </c>
      <c r="G59" s="22" t="s">
        <v>2307</v>
      </c>
      <c r="H59" s="22" t="s">
        <v>2003</v>
      </c>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row>
    <row r="60">
      <c r="A60" s="22" t="s">
        <v>2308</v>
      </c>
      <c r="B60" s="22" t="s">
        <v>2309</v>
      </c>
      <c r="C60" s="22" t="s">
        <v>2070</v>
      </c>
      <c r="D60" s="22" t="s">
        <v>2310</v>
      </c>
      <c r="E60" s="22" t="s">
        <v>2015</v>
      </c>
      <c r="F60" s="68">
        <v>600019.0</v>
      </c>
      <c r="G60" s="22" t="s">
        <v>2311</v>
      </c>
      <c r="H60" s="22" t="s">
        <v>2003</v>
      </c>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row>
    <row r="61">
      <c r="A61" s="22" t="s">
        <v>2312</v>
      </c>
      <c r="B61" s="22" t="s">
        <v>2313</v>
      </c>
      <c r="C61" s="22" t="s">
        <v>2097</v>
      </c>
      <c r="D61" s="22" t="s">
        <v>2314</v>
      </c>
      <c r="E61" s="22" t="s">
        <v>2093</v>
      </c>
      <c r="F61" s="70">
        <v>110095.0</v>
      </c>
      <c r="G61" s="22" t="s">
        <v>2315</v>
      </c>
      <c r="H61" s="69" t="s">
        <v>2316</v>
      </c>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row>
    <row r="62">
      <c r="A62" s="22" t="s">
        <v>2317</v>
      </c>
      <c r="B62" s="22" t="s">
        <v>2318</v>
      </c>
      <c r="C62" s="22" t="s">
        <v>2319</v>
      </c>
      <c r="D62" s="22" t="s">
        <v>2320</v>
      </c>
      <c r="E62" s="22" t="s">
        <v>2015</v>
      </c>
      <c r="F62" s="68">
        <v>600010.0</v>
      </c>
      <c r="G62" s="22" t="s">
        <v>2321</v>
      </c>
      <c r="H62" s="69" t="s">
        <v>2322</v>
      </c>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row>
    <row r="63">
      <c r="A63" s="22" t="s">
        <v>2323</v>
      </c>
      <c r="B63" s="22" t="s">
        <v>2324</v>
      </c>
      <c r="C63" s="22"/>
      <c r="D63" s="22" t="s">
        <v>2325</v>
      </c>
      <c r="E63" s="22" t="s">
        <v>1994</v>
      </c>
      <c r="F63" s="68">
        <v>400021.0</v>
      </c>
      <c r="G63" s="22" t="s">
        <v>2326</v>
      </c>
      <c r="H63" s="69" t="s">
        <v>2327</v>
      </c>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row>
    <row r="64">
      <c r="A64" s="22" t="s">
        <v>2328</v>
      </c>
      <c r="B64" s="22" t="s">
        <v>2329</v>
      </c>
      <c r="C64" s="22" t="s">
        <v>2058</v>
      </c>
      <c r="D64" s="22" t="s">
        <v>2330</v>
      </c>
      <c r="E64" s="22" t="s">
        <v>2082</v>
      </c>
      <c r="F64" s="70">
        <v>711108.0</v>
      </c>
      <c r="G64" s="22" t="s">
        <v>2331</v>
      </c>
      <c r="H64" s="22" t="s">
        <v>2003</v>
      </c>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row>
    <row r="65">
      <c r="A65" s="22" t="s">
        <v>2332</v>
      </c>
      <c r="B65" s="22" t="s">
        <v>2333</v>
      </c>
      <c r="C65" s="22" t="s">
        <v>2334</v>
      </c>
      <c r="D65" s="22" t="s">
        <v>2335</v>
      </c>
      <c r="E65" s="22" t="s">
        <v>1994</v>
      </c>
      <c r="F65" s="68">
        <v>400059.0</v>
      </c>
      <c r="G65" s="22" t="s">
        <v>2336</v>
      </c>
      <c r="H65" s="69" t="s">
        <v>2337</v>
      </c>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row>
    <row r="66">
      <c r="A66" s="22" t="s">
        <v>2338</v>
      </c>
      <c r="B66" s="22" t="s">
        <v>2339</v>
      </c>
      <c r="C66" s="22" t="s">
        <v>2070</v>
      </c>
      <c r="D66" s="22" t="s">
        <v>2340</v>
      </c>
      <c r="E66" s="22" t="s">
        <v>2341</v>
      </c>
      <c r="F66" s="68">
        <v>574142.0</v>
      </c>
      <c r="G66" s="22" t="s">
        <v>2342</v>
      </c>
      <c r="H66" s="69" t="s">
        <v>2343</v>
      </c>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row>
    <row r="67">
      <c r="A67" s="22" t="s">
        <v>2344</v>
      </c>
      <c r="B67" s="22" t="s">
        <v>2345</v>
      </c>
      <c r="C67" s="22" t="s">
        <v>2025</v>
      </c>
      <c r="D67" s="22" t="s">
        <v>2346</v>
      </c>
      <c r="E67" s="22" t="s">
        <v>2060</v>
      </c>
      <c r="F67" s="70">
        <v>700053.0</v>
      </c>
      <c r="G67" s="22" t="s">
        <v>2347</v>
      </c>
      <c r="H67" s="69" t="s">
        <v>2348</v>
      </c>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row>
    <row r="68">
      <c r="A68" s="22" t="s">
        <v>2349</v>
      </c>
      <c r="B68" s="22" t="s">
        <v>2350</v>
      </c>
      <c r="C68" s="22" t="s">
        <v>2351</v>
      </c>
      <c r="D68" s="22" t="s">
        <v>2352</v>
      </c>
      <c r="E68" s="22" t="s">
        <v>1994</v>
      </c>
      <c r="F68" s="68">
        <v>400059.0</v>
      </c>
      <c r="G68" s="22" t="s">
        <v>2353</v>
      </c>
      <c r="H68" s="69" t="s">
        <v>2354</v>
      </c>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row>
    <row r="69">
      <c r="A69" s="22" t="s">
        <v>2355</v>
      </c>
      <c r="B69" s="22" t="s">
        <v>2356</v>
      </c>
      <c r="C69" s="22" t="s">
        <v>2025</v>
      </c>
      <c r="D69" s="22" t="s">
        <v>2357</v>
      </c>
      <c r="E69" s="22" t="s">
        <v>1994</v>
      </c>
      <c r="F69" s="68">
        <v>400021.0</v>
      </c>
      <c r="G69" s="22" t="s">
        <v>2358</v>
      </c>
      <c r="H69" s="69" t="s">
        <v>2359</v>
      </c>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row>
    <row r="70">
      <c r="A70" s="22" t="s">
        <v>2360</v>
      </c>
      <c r="B70" s="22" t="s">
        <v>2361</v>
      </c>
      <c r="C70" s="22" t="s">
        <v>2025</v>
      </c>
      <c r="D70" s="22" t="s">
        <v>2362</v>
      </c>
      <c r="E70" s="22" t="s">
        <v>1994</v>
      </c>
      <c r="F70" s="68">
        <v>400021.0</v>
      </c>
      <c r="G70" s="22" t="s">
        <v>2363</v>
      </c>
      <c r="H70" s="69" t="s">
        <v>2364</v>
      </c>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row>
    <row r="71">
      <c r="A71" s="22" t="s">
        <v>2365</v>
      </c>
      <c r="B71" s="22" t="s">
        <v>2366</v>
      </c>
      <c r="C71" s="22" t="s">
        <v>2367</v>
      </c>
      <c r="D71" s="22" t="s">
        <v>2368</v>
      </c>
      <c r="E71" s="22" t="s">
        <v>2369</v>
      </c>
      <c r="F71" s="68">
        <v>208022.0</v>
      </c>
      <c r="G71" s="22" t="s">
        <v>2370</v>
      </c>
      <c r="H71" s="22" t="s">
        <v>2003</v>
      </c>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row>
    <row r="72">
      <c r="A72" s="22" t="s">
        <v>2371</v>
      </c>
      <c r="B72" s="22" t="s">
        <v>2372</v>
      </c>
      <c r="C72" s="22" t="s">
        <v>2373</v>
      </c>
      <c r="D72" s="22" t="s">
        <v>2374</v>
      </c>
      <c r="E72" s="22" t="s">
        <v>2060</v>
      </c>
      <c r="F72" s="68">
        <v>700055.0</v>
      </c>
      <c r="G72" s="22" t="s">
        <v>2375</v>
      </c>
      <c r="H72" s="22" t="s">
        <v>2003</v>
      </c>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row>
    <row r="73">
      <c r="A73" s="22" t="s">
        <v>2376</v>
      </c>
      <c r="B73" s="22" t="s">
        <v>2377</v>
      </c>
      <c r="C73" s="22"/>
      <c r="D73" s="22" t="s">
        <v>2378</v>
      </c>
      <c r="E73" s="22" t="s">
        <v>1994</v>
      </c>
      <c r="F73" s="68">
        <v>400077.0</v>
      </c>
      <c r="G73" s="22" t="s">
        <v>2379</v>
      </c>
      <c r="H73" s="69" t="s">
        <v>2380</v>
      </c>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row>
    <row r="74">
      <c r="A74" s="22" t="s">
        <v>2381</v>
      </c>
      <c r="B74" s="22" t="s">
        <v>2382</v>
      </c>
      <c r="C74" s="22" t="s">
        <v>2373</v>
      </c>
      <c r="D74" s="22" t="s">
        <v>2383</v>
      </c>
      <c r="E74" s="22" t="s">
        <v>2110</v>
      </c>
      <c r="F74" s="70">
        <v>110020.0</v>
      </c>
      <c r="G74" s="22" t="s">
        <v>2384</v>
      </c>
      <c r="H74" s="22" t="s">
        <v>2003</v>
      </c>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row>
    <row r="75">
      <c r="A75" s="22" t="s">
        <v>2385</v>
      </c>
      <c r="B75" s="22" t="s">
        <v>2386</v>
      </c>
      <c r="C75" s="22" t="s">
        <v>2070</v>
      </c>
      <c r="D75" s="22" t="s">
        <v>2387</v>
      </c>
      <c r="E75" s="22" t="s">
        <v>2388</v>
      </c>
      <c r="F75" s="68">
        <v>690530.0</v>
      </c>
      <c r="G75" s="22" t="s">
        <v>2389</v>
      </c>
      <c r="H75" s="69" t="s">
        <v>2390</v>
      </c>
      <c r="I75" s="23" t="s">
        <v>3836</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row>
    <row r="76">
      <c r="A76" s="22" t="s">
        <v>2391</v>
      </c>
      <c r="B76" s="22" t="s">
        <v>2392</v>
      </c>
      <c r="C76" s="22" t="s">
        <v>2058</v>
      </c>
      <c r="D76" s="22" t="s">
        <v>2393</v>
      </c>
      <c r="E76" s="22" t="s">
        <v>1994</v>
      </c>
      <c r="F76" s="68">
        <v>400080.0</v>
      </c>
      <c r="G76" s="22" t="s">
        <v>2394</v>
      </c>
      <c r="H76" s="69" t="s">
        <v>2395</v>
      </c>
      <c r="I76" s="23" t="s">
        <v>3836</v>
      </c>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row>
    <row r="77">
      <c r="A77" s="22" t="s">
        <v>2396</v>
      </c>
      <c r="B77" s="22" t="s">
        <v>2397</v>
      </c>
      <c r="C77" s="22" t="s">
        <v>2334</v>
      </c>
      <c r="D77" s="22" t="s">
        <v>2398</v>
      </c>
      <c r="E77" s="22" t="s">
        <v>2399</v>
      </c>
      <c r="F77" s="68">
        <v>400604.0</v>
      </c>
      <c r="G77" s="22" t="s">
        <v>2400</v>
      </c>
      <c r="H77" s="69" t="s">
        <v>2401</v>
      </c>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row>
    <row r="78">
      <c r="A78" s="22" t="s">
        <v>2402</v>
      </c>
      <c r="B78" s="22" t="s">
        <v>2403</v>
      </c>
      <c r="C78" s="22" t="s">
        <v>2404</v>
      </c>
      <c r="D78" s="22" t="s">
        <v>2405</v>
      </c>
      <c r="E78" s="22"/>
      <c r="F78" s="68">
        <v>410208.0</v>
      </c>
      <c r="G78" s="22" t="s">
        <v>2406</v>
      </c>
      <c r="H78" s="69" t="s">
        <v>2407</v>
      </c>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row>
    <row r="79" hidden="1">
      <c r="A79" s="22" t="s">
        <v>2408</v>
      </c>
      <c r="B79" s="22" t="s">
        <v>2409</v>
      </c>
      <c r="C79" s="22" t="s">
        <v>2410</v>
      </c>
      <c r="D79" s="22" t="s">
        <v>2411</v>
      </c>
      <c r="E79" s="22" t="s">
        <v>1994</v>
      </c>
      <c r="F79" s="68">
        <v>400021.0</v>
      </c>
      <c r="G79" s="22" t="s">
        <v>2412</v>
      </c>
      <c r="H79" s="69" t="s">
        <v>2413</v>
      </c>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row>
    <row r="80">
      <c r="A80" s="22" t="s">
        <v>2414</v>
      </c>
      <c r="B80" s="22" t="s">
        <v>2079</v>
      </c>
      <c r="C80" s="22" t="s">
        <v>2025</v>
      </c>
      <c r="D80" s="22" t="s">
        <v>2325</v>
      </c>
      <c r="E80" s="22" t="s">
        <v>1994</v>
      </c>
      <c r="F80" s="68">
        <v>400021.0</v>
      </c>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row>
    <row r="81">
      <c r="A81" s="22" t="s">
        <v>2415</v>
      </c>
      <c r="B81" s="22" t="s">
        <v>2416</v>
      </c>
      <c r="C81" s="22" t="s">
        <v>2417</v>
      </c>
      <c r="D81" s="22" t="s">
        <v>2418</v>
      </c>
      <c r="E81" s="22" t="s">
        <v>2419</v>
      </c>
      <c r="F81" s="68">
        <v>400708.0</v>
      </c>
      <c r="G81" s="22" t="s">
        <v>2420</v>
      </c>
      <c r="H81" s="69" t="s">
        <v>2421</v>
      </c>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row>
    <row r="82">
      <c r="A82" s="22" t="s">
        <v>2422</v>
      </c>
      <c r="B82" s="22" t="s">
        <v>2423</v>
      </c>
      <c r="C82" s="22" t="s">
        <v>2424</v>
      </c>
      <c r="D82" s="22" t="s">
        <v>2425</v>
      </c>
      <c r="E82" s="22" t="s">
        <v>2419</v>
      </c>
      <c r="F82" s="70">
        <v>400708.0</v>
      </c>
      <c r="G82" s="22" t="s">
        <v>2426</v>
      </c>
      <c r="H82" s="69" t="s">
        <v>2421</v>
      </c>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row>
    <row r="83">
      <c r="A83" s="22" t="s">
        <v>2427</v>
      </c>
      <c r="B83" s="22" t="s">
        <v>2428</v>
      </c>
      <c r="C83" s="22" t="s">
        <v>2070</v>
      </c>
      <c r="D83" s="22" t="s">
        <v>2429</v>
      </c>
      <c r="E83" s="22" t="s">
        <v>1994</v>
      </c>
      <c r="F83" s="68">
        <v>400069.0</v>
      </c>
      <c r="G83" s="22" t="s">
        <v>2430</v>
      </c>
      <c r="H83" s="22" t="s">
        <v>2003</v>
      </c>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row>
    <row r="84">
      <c r="A84" s="22" t="s">
        <v>2431</v>
      </c>
      <c r="B84" s="22" t="s">
        <v>2432</v>
      </c>
      <c r="C84" s="22" t="s">
        <v>2025</v>
      </c>
      <c r="D84" s="22" t="s">
        <v>2433</v>
      </c>
      <c r="E84" s="22" t="s">
        <v>2434</v>
      </c>
      <c r="F84" s="68">
        <v>641028.0</v>
      </c>
      <c r="G84" s="22" t="s">
        <v>2435</v>
      </c>
      <c r="H84" s="22" t="s">
        <v>2003</v>
      </c>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row>
    <row r="85">
      <c r="A85" s="22" t="s">
        <v>2436</v>
      </c>
      <c r="B85" s="22" t="s">
        <v>2437</v>
      </c>
      <c r="C85" s="22" t="s">
        <v>2097</v>
      </c>
      <c r="D85" s="22" t="s">
        <v>2438</v>
      </c>
      <c r="E85" s="22" t="s">
        <v>2439</v>
      </c>
      <c r="F85" s="68">
        <v>201308.0</v>
      </c>
      <c r="G85" s="22" t="s">
        <v>2440</v>
      </c>
      <c r="H85" s="22" t="s">
        <v>2003</v>
      </c>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row>
    <row r="86">
      <c r="A86" s="22" t="s">
        <v>2441</v>
      </c>
      <c r="B86" s="22" t="s">
        <v>2442</v>
      </c>
      <c r="C86" s="22" t="s">
        <v>2443</v>
      </c>
      <c r="D86" s="22" t="s">
        <v>2444</v>
      </c>
      <c r="E86" s="22" t="s">
        <v>1994</v>
      </c>
      <c r="F86" s="68">
        <v>400025.0</v>
      </c>
      <c r="G86" s="22" t="s">
        <v>2445</v>
      </c>
      <c r="H86" s="22" t="s">
        <v>2003</v>
      </c>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row>
    <row r="87">
      <c r="A87" s="22" t="s">
        <v>2446</v>
      </c>
      <c r="B87" s="22" t="s">
        <v>2447</v>
      </c>
      <c r="C87" s="22" t="s">
        <v>2448</v>
      </c>
      <c r="D87" s="22" t="s">
        <v>2449</v>
      </c>
      <c r="E87" s="22" t="s">
        <v>1994</v>
      </c>
      <c r="F87" s="68">
        <v>400038.0</v>
      </c>
      <c r="G87" s="22" t="s">
        <v>2450</v>
      </c>
      <c r="H87" s="69" t="s">
        <v>2451</v>
      </c>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row>
    <row r="88">
      <c r="A88" s="22" t="s">
        <v>2452</v>
      </c>
      <c r="B88" s="22" t="s">
        <v>2453</v>
      </c>
      <c r="C88" s="22" t="s">
        <v>2070</v>
      </c>
      <c r="D88" s="22" t="s">
        <v>2454</v>
      </c>
      <c r="E88" s="22" t="s">
        <v>2455</v>
      </c>
      <c r="F88" s="68">
        <v>601201.0</v>
      </c>
      <c r="G88" s="22" t="s">
        <v>2456</v>
      </c>
      <c r="H88" s="69" t="s">
        <v>2457</v>
      </c>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row>
    <row r="89">
      <c r="A89" s="22" t="s">
        <v>2458</v>
      </c>
      <c r="B89" s="22" t="s">
        <v>2459</v>
      </c>
      <c r="C89" s="22"/>
      <c r="D89" s="22" t="s">
        <v>2460</v>
      </c>
      <c r="E89" s="22" t="s">
        <v>1994</v>
      </c>
      <c r="F89" s="68">
        <v>400070.0</v>
      </c>
      <c r="G89" s="22" t="s">
        <v>2461</v>
      </c>
      <c r="H89" s="69" t="s">
        <v>2462</v>
      </c>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row>
    <row r="90" hidden="1">
      <c r="A90" s="22" t="s">
        <v>2463</v>
      </c>
      <c r="B90" s="22" t="s">
        <v>2464</v>
      </c>
      <c r="C90" s="22" t="s">
        <v>2465</v>
      </c>
      <c r="D90" s="22" t="s">
        <v>2466</v>
      </c>
      <c r="E90" s="22" t="s">
        <v>2467</v>
      </c>
      <c r="F90" s="68">
        <v>531173.0</v>
      </c>
      <c r="G90" s="22" t="s">
        <v>2468</v>
      </c>
      <c r="H90" s="69" t="s">
        <v>2469</v>
      </c>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row>
    <row r="91">
      <c r="A91" s="22" t="s">
        <v>2470</v>
      </c>
      <c r="B91" s="22" t="s">
        <v>2471</v>
      </c>
      <c r="C91" s="22" t="s">
        <v>2472</v>
      </c>
      <c r="D91" s="22" t="s">
        <v>2473</v>
      </c>
      <c r="E91" s="22" t="s">
        <v>2474</v>
      </c>
      <c r="F91" s="68">
        <v>400007.0</v>
      </c>
      <c r="G91" s="22" t="s">
        <v>2475</v>
      </c>
      <c r="H91" s="69" t="s">
        <v>2476</v>
      </c>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row>
    <row r="92">
      <c r="A92" s="22" t="s">
        <v>2477</v>
      </c>
      <c r="B92" s="22" t="s">
        <v>2478</v>
      </c>
      <c r="C92" s="22"/>
      <c r="D92" s="22" t="s">
        <v>2479</v>
      </c>
      <c r="E92" s="22" t="s">
        <v>2480</v>
      </c>
      <c r="F92" s="68">
        <v>390021.0</v>
      </c>
      <c r="G92" s="22" t="s">
        <v>2481</v>
      </c>
      <c r="H92" s="22" t="s">
        <v>2003</v>
      </c>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row>
    <row r="93">
      <c r="A93" s="22" t="s">
        <v>2482</v>
      </c>
      <c r="B93" s="22" t="s">
        <v>2483</v>
      </c>
      <c r="C93" s="22" t="s">
        <v>2484</v>
      </c>
      <c r="D93" s="22" t="s">
        <v>2485</v>
      </c>
      <c r="E93" s="22" t="s">
        <v>2486</v>
      </c>
      <c r="F93" s="68">
        <v>380054.0</v>
      </c>
      <c r="G93" s="22" t="s">
        <v>2487</v>
      </c>
      <c r="H93" s="69" t="s">
        <v>2488</v>
      </c>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row>
    <row r="94" hidden="1">
      <c r="A94" s="22" t="s">
        <v>2489</v>
      </c>
      <c r="B94" s="22" t="s">
        <v>2490</v>
      </c>
      <c r="C94" s="22" t="s">
        <v>2070</v>
      </c>
      <c r="D94" s="22" t="s">
        <v>2491</v>
      </c>
      <c r="E94" s="22" t="s">
        <v>2492</v>
      </c>
      <c r="F94" s="68">
        <v>400604.0</v>
      </c>
      <c r="G94" s="22" t="s">
        <v>2493</v>
      </c>
      <c r="H94" s="69" t="s">
        <v>2494</v>
      </c>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row>
    <row r="95" hidden="1">
      <c r="A95" s="22" t="s">
        <v>2495</v>
      </c>
      <c r="B95" s="22" t="s">
        <v>2496</v>
      </c>
      <c r="C95" s="22" t="s">
        <v>2497</v>
      </c>
      <c r="D95" s="22" t="s">
        <v>2498</v>
      </c>
      <c r="E95" s="22" t="s">
        <v>2060</v>
      </c>
      <c r="F95" s="68">
        <v>700013.0</v>
      </c>
      <c r="G95" s="22" t="s">
        <v>2499</v>
      </c>
      <c r="H95" s="22" t="s">
        <v>2003</v>
      </c>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row>
    <row r="96">
      <c r="A96" s="22" t="s">
        <v>2500</v>
      </c>
      <c r="B96" s="22" t="s">
        <v>2501</v>
      </c>
      <c r="C96" s="22" t="s">
        <v>2502</v>
      </c>
      <c r="D96" s="22" t="s">
        <v>2503</v>
      </c>
      <c r="E96" s="22" t="s">
        <v>2419</v>
      </c>
      <c r="F96" s="68">
        <v>400710.0</v>
      </c>
      <c r="G96" s="22" t="s">
        <v>2504</v>
      </c>
      <c r="H96" s="69" t="s">
        <v>2505</v>
      </c>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row>
    <row r="97">
      <c r="A97" s="22" t="s">
        <v>2506</v>
      </c>
      <c r="B97" s="22" t="s">
        <v>2507</v>
      </c>
      <c r="C97" s="22" t="s">
        <v>2025</v>
      </c>
      <c r="D97" s="22" t="s">
        <v>2508</v>
      </c>
      <c r="E97" s="22" t="s">
        <v>1994</v>
      </c>
      <c r="F97" s="68">
        <v>400064.0</v>
      </c>
      <c r="G97" s="22" t="s">
        <v>2509</v>
      </c>
      <c r="H97" s="69" t="s">
        <v>2510</v>
      </c>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row>
    <row r="98">
      <c r="A98" s="22" t="s">
        <v>2511</v>
      </c>
      <c r="B98" s="22" t="s">
        <v>2512</v>
      </c>
      <c r="C98" s="22"/>
      <c r="D98" s="22" t="s">
        <v>2513</v>
      </c>
      <c r="E98" s="22" t="s">
        <v>1994</v>
      </c>
      <c r="F98" s="68">
        <v>400092.0</v>
      </c>
      <c r="G98" s="22" t="s">
        <v>2514</v>
      </c>
      <c r="H98" s="69" t="s">
        <v>2515</v>
      </c>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row>
    <row r="99">
      <c r="A99" s="22" t="s">
        <v>2516</v>
      </c>
      <c r="B99" s="22" t="s">
        <v>2517</v>
      </c>
      <c r="C99" s="22"/>
      <c r="D99" s="22" t="s">
        <v>2518</v>
      </c>
      <c r="E99" s="22" t="s">
        <v>2519</v>
      </c>
      <c r="F99" s="70">
        <v>384265.0</v>
      </c>
      <c r="G99" s="22" t="s">
        <v>2520</v>
      </c>
      <c r="H99" s="22" t="s">
        <v>2003</v>
      </c>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row>
    <row r="100">
      <c r="A100" s="22" t="s">
        <v>2521</v>
      </c>
      <c r="B100" s="22" t="s">
        <v>2522</v>
      </c>
      <c r="C100" s="22" t="s">
        <v>2025</v>
      </c>
      <c r="D100" s="22" t="s">
        <v>2523</v>
      </c>
      <c r="E100" s="22" t="s">
        <v>2524</v>
      </c>
      <c r="F100" s="68">
        <v>625011.0</v>
      </c>
      <c r="G100" s="22" t="s">
        <v>2525</v>
      </c>
      <c r="H100" s="22" t="s">
        <v>2003</v>
      </c>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row>
    <row r="101" hidden="1">
      <c r="A101" s="22" t="s">
        <v>2526</v>
      </c>
      <c r="B101" s="22" t="s">
        <v>2527</v>
      </c>
      <c r="C101" s="22" t="s">
        <v>2070</v>
      </c>
      <c r="D101" s="22" t="s">
        <v>2528</v>
      </c>
      <c r="E101" s="22" t="s">
        <v>2060</v>
      </c>
      <c r="F101" s="68">
        <v>700046.0</v>
      </c>
      <c r="G101" s="22" t="s">
        <v>2529</v>
      </c>
      <c r="H101" s="22" t="s">
        <v>2003</v>
      </c>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row>
    <row r="102">
      <c r="A102" s="22" t="s">
        <v>2530</v>
      </c>
      <c r="B102" s="22" t="s">
        <v>2531</v>
      </c>
      <c r="C102" s="22" t="s">
        <v>2070</v>
      </c>
      <c r="D102" s="22" t="s">
        <v>2532</v>
      </c>
      <c r="E102" s="22" t="s">
        <v>2259</v>
      </c>
      <c r="F102" s="68">
        <v>560099.0</v>
      </c>
      <c r="G102" s="22" t="s">
        <v>2533</v>
      </c>
      <c r="H102" s="22" t="s">
        <v>2003</v>
      </c>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row>
    <row r="103">
      <c r="A103" s="22" t="s">
        <v>2534</v>
      </c>
      <c r="B103" s="22" t="s">
        <v>2535</v>
      </c>
      <c r="C103" s="22" t="s">
        <v>2006</v>
      </c>
      <c r="D103" s="22" t="s">
        <v>2536</v>
      </c>
      <c r="E103" s="22" t="s">
        <v>2537</v>
      </c>
      <c r="F103" s="68">
        <v>201303.0</v>
      </c>
      <c r="G103" s="22" t="s">
        <v>2538</v>
      </c>
      <c r="H103" s="69" t="s">
        <v>2539</v>
      </c>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row>
    <row r="104">
      <c r="A104" s="22" t="s">
        <v>2540</v>
      </c>
      <c r="B104" s="22" t="s">
        <v>2541</v>
      </c>
      <c r="C104" s="22" t="s">
        <v>2542</v>
      </c>
      <c r="D104" s="22" t="s">
        <v>2543</v>
      </c>
      <c r="E104" s="22" t="s">
        <v>1994</v>
      </c>
      <c r="F104" s="68">
        <v>400079.0</v>
      </c>
      <c r="G104" s="22" t="s">
        <v>2544</v>
      </c>
      <c r="H104" s="69" t="s">
        <v>2545</v>
      </c>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row>
    <row r="105">
      <c r="A105" s="22" t="s">
        <v>2546</v>
      </c>
      <c r="B105" s="22" t="s">
        <v>2546</v>
      </c>
      <c r="C105" s="22"/>
      <c r="D105" s="22" t="s">
        <v>2547</v>
      </c>
      <c r="E105" s="22" t="s">
        <v>2053</v>
      </c>
      <c r="F105" s="68">
        <v>122009.0</v>
      </c>
      <c r="G105" s="22" t="s">
        <v>2548</v>
      </c>
      <c r="H105" s="22" t="s">
        <v>2003</v>
      </c>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row>
    <row r="106">
      <c r="A106" s="22" t="s">
        <v>2549</v>
      </c>
      <c r="B106" s="22" t="s">
        <v>2550</v>
      </c>
      <c r="C106" s="22" t="s">
        <v>2070</v>
      </c>
      <c r="D106" s="22" t="s">
        <v>2551</v>
      </c>
      <c r="E106" s="22" t="s">
        <v>1994</v>
      </c>
      <c r="F106" s="68">
        <v>400049.0</v>
      </c>
      <c r="G106" s="22" t="s">
        <v>2552</v>
      </c>
      <c r="H106" s="22" t="s">
        <v>2003</v>
      </c>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row>
    <row r="107">
      <c r="A107" s="22" t="s">
        <v>2553</v>
      </c>
      <c r="B107" s="22" t="s">
        <v>2554</v>
      </c>
      <c r="C107" s="22" t="s">
        <v>2025</v>
      </c>
      <c r="D107" s="22" t="s">
        <v>2555</v>
      </c>
      <c r="E107" s="22" t="s">
        <v>2060</v>
      </c>
      <c r="F107" s="22"/>
      <c r="G107" s="22" t="s">
        <v>2556</v>
      </c>
      <c r="H107" s="69" t="s">
        <v>2557</v>
      </c>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row>
    <row r="108">
      <c r="A108" s="22" t="s">
        <v>2558</v>
      </c>
      <c r="B108" s="22" t="s">
        <v>2559</v>
      </c>
      <c r="C108" s="22" t="s">
        <v>2560</v>
      </c>
      <c r="D108" s="22" t="s">
        <v>2561</v>
      </c>
      <c r="E108" s="22" t="s">
        <v>2562</v>
      </c>
      <c r="F108" s="68">
        <v>682035.0</v>
      </c>
      <c r="G108" s="22" t="s">
        <v>2563</v>
      </c>
      <c r="H108" s="69" t="s">
        <v>2564</v>
      </c>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row>
    <row r="109">
      <c r="A109" s="22" t="s">
        <v>2565</v>
      </c>
      <c r="B109" s="22" t="s">
        <v>2566</v>
      </c>
      <c r="C109" s="22" t="s">
        <v>2025</v>
      </c>
      <c r="D109" s="22" t="s">
        <v>2567</v>
      </c>
      <c r="E109" s="22" t="s">
        <v>2568</v>
      </c>
      <c r="F109" s="68">
        <v>520012.0</v>
      </c>
      <c r="G109" s="22" t="s">
        <v>2569</v>
      </c>
      <c r="H109" s="22" t="s">
        <v>2003</v>
      </c>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row>
    <row r="110">
      <c r="A110" s="22" t="s">
        <v>2570</v>
      </c>
      <c r="B110" s="22" t="s">
        <v>2571</v>
      </c>
      <c r="C110" s="22" t="s">
        <v>2572</v>
      </c>
      <c r="D110" s="22" t="s">
        <v>2573</v>
      </c>
      <c r="E110" s="22" t="s">
        <v>1994</v>
      </c>
      <c r="F110" s="68">
        <v>400076.0</v>
      </c>
      <c r="G110" s="22" t="s">
        <v>2574</v>
      </c>
      <c r="H110" s="69" t="s">
        <v>2575</v>
      </c>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row>
    <row r="111">
      <c r="A111" s="22" t="s">
        <v>2576</v>
      </c>
      <c r="B111" s="22" t="s">
        <v>2577</v>
      </c>
      <c r="C111" s="22" t="s">
        <v>2025</v>
      </c>
      <c r="D111" s="22" t="s">
        <v>2578</v>
      </c>
      <c r="E111" s="22" t="s">
        <v>1994</v>
      </c>
      <c r="F111" s="68">
        <v>400012.0</v>
      </c>
      <c r="G111" s="22" t="s">
        <v>2579</v>
      </c>
      <c r="H111" s="69" t="s">
        <v>2580</v>
      </c>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row>
    <row r="112">
      <c r="A112" s="22" t="s">
        <v>2581</v>
      </c>
      <c r="B112" s="22" t="s">
        <v>2582</v>
      </c>
      <c r="C112" s="22" t="s">
        <v>2058</v>
      </c>
      <c r="D112" s="22" t="s">
        <v>2583</v>
      </c>
      <c r="E112" s="22" t="s">
        <v>1994</v>
      </c>
      <c r="F112" s="68">
        <v>400059.0</v>
      </c>
      <c r="G112" s="22" t="s">
        <v>2584</v>
      </c>
      <c r="H112" s="22" t="s">
        <v>2003</v>
      </c>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row>
    <row r="113" hidden="1">
      <c r="A113" s="22" t="s">
        <v>2585</v>
      </c>
      <c r="B113" s="22" t="s">
        <v>2586</v>
      </c>
      <c r="C113" s="22" t="s">
        <v>2070</v>
      </c>
      <c r="D113" s="22" t="s">
        <v>2587</v>
      </c>
      <c r="E113" s="22" t="s">
        <v>1994</v>
      </c>
      <c r="F113" s="68">
        <v>400071.0</v>
      </c>
      <c r="G113" s="22" t="s">
        <v>2588</v>
      </c>
      <c r="H113" s="22" t="s">
        <v>2003</v>
      </c>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row>
    <row r="114" hidden="1">
      <c r="A114" s="22" t="s">
        <v>2589</v>
      </c>
      <c r="B114" s="22" t="s">
        <v>2590</v>
      </c>
      <c r="C114" s="22" t="s">
        <v>2064</v>
      </c>
      <c r="D114" s="22" t="s">
        <v>2591</v>
      </c>
      <c r="E114" s="22" t="s">
        <v>2592</v>
      </c>
      <c r="F114" s="68">
        <v>141003.0</v>
      </c>
      <c r="G114" s="22" t="s">
        <v>2593</v>
      </c>
      <c r="H114" s="69" t="s">
        <v>2594</v>
      </c>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row>
    <row r="115">
      <c r="A115" s="22" t="s">
        <v>2595</v>
      </c>
      <c r="B115" s="22" t="s">
        <v>2596</v>
      </c>
      <c r="C115" s="22"/>
      <c r="D115" s="22" t="s">
        <v>2597</v>
      </c>
      <c r="E115" s="22" t="s">
        <v>1994</v>
      </c>
      <c r="F115" s="70">
        <v>400072.0</v>
      </c>
      <c r="G115" s="22" t="s">
        <v>2598</v>
      </c>
      <c r="H115" s="69" t="s">
        <v>2599</v>
      </c>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row>
    <row r="116">
      <c r="A116" s="22" t="s">
        <v>2600</v>
      </c>
      <c r="B116" s="22" t="s">
        <v>2601</v>
      </c>
      <c r="C116" s="22" t="s">
        <v>2602</v>
      </c>
      <c r="D116" s="22" t="s">
        <v>2603</v>
      </c>
      <c r="E116" s="22" t="s">
        <v>2480</v>
      </c>
      <c r="F116" s="68">
        <v>390007.0</v>
      </c>
      <c r="G116" s="22" t="s">
        <v>2604</v>
      </c>
      <c r="H116" s="69" t="s">
        <v>2605</v>
      </c>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row>
    <row r="117">
      <c r="A117" s="22" t="s">
        <v>2606</v>
      </c>
      <c r="B117" s="22" t="s">
        <v>2607</v>
      </c>
      <c r="C117" s="22" t="s">
        <v>2608</v>
      </c>
      <c r="D117" s="22" t="s">
        <v>2609</v>
      </c>
      <c r="E117" s="22" t="s">
        <v>1994</v>
      </c>
      <c r="F117" s="68">
        <v>400068.0</v>
      </c>
      <c r="G117" s="22" t="s">
        <v>2610</v>
      </c>
      <c r="H117" s="69" t="s">
        <v>2611</v>
      </c>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row>
    <row r="118">
      <c r="A118" s="22" t="s">
        <v>2612</v>
      </c>
      <c r="B118" s="22" t="s">
        <v>2613</v>
      </c>
      <c r="C118" s="22" t="s">
        <v>2614</v>
      </c>
      <c r="D118" s="22" t="s">
        <v>2615</v>
      </c>
      <c r="E118" s="22" t="s">
        <v>2259</v>
      </c>
      <c r="F118" s="70">
        <v>560078.0</v>
      </c>
      <c r="G118" s="22" t="s">
        <v>2616</v>
      </c>
      <c r="H118" s="69" t="s">
        <v>2617</v>
      </c>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row>
    <row r="119">
      <c r="A119" s="22" t="s">
        <v>2618</v>
      </c>
      <c r="B119" s="22" t="s">
        <v>2619</v>
      </c>
      <c r="C119" s="22"/>
      <c r="D119" s="22" t="s">
        <v>2620</v>
      </c>
      <c r="E119" s="22" t="s">
        <v>2015</v>
      </c>
      <c r="F119" s="68">
        <v>600048.0</v>
      </c>
      <c r="G119" s="22" t="s">
        <v>2621</v>
      </c>
      <c r="H119" s="22" t="s">
        <v>2003</v>
      </c>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row>
    <row r="120">
      <c r="A120" s="22" t="s">
        <v>2622</v>
      </c>
      <c r="B120" s="22" t="s">
        <v>2623</v>
      </c>
      <c r="C120" s="22"/>
      <c r="D120" s="22" t="s">
        <v>2624</v>
      </c>
      <c r="E120" s="22" t="s">
        <v>2015</v>
      </c>
      <c r="F120" s="68">
        <v>600017.0</v>
      </c>
      <c r="G120" s="22" t="s">
        <v>2625</v>
      </c>
      <c r="H120" s="22" t="s">
        <v>2003</v>
      </c>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row>
    <row r="121">
      <c r="A121" s="22" t="s">
        <v>2626</v>
      </c>
      <c r="B121" s="22" t="s">
        <v>2627</v>
      </c>
      <c r="C121" s="22"/>
      <c r="D121" s="22" t="s">
        <v>2628</v>
      </c>
      <c r="E121" s="22" t="s">
        <v>2060</v>
      </c>
      <c r="F121" s="68">
        <v>700068.0</v>
      </c>
      <c r="G121" s="22" t="s">
        <v>2629</v>
      </c>
      <c r="H121" s="22" t="s">
        <v>2003</v>
      </c>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row>
    <row r="122">
      <c r="A122" s="22" t="s">
        <v>2630</v>
      </c>
      <c r="B122" s="22" t="s">
        <v>2631</v>
      </c>
      <c r="C122" s="22" t="s">
        <v>2064</v>
      </c>
      <c r="D122" s="22" t="s">
        <v>2632</v>
      </c>
      <c r="E122" s="22" t="s">
        <v>2015</v>
      </c>
      <c r="F122" s="68">
        <v>600079.0</v>
      </c>
      <c r="G122" s="22" t="s">
        <v>2633</v>
      </c>
      <c r="H122" s="69" t="s">
        <v>2634</v>
      </c>
      <c r="I122" s="23" t="s">
        <v>3836</v>
      </c>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row>
    <row r="123">
      <c r="A123" s="22" t="s">
        <v>2635</v>
      </c>
      <c r="B123" s="22" t="s">
        <v>2636</v>
      </c>
      <c r="C123" s="22" t="s">
        <v>2058</v>
      </c>
      <c r="D123" s="22" t="s">
        <v>2637</v>
      </c>
      <c r="E123" s="22" t="s">
        <v>2015</v>
      </c>
      <c r="F123" s="68">
        <v>600079.0</v>
      </c>
      <c r="G123" s="22" t="s">
        <v>2638</v>
      </c>
      <c r="H123" s="69" t="s">
        <v>2222</v>
      </c>
      <c r="I123" s="23" t="s">
        <v>3836</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row>
    <row r="124" hidden="1">
      <c r="A124" s="22" t="s">
        <v>2639</v>
      </c>
      <c r="B124" s="22" t="s">
        <v>2640</v>
      </c>
      <c r="C124" s="22" t="s">
        <v>2070</v>
      </c>
      <c r="D124" s="22" t="s">
        <v>2641</v>
      </c>
      <c r="E124" s="22" t="s">
        <v>2146</v>
      </c>
      <c r="F124" s="68">
        <v>560058.0</v>
      </c>
      <c r="G124" s="22" t="s">
        <v>2642</v>
      </c>
      <c r="H124" s="69" t="s">
        <v>2643</v>
      </c>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row>
    <row r="125" hidden="1">
      <c r="A125" s="22" t="s">
        <v>2644</v>
      </c>
      <c r="B125" s="22" t="s">
        <v>2645</v>
      </c>
      <c r="C125" s="22" t="s">
        <v>2058</v>
      </c>
      <c r="D125" s="22" t="s">
        <v>2646</v>
      </c>
      <c r="E125" s="22" t="s">
        <v>2015</v>
      </c>
      <c r="F125" s="68">
        <v>600006.0</v>
      </c>
      <c r="G125" s="22" t="s">
        <v>2647</v>
      </c>
      <c r="H125" s="69" t="s">
        <v>2648</v>
      </c>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row>
    <row r="126">
      <c r="A126" s="22" t="s">
        <v>2649</v>
      </c>
      <c r="B126" s="22" t="s">
        <v>2650</v>
      </c>
      <c r="C126" s="22" t="s">
        <v>2097</v>
      </c>
      <c r="D126" s="22" t="s">
        <v>2651</v>
      </c>
      <c r="E126" s="22" t="s">
        <v>2088</v>
      </c>
      <c r="F126" s="68">
        <v>201009.0</v>
      </c>
      <c r="G126" s="22" t="s">
        <v>2652</v>
      </c>
      <c r="H126" s="22" t="s">
        <v>2003</v>
      </c>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row>
    <row r="127" hidden="1">
      <c r="A127" s="22" t="s">
        <v>2653</v>
      </c>
      <c r="B127" s="22" t="s">
        <v>2654</v>
      </c>
      <c r="C127" s="22" t="s">
        <v>2070</v>
      </c>
      <c r="D127" s="22" t="s">
        <v>2655</v>
      </c>
      <c r="E127" s="22" t="s">
        <v>2656</v>
      </c>
      <c r="F127" s="68">
        <v>403001.0</v>
      </c>
      <c r="G127" s="22" t="s">
        <v>2657</v>
      </c>
      <c r="H127" s="69" t="s">
        <v>2658</v>
      </c>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row>
    <row r="128">
      <c r="A128" s="22" t="s">
        <v>2659</v>
      </c>
      <c r="B128" s="22" t="s">
        <v>2660</v>
      </c>
      <c r="C128" s="22" t="s">
        <v>2097</v>
      </c>
      <c r="D128" s="22" t="s">
        <v>2661</v>
      </c>
      <c r="E128" s="22" t="s">
        <v>1994</v>
      </c>
      <c r="F128" s="68">
        <v>400083.0</v>
      </c>
      <c r="G128" s="22" t="s">
        <v>2662</v>
      </c>
      <c r="H128" s="22" t="s">
        <v>2003</v>
      </c>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row>
    <row r="129">
      <c r="A129" s="22" t="s">
        <v>2663</v>
      </c>
      <c r="B129" s="22" t="s">
        <v>2664</v>
      </c>
      <c r="C129" s="22" t="s">
        <v>2665</v>
      </c>
      <c r="D129" s="22" t="s">
        <v>2666</v>
      </c>
      <c r="E129" s="22" t="s">
        <v>2667</v>
      </c>
      <c r="F129" s="68">
        <v>302001.0</v>
      </c>
      <c r="G129" s="22" t="s">
        <v>2668</v>
      </c>
      <c r="H129" s="69" t="s">
        <v>2669</v>
      </c>
      <c r="I129" s="23" t="s">
        <v>3836</v>
      </c>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row>
    <row r="130">
      <c r="A130" s="22" t="s">
        <v>2670</v>
      </c>
      <c r="B130" s="22" t="s">
        <v>2671</v>
      </c>
      <c r="C130" s="22"/>
      <c r="D130" s="22" t="s">
        <v>2672</v>
      </c>
      <c r="E130" s="22" t="s">
        <v>1994</v>
      </c>
      <c r="F130" s="70">
        <v>400099.0</v>
      </c>
      <c r="G130" s="22" t="s">
        <v>2673</v>
      </c>
      <c r="H130" s="22" t="s">
        <v>2003</v>
      </c>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row>
    <row r="131">
      <c r="A131" s="22" t="s">
        <v>2674</v>
      </c>
      <c r="B131" s="22" t="s">
        <v>2675</v>
      </c>
      <c r="C131" s="22" t="s">
        <v>2676</v>
      </c>
      <c r="D131" s="22" t="s">
        <v>2677</v>
      </c>
      <c r="E131" s="22" t="s">
        <v>1994</v>
      </c>
      <c r="F131" s="68">
        <v>400054.0</v>
      </c>
      <c r="G131" s="22" t="s">
        <v>2678</v>
      </c>
      <c r="H131" s="22" t="s">
        <v>2003</v>
      </c>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row>
    <row r="132">
      <c r="A132" s="22" t="s">
        <v>2679</v>
      </c>
      <c r="B132" s="22" t="s">
        <v>2680</v>
      </c>
      <c r="C132" s="22" t="s">
        <v>2025</v>
      </c>
      <c r="D132" s="22" t="s">
        <v>2681</v>
      </c>
      <c r="E132" s="22" t="s">
        <v>2480</v>
      </c>
      <c r="F132" s="68">
        <v>390007.0</v>
      </c>
      <c r="G132" s="22" t="s">
        <v>2682</v>
      </c>
      <c r="H132" s="69" t="s">
        <v>2683</v>
      </c>
      <c r="I132" s="23" t="s">
        <v>3839</v>
      </c>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row>
    <row r="133">
      <c r="A133" s="22" t="s">
        <v>2684</v>
      </c>
      <c r="B133" s="22" t="s">
        <v>2685</v>
      </c>
      <c r="C133" s="22" t="s">
        <v>2686</v>
      </c>
      <c r="D133" s="22" t="s">
        <v>2687</v>
      </c>
      <c r="E133" s="22" t="s">
        <v>1994</v>
      </c>
      <c r="F133" s="70">
        <v>400030.0</v>
      </c>
      <c r="G133" s="22" t="s">
        <v>2688</v>
      </c>
      <c r="H133" s="69" t="s">
        <v>2689</v>
      </c>
      <c r="I133" s="23" t="s">
        <v>3836</v>
      </c>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row>
    <row r="134" hidden="1">
      <c r="A134" s="22" t="s">
        <v>2690</v>
      </c>
      <c r="B134" s="22" t="s">
        <v>2691</v>
      </c>
      <c r="C134" s="22" t="s">
        <v>2692</v>
      </c>
      <c r="D134" s="22" t="s">
        <v>2693</v>
      </c>
      <c r="E134" s="22" t="s">
        <v>1994</v>
      </c>
      <c r="F134" s="68">
        <v>400101.0</v>
      </c>
      <c r="G134" s="22" t="s">
        <v>2694</v>
      </c>
      <c r="H134" s="69" t="s">
        <v>2695</v>
      </c>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row>
    <row r="135">
      <c r="A135" s="22" t="s">
        <v>2696</v>
      </c>
      <c r="B135" s="22" t="s">
        <v>2697</v>
      </c>
      <c r="C135" s="22" t="s">
        <v>2058</v>
      </c>
      <c r="D135" s="22" t="s">
        <v>2698</v>
      </c>
      <c r="E135" s="22" t="s">
        <v>2699</v>
      </c>
      <c r="F135" s="70">
        <v>395003.0</v>
      </c>
      <c r="G135" s="22" t="s">
        <v>2700</v>
      </c>
      <c r="H135" s="22" t="s">
        <v>2003</v>
      </c>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row>
    <row r="136">
      <c r="A136" s="22" t="s">
        <v>2701</v>
      </c>
      <c r="B136" s="22" t="s">
        <v>2702</v>
      </c>
      <c r="C136" s="22"/>
      <c r="D136" s="22" t="s">
        <v>2703</v>
      </c>
      <c r="E136" s="22" t="s">
        <v>2060</v>
      </c>
      <c r="F136" s="68">
        <v>700001.0</v>
      </c>
      <c r="G136" s="22" t="s">
        <v>2704</v>
      </c>
      <c r="H136" s="22" t="s">
        <v>2003</v>
      </c>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row>
    <row r="137" hidden="1">
      <c r="A137" s="22" t="s">
        <v>2705</v>
      </c>
      <c r="B137" s="22" t="s">
        <v>2706</v>
      </c>
      <c r="C137" s="22" t="s">
        <v>2025</v>
      </c>
      <c r="D137" s="22" t="s">
        <v>2707</v>
      </c>
      <c r="E137" s="22" t="s">
        <v>2060</v>
      </c>
      <c r="F137" s="68">
        <v>700001.0</v>
      </c>
      <c r="G137" s="22" t="s">
        <v>2708</v>
      </c>
      <c r="H137" s="22" t="s">
        <v>2003</v>
      </c>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row>
    <row r="138">
      <c r="A138" s="22" t="s">
        <v>2709</v>
      </c>
      <c r="B138" s="22" t="s">
        <v>2710</v>
      </c>
      <c r="C138" s="22" t="s">
        <v>2711</v>
      </c>
      <c r="D138" s="22" t="s">
        <v>2712</v>
      </c>
      <c r="E138" s="22" t="s">
        <v>2248</v>
      </c>
      <c r="F138" s="68">
        <v>370001.0</v>
      </c>
      <c r="G138" s="22" t="s">
        <v>2713</v>
      </c>
      <c r="H138" s="69" t="s">
        <v>2714</v>
      </c>
      <c r="I138" s="23" t="s">
        <v>3836</v>
      </c>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row>
    <row r="139">
      <c r="A139" s="22" t="s">
        <v>2715</v>
      </c>
      <c r="B139" s="22" t="s">
        <v>2716</v>
      </c>
      <c r="C139" s="22"/>
      <c r="D139" s="22" t="s">
        <v>2717</v>
      </c>
      <c r="E139" s="22" t="s">
        <v>1994</v>
      </c>
      <c r="F139" s="68">
        <v>400020.0</v>
      </c>
      <c r="G139" s="22" t="s">
        <v>2718</v>
      </c>
      <c r="H139" s="69" t="s">
        <v>2719</v>
      </c>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row>
    <row r="140">
      <c r="A140" s="22" t="s">
        <v>2720</v>
      </c>
      <c r="B140" s="22" t="s">
        <v>2721</v>
      </c>
      <c r="C140" s="22" t="s">
        <v>2070</v>
      </c>
      <c r="D140" s="22"/>
      <c r="E140" s="22" t="s">
        <v>2015</v>
      </c>
      <c r="F140" s="70">
        <v>600020.0</v>
      </c>
      <c r="G140" s="22" t="s">
        <v>2722</v>
      </c>
      <c r="H140" s="22" t="s">
        <v>2003</v>
      </c>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row>
    <row r="141">
      <c r="A141" s="22" t="s">
        <v>2723</v>
      </c>
      <c r="B141" s="22" t="s">
        <v>2724</v>
      </c>
      <c r="C141" s="22" t="s">
        <v>2070</v>
      </c>
      <c r="D141" s="22" t="s">
        <v>2725</v>
      </c>
      <c r="E141" s="22" t="s">
        <v>1994</v>
      </c>
      <c r="F141" s="70">
        <v>40092.0</v>
      </c>
      <c r="G141" s="22" t="s">
        <v>2726</v>
      </c>
      <c r="H141" s="22" t="s">
        <v>2003</v>
      </c>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row>
    <row r="142" hidden="1">
      <c r="A142" s="22" t="s">
        <v>2727</v>
      </c>
      <c r="B142" s="22" t="s">
        <v>2728</v>
      </c>
      <c r="C142" s="22" t="s">
        <v>2070</v>
      </c>
      <c r="D142" s="22" t="s">
        <v>2729</v>
      </c>
      <c r="E142" s="22" t="s">
        <v>1994</v>
      </c>
      <c r="F142" s="68">
        <v>400054.0</v>
      </c>
      <c r="G142" s="22" t="s">
        <v>2730</v>
      </c>
      <c r="H142" s="22" t="s">
        <v>2003</v>
      </c>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row>
    <row r="143">
      <c r="A143" s="22" t="s">
        <v>2731</v>
      </c>
      <c r="B143" s="22" t="s">
        <v>2732</v>
      </c>
      <c r="C143" s="22"/>
      <c r="D143" s="22" t="s">
        <v>2733</v>
      </c>
      <c r="E143" s="22" t="s">
        <v>2734</v>
      </c>
      <c r="F143" s="68">
        <v>390007.0</v>
      </c>
      <c r="G143" s="22" t="s">
        <v>2735</v>
      </c>
      <c r="H143" s="69" t="s">
        <v>2736</v>
      </c>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row>
    <row r="144">
      <c r="A144" s="22" t="s">
        <v>2737</v>
      </c>
      <c r="B144" s="22" t="s">
        <v>2738</v>
      </c>
      <c r="C144" s="22" t="s">
        <v>2025</v>
      </c>
      <c r="D144" s="22" t="s">
        <v>2739</v>
      </c>
      <c r="E144" s="22" t="s">
        <v>2740</v>
      </c>
      <c r="F144" s="70">
        <v>382445.0</v>
      </c>
      <c r="G144" s="22" t="s">
        <v>2741</v>
      </c>
      <c r="H144" s="22" t="s">
        <v>2003</v>
      </c>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row>
    <row r="145">
      <c r="A145" s="22" t="s">
        <v>2742</v>
      </c>
      <c r="B145" s="22" t="s">
        <v>2743</v>
      </c>
      <c r="C145" s="22" t="s">
        <v>2058</v>
      </c>
      <c r="D145" s="22" t="s">
        <v>2744</v>
      </c>
      <c r="E145" s="22" t="s">
        <v>2015</v>
      </c>
      <c r="F145" s="68">
        <v>600001.0</v>
      </c>
      <c r="G145" s="22" t="s">
        <v>2745</v>
      </c>
      <c r="H145" s="69" t="s">
        <v>2746</v>
      </c>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row>
    <row r="146">
      <c r="A146" s="22" t="s">
        <v>2747</v>
      </c>
      <c r="B146" s="22" t="s">
        <v>2748</v>
      </c>
      <c r="C146" s="22"/>
      <c r="D146" s="22" t="s">
        <v>2749</v>
      </c>
      <c r="E146" s="22" t="s">
        <v>2093</v>
      </c>
      <c r="F146" s="68">
        <v>110025.0</v>
      </c>
      <c r="G146" s="22" t="s">
        <v>2750</v>
      </c>
      <c r="H146" s="69" t="s">
        <v>2751</v>
      </c>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row>
    <row r="147">
      <c r="A147" s="22" t="s">
        <v>2752</v>
      </c>
      <c r="B147" s="22" t="s">
        <v>2185</v>
      </c>
      <c r="C147" s="22" t="s">
        <v>2753</v>
      </c>
      <c r="D147" s="22" t="s">
        <v>2754</v>
      </c>
      <c r="E147" s="22" t="s">
        <v>2755</v>
      </c>
      <c r="F147" s="70">
        <v>394116.0</v>
      </c>
      <c r="G147" s="22" t="s">
        <v>2756</v>
      </c>
      <c r="H147" s="69" t="s">
        <v>2757</v>
      </c>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row>
    <row r="148">
      <c r="A148" s="22" t="s">
        <v>2758</v>
      </c>
      <c r="B148" s="22" t="s">
        <v>2759</v>
      </c>
      <c r="C148" s="22"/>
      <c r="D148" s="22" t="s">
        <v>2760</v>
      </c>
      <c r="E148" s="22" t="s">
        <v>1994</v>
      </c>
      <c r="F148" s="68">
        <v>400072.0</v>
      </c>
      <c r="G148" s="22" t="s">
        <v>2761</v>
      </c>
      <c r="H148" s="69" t="s">
        <v>2762</v>
      </c>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row>
    <row r="149">
      <c r="A149" s="22" t="s">
        <v>2763</v>
      </c>
      <c r="B149" s="22" t="s">
        <v>2764</v>
      </c>
      <c r="C149" s="22" t="s">
        <v>2765</v>
      </c>
      <c r="D149" s="22" t="s">
        <v>2766</v>
      </c>
      <c r="E149" s="22" t="s">
        <v>2110</v>
      </c>
      <c r="F149" s="70">
        <v>110015.0</v>
      </c>
      <c r="G149" s="22" t="s">
        <v>2767</v>
      </c>
      <c r="H149" s="69" t="s">
        <v>2768</v>
      </c>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row>
    <row r="150">
      <c r="A150" s="22" t="s">
        <v>2769</v>
      </c>
      <c r="B150" s="22" t="s">
        <v>2770</v>
      </c>
      <c r="C150" s="22" t="s">
        <v>2771</v>
      </c>
      <c r="D150" s="22" t="s">
        <v>2772</v>
      </c>
      <c r="E150" s="22" t="s">
        <v>2519</v>
      </c>
      <c r="F150" s="70">
        <v>391770.0</v>
      </c>
      <c r="G150" s="22" t="s">
        <v>2773</v>
      </c>
      <c r="H150" s="69" t="s">
        <v>2774</v>
      </c>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row>
    <row r="151">
      <c r="A151" s="22" t="s">
        <v>2775</v>
      </c>
      <c r="B151" s="22" t="s">
        <v>2776</v>
      </c>
      <c r="C151" s="22"/>
      <c r="D151" s="22" t="s">
        <v>2777</v>
      </c>
      <c r="E151" s="22" t="s">
        <v>2778</v>
      </c>
      <c r="F151" s="68">
        <v>201304.0</v>
      </c>
      <c r="G151" s="22" t="s">
        <v>2779</v>
      </c>
      <c r="H151" s="69" t="s">
        <v>2780</v>
      </c>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row>
    <row r="152" hidden="1">
      <c r="A152" s="22" t="s">
        <v>2781</v>
      </c>
      <c r="B152" s="22" t="s">
        <v>2782</v>
      </c>
      <c r="C152" s="22" t="s">
        <v>2367</v>
      </c>
      <c r="D152" s="22" t="s">
        <v>2783</v>
      </c>
      <c r="E152" s="22" t="s">
        <v>2784</v>
      </c>
      <c r="F152" s="68">
        <v>411045.0</v>
      </c>
      <c r="G152" s="22" t="s">
        <v>2785</v>
      </c>
      <c r="H152" s="69" t="s">
        <v>2786</v>
      </c>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row>
    <row r="153">
      <c r="A153" s="22" t="s">
        <v>2787</v>
      </c>
      <c r="B153" s="22" t="s">
        <v>2788</v>
      </c>
      <c r="C153" s="22" t="s">
        <v>2789</v>
      </c>
      <c r="D153" s="22" t="s">
        <v>2790</v>
      </c>
      <c r="E153" s="22" t="s">
        <v>1994</v>
      </c>
      <c r="F153" s="68">
        <v>400059.0</v>
      </c>
      <c r="G153" s="22" t="s">
        <v>2791</v>
      </c>
      <c r="H153" s="69" t="s">
        <v>2792</v>
      </c>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row>
    <row r="154">
      <c r="A154" s="22" t="s">
        <v>2793</v>
      </c>
      <c r="B154" s="22" t="s">
        <v>2794</v>
      </c>
      <c r="C154" s="22" t="s">
        <v>2058</v>
      </c>
      <c r="D154" s="22" t="s">
        <v>2795</v>
      </c>
      <c r="E154" s="22" t="s">
        <v>2060</v>
      </c>
      <c r="F154" s="68">
        <v>700001.0</v>
      </c>
      <c r="G154" s="22" t="s">
        <v>2796</v>
      </c>
      <c r="H154" s="22" t="s">
        <v>2003</v>
      </c>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row>
    <row r="155" hidden="1">
      <c r="A155" s="22" t="s">
        <v>2797</v>
      </c>
      <c r="B155" s="22" t="s">
        <v>2798</v>
      </c>
      <c r="C155" s="22"/>
      <c r="D155" s="22" t="s">
        <v>2799</v>
      </c>
      <c r="E155" s="22" t="s">
        <v>2259</v>
      </c>
      <c r="F155" s="68">
        <v>560064.0</v>
      </c>
      <c r="G155" s="22" t="s">
        <v>2800</v>
      </c>
      <c r="H155" s="69" t="s">
        <v>2801</v>
      </c>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row>
    <row r="156">
      <c r="A156" s="22" t="s">
        <v>2802</v>
      </c>
      <c r="B156" s="22" t="s">
        <v>2803</v>
      </c>
      <c r="C156" s="22" t="s">
        <v>2025</v>
      </c>
      <c r="D156" s="22" t="s">
        <v>2804</v>
      </c>
      <c r="E156" s="22" t="s">
        <v>2060</v>
      </c>
      <c r="F156" s="70">
        <v>700136.0</v>
      </c>
      <c r="G156" s="22" t="s">
        <v>2805</v>
      </c>
      <c r="H156" s="69" t="s">
        <v>2806</v>
      </c>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row>
    <row r="157">
      <c r="A157" s="22" t="s">
        <v>2807</v>
      </c>
      <c r="B157" s="22" t="s">
        <v>2808</v>
      </c>
      <c r="C157" s="22" t="s">
        <v>2025</v>
      </c>
      <c r="D157" s="22" t="s">
        <v>2809</v>
      </c>
      <c r="E157" s="22" t="s">
        <v>2060</v>
      </c>
      <c r="F157" s="70">
        <v>7000013.0</v>
      </c>
      <c r="G157" s="22" t="s">
        <v>2810</v>
      </c>
      <c r="H157" s="69" t="s">
        <v>2811</v>
      </c>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row>
    <row r="158">
      <c r="A158" s="22" t="s">
        <v>2812</v>
      </c>
      <c r="B158" s="22" t="s">
        <v>2813</v>
      </c>
      <c r="C158" s="22" t="s">
        <v>2025</v>
      </c>
      <c r="D158" s="22" t="s">
        <v>2814</v>
      </c>
      <c r="E158" s="22" t="s">
        <v>2815</v>
      </c>
      <c r="F158" s="68">
        <v>313003.0</v>
      </c>
      <c r="G158" s="22" t="s">
        <v>2816</v>
      </c>
      <c r="H158" s="69" t="s">
        <v>2817</v>
      </c>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row>
    <row r="159">
      <c r="A159" s="22" t="s">
        <v>2818</v>
      </c>
      <c r="B159" s="22" t="s">
        <v>2819</v>
      </c>
      <c r="C159" s="22" t="s">
        <v>2373</v>
      </c>
      <c r="D159" s="22" t="s">
        <v>2820</v>
      </c>
      <c r="E159" s="22" t="s">
        <v>2053</v>
      </c>
      <c r="F159" s="68">
        <v>122018.0</v>
      </c>
      <c r="G159" s="22" t="s">
        <v>2821</v>
      </c>
      <c r="H159" s="69" t="s">
        <v>2822</v>
      </c>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row>
    <row r="160" hidden="1">
      <c r="A160" s="22" t="s">
        <v>2823</v>
      </c>
      <c r="B160" s="22" t="s">
        <v>2824</v>
      </c>
      <c r="C160" s="22"/>
      <c r="D160" s="22" t="s">
        <v>2825</v>
      </c>
      <c r="E160" s="22" t="s">
        <v>2369</v>
      </c>
      <c r="F160" s="70">
        <v>208001.0</v>
      </c>
      <c r="G160" s="22" t="s">
        <v>2826</v>
      </c>
      <c r="H160" s="69" t="s">
        <v>2827</v>
      </c>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row>
    <row r="161">
      <c r="A161" s="22" t="s">
        <v>2828</v>
      </c>
      <c r="B161" s="22" t="s">
        <v>2829</v>
      </c>
      <c r="C161" s="22" t="s">
        <v>2070</v>
      </c>
      <c r="D161" s="22" t="s">
        <v>2830</v>
      </c>
      <c r="E161" s="22" t="s">
        <v>2419</v>
      </c>
      <c r="F161" s="68">
        <v>410210.0</v>
      </c>
      <c r="G161" s="22" t="s">
        <v>2831</v>
      </c>
      <c r="H161" s="69" t="s">
        <v>2832</v>
      </c>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row>
    <row r="162">
      <c r="A162" s="22" t="s">
        <v>2833</v>
      </c>
      <c r="B162" s="22" t="s">
        <v>2834</v>
      </c>
      <c r="C162" s="22" t="s">
        <v>2373</v>
      </c>
      <c r="D162" s="22" t="s">
        <v>2835</v>
      </c>
      <c r="E162" s="22" t="s">
        <v>2836</v>
      </c>
      <c r="F162" s="68">
        <v>396210.0</v>
      </c>
      <c r="G162" s="22" t="s">
        <v>2837</v>
      </c>
      <c r="H162" s="69" t="s">
        <v>2838</v>
      </c>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row>
    <row r="163">
      <c r="A163" s="22" t="s">
        <v>2839</v>
      </c>
      <c r="B163" s="22" t="s">
        <v>2840</v>
      </c>
      <c r="C163" s="22" t="s">
        <v>2841</v>
      </c>
      <c r="D163" s="22" t="s">
        <v>2842</v>
      </c>
      <c r="E163" s="22" t="s">
        <v>1994</v>
      </c>
      <c r="F163" s="68">
        <v>400093.0</v>
      </c>
      <c r="G163" s="22" t="s">
        <v>2843</v>
      </c>
      <c r="H163" s="69" t="s">
        <v>2844</v>
      </c>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row>
    <row r="164">
      <c r="A164" s="22" t="s">
        <v>2845</v>
      </c>
      <c r="B164" s="22" t="s">
        <v>2846</v>
      </c>
      <c r="C164" s="22" t="s">
        <v>2025</v>
      </c>
      <c r="D164" s="22" t="s">
        <v>2847</v>
      </c>
      <c r="E164" s="22" t="s">
        <v>1994</v>
      </c>
      <c r="F164" s="68">
        <v>400071.0</v>
      </c>
      <c r="G164" s="22" t="s">
        <v>2848</v>
      </c>
      <c r="H164" s="69" t="s">
        <v>2849</v>
      </c>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row>
    <row r="165" hidden="1">
      <c r="A165" s="22" t="s">
        <v>2850</v>
      </c>
      <c r="B165" s="22" t="s">
        <v>2851</v>
      </c>
      <c r="C165" s="22" t="s">
        <v>2852</v>
      </c>
      <c r="D165" s="22" t="s">
        <v>2853</v>
      </c>
      <c r="E165" s="22" t="s">
        <v>1994</v>
      </c>
      <c r="F165" s="68">
        <v>400051.0</v>
      </c>
      <c r="G165" s="22" t="s">
        <v>2854</v>
      </c>
      <c r="H165" s="69" t="s">
        <v>2855</v>
      </c>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row>
    <row r="166">
      <c r="A166" s="22" t="s">
        <v>2856</v>
      </c>
      <c r="B166" s="22" t="s">
        <v>2857</v>
      </c>
      <c r="C166" s="22" t="s">
        <v>2025</v>
      </c>
      <c r="D166" s="22" t="s">
        <v>2858</v>
      </c>
      <c r="E166" s="22" t="s">
        <v>2060</v>
      </c>
      <c r="F166" s="68">
        <v>700007.0</v>
      </c>
      <c r="G166" s="22" t="s">
        <v>2859</v>
      </c>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row>
    <row r="167">
      <c r="A167" s="22" t="s">
        <v>2860</v>
      </c>
      <c r="B167" s="22" t="s">
        <v>2861</v>
      </c>
      <c r="C167" s="22" t="s">
        <v>2070</v>
      </c>
      <c r="D167" s="22" t="s">
        <v>2862</v>
      </c>
      <c r="E167" s="22" t="s">
        <v>1994</v>
      </c>
      <c r="F167" s="70">
        <v>400069.0</v>
      </c>
      <c r="G167" s="22" t="s">
        <v>2863</v>
      </c>
      <c r="H167" s="69" t="s">
        <v>2864</v>
      </c>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row>
    <row r="168">
      <c r="A168" s="22" t="s">
        <v>2865</v>
      </c>
      <c r="B168" s="22" t="s">
        <v>2866</v>
      </c>
      <c r="C168" s="22" t="s">
        <v>2025</v>
      </c>
      <c r="D168" s="22" t="s">
        <v>2867</v>
      </c>
      <c r="E168" s="22" t="s">
        <v>2778</v>
      </c>
      <c r="F168" s="68">
        <v>201301.0</v>
      </c>
      <c r="G168" s="22" t="s">
        <v>2868</v>
      </c>
      <c r="H168" s="69" t="s">
        <v>2869</v>
      </c>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row>
    <row r="169" hidden="1">
      <c r="A169" s="22" t="s">
        <v>2870</v>
      </c>
      <c r="B169" s="22" t="s">
        <v>2871</v>
      </c>
      <c r="C169" s="22"/>
      <c r="D169" s="22" t="s">
        <v>2872</v>
      </c>
      <c r="E169" s="22" t="s">
        <v>2060</v>
      </c>
      <c r="F169" s="68">
        <v>700034.0</v>
      </c>
      <c r="G169" s="22" t="s">
        <v>2873</v>
      </c>
      <c r="H169" s="22" t="s">
        <v>2003</v>
      </c>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row>
    <row r="170">
      <c r="A170" s="22" t="s">
        <v>2874</v>
      </c>
      <c r="B170" s="22" t="s">
        <v>2875</v>
      </c>
      <c r="C170" s="22" t="s">
        <v>2876</v>
      </c>
      <c r="D170" s="22" t="s">
        <v>2877</v>
      </c>
      <c r="E170" s="22" t="s">
        <v>2053</v>
      </c>
      <c r="F170" s="68">
        <v>122002.0</v>
      </c>
      <c r="G170" s="22" t="s">
        <v>2878</v>
      </c>
      <c r="H170" s="69" t="s">
        <v>2879</v>
      </c>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row>
    <row r="171">
      <c r="A171" s="22" t="s">
        <v>2880</v>
      </c>
      <c r="B171" s="22" t="s">
        <v>2881</v>
      </c>
      <c r="C171" s="22" t="s">
        <v>2058</v>
      </c>
      <c r="D171" s="22" t="s">
        <v>2882</v>
      </c>
      <c r="E171" s="22" t="s">
        <v>2883</v>
      </c>
      <c r="F171" s="68">
        <v>301001.0</v>
      </c>
      <c r="G171" s="22" t="s">
        <v>2884</v>
      </c>
      <c r="H171" s="69" t="s">
        <v>2879</v>
      </c>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row>
    <row r="172">
      <c r="A172" s="22" t="s">
        <v>2885</v>
      </c>
      <c r="B172" s="22" t="s">
        <v>2886</v>
      </c>
      <c r="C172" s="22" t="s">
        <v>2058</v>
      </c>
      <c r="D172" s="22" t="s">
        <v>2887</v>
      </c>
      <c r="E172" s="22" t="s">
        <v>2369</v>
      </c>
      <c r="F172" s="68">
        <v>208001.0</v>
      </c>
      <c r="G172" s="22" t="s">
        <v>2888</v>
      </c>
      <c r="H172" s="22" t="s">
        <v>2003</v>
      </c>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row>
    <row r="173" hidden="1">
      <c r="A173" s="22" t="s">
        <v>2889</v>
      </c>
      <c r="B173" s="22" t="s">
        <v>2890</v>
      </c>
      <c r="C173" s="22"/>
      <c r="D173" s="22" t="s">
        <v>2891</v>
      </c>
      <c r="E173" s="22" t="s">
        <v>2784</v>
      </c>
      <c r="F173" s="68">
        <v>411001.0</v>
      </c>
      <c r="G173" s="22" t="s">
        <v>2892</v>
      </c>
      <c r="H173" s="22" t="s">
        <v>2003</v>
      </c>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row>
    <row r="174" hidden="1">
      <c r="A174" s="22" t="s">
        <v>2893</v>
      </c>
      <c r="B174" s="22" t="s">
        <v>2894</v>
      </c>
      <c r="C174" s="22" t="s">
        <v>2895</v>
      </c>
      <c r="D174" s="22" t="s">
        <v>2896</v>
      </c>
      <c r="E174" s="22" t="s">
        <v>1994</v>
      </c>
      <c r="F174" s="68">
        <v>400013.0</v>
      </c>
      <c r="G174" s="22" t="s">
        <v>2897</v>
      </c>
      <c r="H174" s="69" t="s">
        <v>2898</v>
      </c>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row>
    <row r="175">
      <c r="A175" s="22" t="s">
        <v>2899</v>
      </c>
      <c r="B175" s="22" t="s">
        <v>2900</v>
      </c>
      <c r="C175" s="22" t="s">
        <v>2901</v>
      </c>
      <c r="D175" s="22" t="s">
        <v>2902</v>
      </c>
      <c r="E175" s="22" t="s">
        <v>2259</v>
      </c>
      <c r="F175" s="68">
        <v>561203.0</v>
      </c>
      <c r="G175" s="22" t="s">
        <v>2903</v>
      </c>
      <c r="H175" s="69" t="s">
        <v>2904</v>
      </c>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row>
    <row r="176" hidden="1">
      <c r="A176" s="22" t="s">
        <v>2905</v>
      </c>
      <c r="B176" s="22" t="s">
        <v>2906</v>
      </c>
      <c r="C176" s="22" t="s">
        <v>2006</v>
      </c>
      <c r="D176" s="22" t="s">
        <v>2907</v>
      </c>
      <c r="E176" s="22" t="s">
        <v>2908</v>
      </c>
      <c r="F176" s="68">
        <v>132001.0</v>
      </c>
      <c r="G176" s="22" t="s">
        <v>2909</v>
      </c>
      <c r="H176" s="69" t="s">
        <v>2910</v>
      </c>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row>
    <row r="177">
      <c r="A177" s="22" t="s">
        <v>2911</v>
      </c>
      <c r="B177" s="22" t="s">
        <v>2912</v>
      </c>
      <c r="C177" s="22" t="s">
        <v>2058</v>
      </c>
      <c r="D177" s="22" t="s">
        <v>2913</v>
      </c>
      <c r="E177" s="22" t="s">
        <v>1994</v>
      </c>
      <c r="F177" s="68">
        <v>400067.0</v>
      </c>
      <c r="G177" s="22" t="s">
        <v>2914</v>
      </c>
      <c r="H177" s="22" t="s">
        <v>2003</v>
      </c>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row>
    <row r="178">
      <c r="A178" s="22" t="s">
        <v>2915</v>
      </c>
      <c r="B178" s="22" t="s">
        <v>2916</v>
      </c>
      <c r="C178" s="22" t="s">
        <v>2006</v>
      </c>
      <c r="D178" s="22" t="s">
        <v>2917</v>
      </c>
      <c r="E178" s="22" t="s">
        <v>2918</v>
      </c>
      <c r="F178" s="68">
        <v>281004.0</v>
      </c>
      <c r="G178" s="22" t="s">
        <v>2919</v>
      </c>
      <c r="H178" s="22" t="s">
        <v>2003</v>
      </c>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row>
    <row r="179">
      <c r="A179" s="22" t="s">
        <v>2920</v>
      </c>
      <c r="B179" s="22" t="s">
        <v>2921</v>
      </c>
      <c r="C179" s="22" t="s">
        <v>2070</v>
      </c>
      <c r="D179" s="22" t="s">
        <v>2922</v>
      </c>
      <c r="E179" s="22" t="s">
        <v>1994</v>
      </c>
      <c r="F179" s="68">
        <v>400002.0</v>
      </c>
      <c r="G179" s="22" t="s">
        <v>2923</v>
      </c>
      <c r="H179" s="69" t="s">
        <v>2924</v>
      </c>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row>
    <row r="180">
      <c r="A180" s="22" t="s">
        <v>2925</v>
      </c>
      <c r="B180" s="22" t="s">
        <v>2926</v>
      </c>
      <c r="C180" s="22" t="s">
        <v>2927</v>
      </c>
      <c r="D180" s="22" t="s">
        <v>2928</v>
      </c>
      <c r="E180" s="22" t="s">
        <v>2929</v>
      </c>
      <c r="F180" s="68">
        <v>570016.0</v>
      </c>
      <c r="G180" s="22" t="s">
        <v>2930</v>
      </c>
      <c r="H180" s="69" t="s">
        <v>2931</v>
      </c>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row>
    <row r="181">
      <c r="A181" s="22" t="s">
        <v>2932</v>
      </c>
      <c r="B181" s="22" t="s">
        <v>2933</v>
      </c>
      <c r="C181" s="22" t="s">
        <v>2025</v>
      </c>
      <c r="D181" s="22" t="s">
        <v>2934</v>
      </c>
      <c r="E181" s="22" t="s">
        <v>2784</v>
      </c>
      <c r="F181" s="68">
        <v>411033.0</v>
      </c>
      <c r="G181" s="22" t="s">
        <v>2935</v>
      </c>
      <c r="H181" s="22" t="s">
        <v>2003</v>
      </c>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row>
    <row r="182">
      <c r="A182" s="22" t="s">
        <v>2936</v>
      </c>
      <c r="B182" s="22" t="s">
        <v>2937</v>
      </c>
      <c r="C182" s="22" t="s">
        <v>2025</v>
      </c>
      <c r="D182" s="22"/>
      <c r="E182" s="22" t="s">
        <v>2815</v>
      </c>
      <c r="F182" s="70">
        <v>313001.0</v>
      </c>
      <c r="G182" s="22" t="s">
        <v>2938</v>
      </c>
      <c r="H182" s="22" t="s">
        <v>2003</v>
      </c>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row>
    <row r="183">
      <c r="A183" s="22" t="s">
        <v>2939</v>
      </c>
      <c r="B183" s="22" t="s">
        <v>2940</v>
      </c>
      <c r="C183" s="22" t="s">
        <v>2941</v>
      </c>
      <c r="D183" s="22" t="s">
        <v>2942</v>
      </c>
      <c r="E183" s="22" t="s">
        <v>2093</v>
      </c>
      <c r="F183" s="70">
        <v>110001.0</v>
      </c>
      <c r="G183" s="22" t="s">
        <v>2943</v>
      </c>
      <c r="H183" s="69" t="s">
        <v>2944</v>
      </c>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row>
    <row r="184">
      <c r="A184" s="22" t="s">
        <v>2945</v>
      </c>
      <c r="B184" s="22" t="s">
        <v>2946</v>
      </c>
      <c r="C184" s="22" t="s">
        <v>2097</v>
      </c>
      <c r="D184" s="22" t="s">
        <v>2947</v>
      </c>
      <c r="E184" s="22" t="s">
        <v>1994</v>
      </c>
      <c r="F184" s="68">
        <v>400009.0</v>
      </c>
      <c r="G184" s="22" t="s">
        <v>2948</v>
      </c>
      <c r="H184" s="69" t="s">
        <v>2949</v>
      </c>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row>
    <row r="185">
      <c r="A185" s="22" t="s">
        <v>2950</v>
      </c>
      <c r="B185" s="22" t="s">
        <v>2951</v>
      </c>
      <c r="C185" s="22" t="s">
        <v>2025</v>
      </c>
      <c r="D185" s="22" t="s">
        <v>2952</v>
      </c>
      <c r="E185" s="22" t="s">
        <v>2060</v>
      </c>
      <c r="F185" s="68">
        <v>700046.0</v>
      </c>
      <c r="G185" s="22" t="s">
        <v>2953</v>
      </c>
      <c r="H185" s="69" t="s">
        <v>2954</v>
      </c>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row>
    <row r="186">
      <c r="A186" s="22" t="s">
        <v>2955</v>
      </c>
      <c r="B186" s="22" t="s">
        <v>2956</v>
      </c>
      <c r="C186" s="22" t="s">
        <v>2025</v>
      </c>
      <c r="D186" s="22" t="s">
        <v>2957</v>
      </c>
      <c r="E186" s="22" t="s">
        <v>2519</v>
      </c>
      <c r="F186" s="70">
        <v>400103.0</v>
      </c>
      <c r="G186" s="22" t="s">
        <v>2958</v>
      </c>
      <c r="H186" s="22" t="s">
        <v>2003</v>
      </c>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row>
    <row r="187">
      <c r="A187" s="22" t="s">
        <v>2959</v>
      </c>
      <c r="B187" s="22" t="s">
        <v>2960</v>
      </c>
      <c r="C187" s="22" t="s">
        <v>2961</v>
      </c>
      <c r="D187" s="22" t="s">
        <v>2962</v>
      </c>
      <c r="E187" s="22" t="s">
        <v>2419</v>
      </c>
      <c r="F187" s="70">
        <v>400701.0</v>
      </c>
      <c r="G187" s="22" t="s">
        <v>2963</v>
      </c>
      <c r="H187" s="69" t="s">
        <v>2964</v>
      </c>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row>
    <row r="188">
      <c r="A188" s="22" t="s">
        <v>2965</v>
      </c>
      <c r="B188" s="22" t="s">
        <v>2966</v>
      </c>
      <c r="C188" s="22"/>
      <c r="D188" s="22" t="s">
        <v>2967</v>
      </c>
      <c r="E188" s="22" t="s">
        <v>2399</v>
      </c>
      <c r="F188" s="68">
        <v>400604.0</v>
      </c>
      <c r="G188" s="22" t="s">
        <v>2968</v>
      </c>
      <c r="H188" s="69" t="s">
        <v>2969</v>
      </c>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row>
    <row r="189">
      <c r="A189" s="22" t="s">
        <v>2970</v>
      </c>
      <c r="B189" s="22" t="s">
        <v>2971</v>
      </c>
      <c r="C189" s="22" t="s">
        <v>2025</v>
      </c>
      <c r="D189" s="22" t="s">
        <v>2972</v>
      </c>
      <c r="E189" s="22" t="s">
        <v>2060</v>
      </c>
      <c r="F189" s="68">
        <v>700107.0</v>
      </c>
      <c r="G189" s="22" t="s">
        <v>2973</v>
      </c>
      <c r="H189" s="69" t="s">
        <v>2974</v>
      </c>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row>
    <row r="190">
      <c r="A190" s="22" t="s">
        <v>2975</v>
      </c>
      <c r="B190" s="22" t="s">
        <v>2976</v>
      </c>
      <c r="C190" s="22" t="s">
        <v>2373</v>
      </c>
      <c r="D190" s="22" t="s">
        <v>2977</v>
      </c>
      <c r="E190" s="22" t="s">
        <v>2259</v>
      </c>
      <c r="F190" s="68">
        <v>560073.0</v>
      </c>
      <c r="G190" s="22" t="s">
        <v>2978</v>
      </c>
      <c r="H190" s="69" t="s">
        <v>2979</v>
      </c>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row>
    <row r="191" hidden="1">
      <c r="A191" s="22" t="s">
        <v>2980</v>
      </c>
      <c r="B191" s="22" t="s">
        <v>2981</v>
      </c>
      <c r="C191" s="22" t="s">
        <v>2097</v>
      </c>
      <c r="D191" s="22" t="s">
        <v>2982</v>
      </c>
      <c r="E191" s="22" t="s">
        <v>2060</v>
      </c>
      <c r="F191" s="68">
        <v>700007.0</v>
      </c>
      <c r="G191" s="22" t="s">
        <v>2983</v>
      </c>
      <c r="H191" s="22" t="s">
        <v>2003</v>
      </c>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row>
    <row r="192" hidden="1">
      <c r="A192" s="22" t="s">
        <v>2984</v>
      </c>
      <c r="B192" s="22" t="s">
        <v>2985</v>
      </c>
      <c r="C192" s="22" t="s">
        <v>2025</v>
      </c>
      <c r="D192" s="22" t="s">
        <v>2986</v>
      </c>
      <c r="E192" s="22" t="s">
        <v>2060</v>
      </c>
      <c r="F192" s="68">
        <v>700002.0</v>
      </c>
      <c r="G192" s="22" t="s">
        <v>2987</v>
      </c>
      <c r="H192" s="22" t="s">
        <v>2003</v>
      </c>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row>
    <row r="193">
      <c r="A193" s="22" t="s">
        <v>2988</v>
      </c>
      <c r="B193" s="22" t="s">
        <v>2989</v>
      </c>
      <c r="C193" s="22" t="s">
        <v>2025</v>
      </c>
      <c r="D193" s="22" t="s">
        <v>2990</v>
      </c>
      <c r="E193" s="22" t="s">
        <v>2110</v>
      </c>
      <c r="F193" s="68">
        <v>110033.0</v>
      </c>
      <c r="G193" s="22" t="s">
        <v>2991</v>
      </c>
      <c r="H193" s="22" t="s">
        <v>2003</v>
      </c>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row>
    <row r="194">
      <c r="A194" s="22" t="s">
        <v>2992</v>
      </c>
      <c r="B194" s="22" t="s">
        <v>2993</v>
      </c>
      <c r="C194" s="22" t="s">
        <v>2994</v>
      </c>
      <c r="D194" s="22" t="s">
        <v>2995</v>
      </c>
      <c r="E194" s="22" t="s">
        <v>2519</v>
      </c>
      <c r="F194" s="70">
        <v>394116.0</v>
      </c>
      <c r="G194" s="22" t="s">
        <v>2996</v>
      </c>
      <c r="H194" s="69" t="s">
        <v>2997</v>
      </c>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row>
    <row r="195">
      <c r="A195" s="22" t="s">
        <v>2998</v>
      </c>
      <c r="B195" s="22" t="s">
        <v>2999</v>
      </c>
      <c r="C195" s="22" t="s">
        <v>2465</v>
      </c>
      <c r="D195" s="22" t="s">
        <v>3000</v>
      </c>
      <c r="E195" s="22" t="s">
        <v>1994</v>
      </c>
      <c r="F195" s="68">
        <v>400093.0</v>
      </c>
      <c r="G195" s="22" t="s">
        <v>3001</v>
      </c>
      <c r="H195" s="69" t="s">
        <v>3002</v>
      </c>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row>
    <row r="196">
      <c r="A196" s="22" t="s">
        <v>3003</v>
      </c>
      <c r="B196" s="22" t="s">
        <v>3004</v>
      </c>
      <c r="C196" s="22" t="s">
        <v>2373</v>
      </c>
      <c r="D196" s="22" t="s">
        <v>3005</v>
      </c>
      <c r="E196" s="22" t="s">
        <v>1994</v>
      </c>
      <c r="F196" s="68">
        <v>400071.0</v>
      </c>
      <c r="G196" s="22" t="s">
        <v>3006</v>
      </c>
      <c r="H196" s="69" t="s">
        <v>3007</v>
      </c>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row>
    <row r="197">
      <c r="A197" s="22" t="s">
        <v>3008</v>
      </c>
      <c r="B197" s="22" t="s">
        <v>3009</v>
      </c>
      <c r="C197" s="22" t="s">
        <v>3010</v>
      </c>
      <c r="D197" s="22" t="s">
        <v>3011</v>
      </c>
      <c r="E197" s="22" t="s">
        <v>2053</v>
      </c>
      <c r="F197" s="68">
        <v>122001.0</v>
      </c>
      <c r="G197" s="22" t="s">
        <v>3012</v>
      </c>
      <c r="H197" s="69" t="s">
        <v>3013</v>
      </c>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row>
    <row r="198" hidden="1">
      <c r="A198" s="22" t="s">
        <v>3014</v>
      </c>
      <c r="B198" s="22" t="s">
        <v>3015</v>
      </c>
      <c r="C198" s="22" t="s">
        <v>2097</v>
      </c>
      <c r="D198" s="22" t="s">
        <v>3016</v>
      </c>
      <c r="E198" s="22" t="s">
        <v>3017</v>
      </c>
      <c r="F198" s="68">
        <v>342012.0</v>
      </c>
      <c r="G198" s="22" t="s">
        <v>3018</v>
      </c>
      <c r="H198" s="69" t="s">
        <v>3019</v>
      </c>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row>
    <row r="199">
      <c r="A199" s="22" t="s">
        <v>3020</v>
      </c>
      <c r="B199" s="22" t="s">
        <v>3021</v>
      </c>
      <c r="C199" s="22" t="s">
        <v>2025</v>
      </c>
      <c r="D199" s="22" t="s">
        <v>3022</v>
      </c>
      <c r="E199" s="22" t="s">
        <v>1994</v>
      </c>
      <c r="F199" s="68">
        <v>400092.0</v>
      </c>
      <c r="G199" s="22" t="s">
        <v>3023</v>
      </c>
      <c r="H199" s="69" t="s">
        <v>3024</v>
      </c>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row>
    <row r="200">
      <c r="A200" s="22" t="s">
        <v>3025</v>
      </c>
      <c r="B200" s="22" t="s">
        <v>3026</v>
      </c>
      <c r="C200" s="22" t="s">
        <v>3027</v>
      </c>
      <c r="D200" s="22" t="s">
        <v>3028</v>
      </c>
      <c r="E200" s="22" t="s">
        <v>2419</v>
      </c>
      <c r="F200" s="68">
        <v>400703.0</v>
      </c>
      <c r="G200" s="22" t="s">
        <v>3029</v>
      </c>
      <c r="H200" s="69" t="s">
        <v>3030</v>
      </c>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row>
    <row r="201">
      <c r="A201" s="22" t="s">
        <v>3031</v>
      </c>
      <c r="B201" s="22" t="s">
        <v>3032</v>
      </c>
      <c r="C201" s="22"/>
      <c r="D201" s="22" t="s">
        <v>3033</v>
      </c>
      <c r="E201" s="22" t="s">
        <v>2369</v>
      </c>
      <c r="F201" s="68">
        <v>208003.0</v>
      </c>
      <c r="G201" s="22" t="s">
        <v>3034</v>
      </c>
      <c r="H201" s="69" t="s">
        <v>3035</v>
      </c>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row>
    <row r="202">
      <c r="A202" s="22" t="s">
        <v>3036</v>
      </c>
      <c r="B202" s="22" t="s">
        <v>3037</v>
      </c>
      <c r="C202" s="22"/>
      <c r="D202" s="22" t="s">
        <v>3038</v>
      </c>
      <c r="E202" s="22" t="s">
        <v>2369</v>
      </c>
      <c r="F202" s="68">
        <v>208022.0</v>
      </c>
      <c r="G202" s="22" t="s">
        <v>3039</v>
      </c>
      <c r="H202" s="22" t="s">
        <v>2003</v>
      </c>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row>
    <row r="203">
      <c r="A203" s="22" t="s">
        <v>3040</v>
      </c>
      <c r="B203" s="22" t="s">
        <v>3041</v>
      </c>
      <c r="C203" s="22" t="s">
        <v>2025</v>
      </c>
      <c r="D203" s="22" t="s">
        <v>3042</v>
      </c>
      <c r="E203" s="22" t="s">
        <v>2060</v>
      </c>
      <c r="F203" s="68">
        <v>700053.0</v>
      </c>
      <c r="G203" s="22" t="s">
        <v>3043</v>
      </c>
      <c r="H203" s="22" t="s">
        <v>2003</v>
      </c>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row>
    <row r="204">
      <c r="A204" s="22" t="s">
        <v>3044</v>
      </c>
      <c r="B204" s="22" t="s">
        <v>3045</v>
      </c>
      <c r="C204" s="22" t="s">
        <v>2025</v>
      </c>
      <c r="D204" s="22" t="s">
        <v>3046</v>
      </c>
      <c r="E204" s="22" t="s">
        <v>3047</v>
      </c>
      <c r="F204" s="68">
        <v>396195.0</v>
      </c>
      <c r="G204" s="22" t="s">
        <v>3048</v>
      </c>
      <c r="H204" s="69" t="s">
        <v>3049</v>
      </c>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row>
    <row r="205">
      <c r="A205" s="22" t="s">
        <v>3050</v>
      </c>
      <c r="B205" s="22" t="s">
        <v>3051</v>
      </c>
      <c r="C205" s="22" t="s">
        <v>3052</v>
      </c>
      <c r="D205" s="22" t="s">
        <v>3053</v>
      </c>
      <c r="E205" s="22" t="s">
        <v>3054</v>
      </c>
      <c r="F205" s="70">
        <v>382725.0</v>
      </c>
      <c r="G205" s="22" t="s">
        <v>3055</v>
      </c>
      <c r="H205" s="69" t="s">
        <v>3056</v>
      </c>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row>
    <row r="206" hidden="1">
      <c r="A206" s="22" t="s">
        <v>3057</v>
      </c>
      <c r="B206" s="22" t="s">
        <v>3058</v>
      </c>
      <c r="C206" s="22" t="s">
        <v>2025</v>
      </c>
      <c r="D206" s="22" t="s">
        <v>3059</v>
      </c>
      <c r="E206" s="22" t="s">
        <v>2259</v>
      </c>
      <c r="F206" s="68">
        <v>560058.0</v>
      </c>
      <c r="G206" s="22" t="s">
        <v>3060</v>
      </c>
      <c r="H206" s="69" t="s">
        <v>3061</v>
      </c>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row>
    <row r="207">
      <c r="A207" s="22" t="s">
        <v>3062</v>
      </c>
      <c r="B207" s="22" t="s">
        <v>3063</v>
      </c>
      <c r="C207" s="22" t="s">
        <v>2070</v>
      </c>
      <c r="D207" s="22" t="s">
        <v>3064</v>
      </c>
      <c r="E207" s="22" t="s">
        <v>2237</v>
      </c>
      <c r="F207" s="68">
        <v>452015.0</v>
      </c>
      <c r="G207" s="22" t="s">
        <v>3065</v>
      </c>
      <c r="H207" s="69" t="s">
        <v>3066</v>
      </c>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row>
    <row r="208">
      <c r="A208" s="22" t="s">
        <v>3067</v>
      </c>
      <c r="B208" s="22" t="s">
        <v>3068</v>
      </c>
      <c r="C208" s="22" t="s">
        <v>2373</v>
      </c>
      <c r="D208" s="22" t="s">
        <v>3069</v>
      </c>
      <c r="E208" s="22" t="s">
        <v>2015</v>
      </c>
      <c r="F208" s="68">
        <v>600002.0</v>
      </c>
      <c r="G208" s="22" t="s">
        <v>3070</v>
      </c>
      <c r="H208" s="69" t="s">
        <v>3071</v>
      </c>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row>
    <row r="209">
      <c r="A209" s="22" t="s">
        <v>3072</v>
      </c>
      <c r="B209" s="22" t="s">
        <v>3073</v>
      </c>
      <c r="C209" s="22" t="s">
        <v>2291</v>
      </c>
      <c r="D209" s="22" t="s">
        <v>3074</v>
      </c>
      <c r="E209" s="22" t="s">
        <v>2060</v>
      </c>
      <c r="F209" s="68">
        <v>700053.0</v>
      </c>
      <c r="G209" s="22" t="s">
        <v>3075</v>
      </c>
      <c r="H209" s="69" t="s">
        <v>3076</v>
      </c>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row>
    <row r="210">
      <c r="A210" s="22" t="s">
        <v>3077</v>
      </c>
      <c r="B210" s="22" t="s">
        <v>3078</v>
      </c>
      <c r="C210" s="22" t="s">
        <v>2070</v>
      </c>
      <c r="D210" s="22" t="s">
        <v>3079</v>
      </c>
      <c r="E210" s="22" t="s">
        <v>1994</v>
      </c>
      <c r="F210" s="68">
        <v>400021.0</v>
      </c>
      <c r="G210" s="22" t="s">
        <v>3080</v>
      </c>
      <c r="H210" s="69" t="s">
        <v>3081</v>
      </c>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row>
    <row r="211" hidden="1">
      <c r="A211" s="22" t="s">
        <v>3082</v>
      </c>
      <c r="B211" s="22" t="s">
        <v>3083</v>
      </c>
      <c r="C211" s="22" t="s">
        <v>2070</v>
      </c>
      <c r="D211" s="22" t="s">
        <v>3084</v>
      </c>
      <c r="E211" s="22" t="s">
        <v>3085</v>
      </c>
      <c r="F211" s="68">
        <v>603004.0</v>
      </c>
      <c r="G211" s="22" t="s">
        <v>3086</v>
      </c>
      <c r="H211" s="69" t="s">
        <v>3087</v>
      </c>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row>
    <row r="212">
      <c r="A212" s="22" t="s">
        <v>3088</v>
      </c>
      <c r="B212" s="22" t="s">
        <v>3089</v>
      </c>
      <c r="C212" s="22" t="s">
        <v>2373</v>
      </c>
      <c r="D212" s="22" t="s">
        <v>3090</v>
      </c>
      <c r="E212" s="22" t="s">
        <v>1994</v>
      </c>
      <c r="F212" s="70">
        <v>400059.0</v>
      </c>
      <c r="G212" s="22" t="s">
        <v>3091</v>
      </c>
      <c r="H212" s="22" t="s">
        <v>2003</v>
      </c>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row>
    <row r="213">
      <c r="A213" s="22" t="s">
        <v>3092</v>
      </c>
      <c r="B213" s="22" t="s">
        <v>3093</v>
      </c>
      <c r="C213" s="22" t="s">
        <v>2025</v>
      </c>
      <c r="D213" s="22" t="s">
        <v>3094</v>
      </c>
      <c r="E213" s="22" t="s">
        <v>2740</v>
      </c>
      <c r="F213" s="70">
        <v>380054.0</v>
      </c>
      <c r="G213" s="22" t="s">
        <v>3095</v>
      </c>
      <c r="H213" s="69" t="s">
        <v>3096</v>
      </c>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row>
    <row r="214">
      <c r="A214" s="22" t="s">
        <v>3097</v>
      </c>
      <c r="B214" s="22" t="s">
        <v>3098</v>
      </c>
      <c r="C214" s="22" t="s">
        <v>3099</v>
      </c>
      <c r="D214" s="22" t="s">
        <v>3100</v>
      </c>
      <c r="E214" s="22" t="s">
        <v>2060</v>
      </c>
      <c r="F214" s="68">
        <v>700053.0</v>
      </c>
      <c r="G214" s="22" t="s">
        <v>3101</v>
      </c>
      <c r="H214" s="69" t="s">
        <v>3102</v>
      </c>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row>
    <row r="215">
      <c r="A215" s="22" t="s">
        <v>3103</v>
      </c>
      <c r="B215" s="22" t="s">
        <v>3104</v>
      </c>
      <c r="C215" s="22" t="s">
        <v>2097</v>
      </c>
      <c r="D215" s="22" t="s">
        <v>3105</v>
      </c>
      <c r="E215" s="22" t="s">
        <v>3106</v>
      </c>
      <c r="F215" s="70">
        <v>302005.0</v>
      </c>
      <c r="G215" s="22" t="s">
        <v>3107</v>
      </c>
      <c r="H215" s="22" t="s">
        <v>2003</v>
      </c>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row>
    <row r="216">
      <c r="A216" s="22" t="s">
        <v>3108</v>
      </c>
      <c r="B216" s="22" t="s">
        <v>3109</v>
      </c>
      <c r="C216" s="22" t="s">
        <v>2025</v>
      </c>
      <c r="D216" s="22" t="s">
        <v>3110</v>
      </c>
      <c r="E216" s="22" t="s">
        <v>2093</v>
      </c>
      <c r="F216" s="68">
        <v>110002.0</v>
      </c>
      <c r="G216" s="22" t="s">
        <v>3111</v>
      </c>
      <c r="H216" s="22" t="s">
        <v>2003</v>
      </c>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row>
    <row r="217" hidden="1">
      <c r="A217" s="22" t="s">
        <v>3112</v>
      </c>
      <c r="B217" s="22" t="s">
        <v>3113</v>
      </c>
      <c r="C217" s="22" t="s">
        <v>2025</v>
      </c>
      <c r="D217" s="22" t="s">
        <v>3114</v>
      </c>
      <c r="E217" s="22" t="s">
        <v>3115</v>
      </c>
      <c r="F217" s="68">
        <v>713212.0</v>
      </c>
      <c r="G217" s="22" t="s">
        <v>3116</v>
      </c>
      <c r="H217" s="22" t="s">
        <v>2003</v>
      </c>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row>
    <row r="218">
      <c r="A218" s="22" t="s">
        <v>3117</v>
      </c>
      <c r="B218" s="22" t="s">
        <v>3118</v>
      </c>
      <c r="C218" s="22" t="s">
        <v>2025</v>
      </c>
      <c r="D218" s="22" t="s">
        <v>3119</v>
      </c>
      <c r="E218" s="22" t="s">
        <v>2060</v>
      </c>
      <c r="F218" s="68">
        <v>700053.0</v>
      </c>
      <c r="G218" s="22" t="s">
        <v>3120</v>
      </c>
      <c r="H218" s="22" t="s">
        <v>2003</v>
      </c>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row>
    <row r="219" hidden="1">
      <c r="A219" s="22" t="s">
        <v>3121</v>
      </c>
      <c r="B219" s="22" t="s">
        <v>3122</v>
      </c>
      <c r="C219" s="22" t="s">
        <v>3123</v>
      </c>
      <c r="D219" s="22" t="s">
        <v>3124</v>
      </c>
      <c r="E219" s="22" t="s">
        <v>2001</v>
      </c>
      <c r="F219" s="68">
        <v>500073.0</v>
      </c>
      <c r="G219" s="22" t="s">
        <v>3125</v>
      </c>
      <c r="H219" s="69" t="s">
        <v>3126</v>
      </c>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row>
    <row r="220">
      <c r="A220" s="22" t="s">
        <v>3127</v>
      </c>
      <c r="B220" s="22" t="s">
        <v>3128</v>
      </c>
      <c r="C220" s="22" t="s">
        <v>2064</v>
      </c>
      <c r="D220" s="22" t="s">
        <v>3129</v>
      </c>
      <c r="E220" s="22" t="s">
        <v>2434</v>
      </c>
      <c r="F220" s="68">
        <v>641005.0</v>
      </c>
      <c r="G220" s="22" t="s">
        <v>3130</v>
      </c>
      <c r="H220" s="22" t="s">
        <v>2003</v>
      </c>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row>
    <row r="221" hidden="1">
      <c r="A221" s="22" t="s">
        <v>3131</v>
      </c>
      <c r="B221" s="22" t="s">
        <v>3132</v>
      </c>
      <c r="C221" s="22" t="s">
        <v>2025</v>
      </c>
      <c r="D221" s="22" t="s">
        <v>3133</v>
      </c>
      <c r="E221" s="22" t="s">
        <v>2060</v>
      </c>
      <c r="F221" s="68">
        <v>700072.0</v>
      </c>
      <c r="G221" s="22" t="s">
        <v>3134</v>
      </c>
      <c r="H221" s="69" t="s">
        <v>3135</v>
      </c>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row>
    <row r="222" hidden="1">
      <c r="A222" s="22" t="s">
        <v>3136</v>
      </c>
      <c r="B222" s="22" t="s">
        <v>3137</v>
      </c>
      <c r="C222" s="22" t="s">
        <v>3138</v>
      </c>
      <c r="D222" s="22" t="s">
        <v>3139</v>
      </c>
      <c r="E222" s="22" t="s">
        <v>2015</v>
      </c>
      <c r="F222" s="68">
        <v>600002.0</v>
      </c>
      <c r="G222" s="22" t="s">
        <v>3140</v>
      </c>
      <c r="H222" s="69" t="s">
        <v>3141</v>
      </c>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row>
    <row r="223">
      <c r="A223" s="22" t="s">
        <v>3142</v>
      </c>
      <c r="B223" s="22" t="s">
        <v>3143</v>
      </c>
      <c r="C223" s="22" t="s">
        <v>3144</v>
      </c>
      <c r="D223" s="22" t="s">
        <v>3145</v>
      </c>
      <c r="E223" s="22" t="s">
        <v>2492</v>
      </c>
      <c r="F223" s="70">
        <v>400708.0</v>
      </c>
      <c r="G223" s="22" t="s">
        <v>3146</v>
      </c>
      <c r="H223" s="69" t="s">
        <v>3147</v>
      </c>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row>
    <row r="224">
      <c r="A224" s="22" t="s">
        <v>3148</v>
      </c>
      <c r="B224" s="22" t="s">
        <v>3149</v>
      </c>
      <c r="C224" s="22" t="s">
        <v>3150</v>
      </c>
      <c r="D224" s="22" t="s">
        <v>3151</v>
      </c>
      <c r="E224" s="22" t="s">
        <v>2480</v>
      </c>
      <c r="F224" s="70">
        <v>391775.0</v>
      </c>
      <c r="G224" s="22" t="s">
        <v>3152</v>
      </c>
      <c r="H224" s="69" t="s">
        <v>3153</v>
      </c>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row>
    <row r="225">
      <c r="A225" s="22" t="s">
        <v>3154</v>
      </c>
      <c r="B225" s="22" t="s">
        <v>3155</v>
      </c>
      <c r="C225" s="22" t="s">
        <v>2025</v>
      </c>
      <c r="D225" s="22" t="s">
        <v>3156</v>
      </c>
      <c r="E225" s="22" t="s">
        <v>1994</v>
      </c>
      <c r="F225" s="70">
        <v>400059.0</v>
      </c>
      <c r="G225" s="22" t="s">
        <v>3157</v>
      </c>
      <c r="H225" s="69" t="s">
        <v>3158</v>
      </c>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row>
    <row r="226">
      <c r="A226" s="22" t="s">
        <v>3159</v>
      </c>
      <c r="B226" s="22" t="s">
        <v>3160</v>
      </c>
      <c r="C226" s="22" t="s">
        <v>3161</v>
      </c>
      <c r="D226" s="22" t="s">
        <v>3162</v>
      </c>
      <c r="E226" s="22" t="s">
        <v>2259</v>
      </c>
      <c r="F226" s="70">
        <v>560093.0</v>
      </c>
      <c r="G226" s="22" t="s">
        <v>3163</v>
      </c>
      <c r="H226" s="22" t="s">
        <v>2003</v>
      </c>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row>
    <row r="227">
      <c r="A227" s="22" t="s">
        <v>3164</v>
      </c>
      <c r="B227" s="22" t="s">
        <v>3165</v>
      </c>
      <c r="C227" s="22" t="s">
        <v>3123</v>
      </c>
      <c r="D227" s="22" t="s">
        <v>3166</v>
      </c>
      <c r="E227" s="22" t="s">
        <v>1994</v>
      </c>
      <c r="F227" s="68">
        <v>400093.0</v>
      </c>
      <c r="G227" s="22" t="s">
        <v>3167</v>
      </c>
      <c r="H227" s="69" t="s">
        <v>3168</v>
      </c>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row>
    <row r="228">
      <c r="A228" s="22" t="s">
        <v>3169</v>
      </c>
      <c r="B228" s="22" t="s">
        <v>3170</v>
      </c>
      <c r="C228" s="22" t="s">
        <v>2025</v>
      </c>
      <c r="D228" s="22" t="s">
        <v>3171</v>
      </c>
      <c r="E228" s="22" t="s">
        <v>2060</v>
      </c>
      <c r="F228" s="68">
        <v>700016.0</v>
      </c>
      <c r="G228" s="22" t="s">
        <v>3172</v>
      </c>
      <c r="H228" s="22" t="s">
        <v>2003</v>
      </c>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row>
    <row r="229">
      <c r="A229" s="22" t="s">
        <v>3173</v>
      </c>
      <c r="B229" s="22" t="s">
        <v>3174</v>
      </c>
      <c r="C229" s="22" t="s">
        <v>3175</v>
      </c>
      <c r="D229" s="22" t="s">
        <v>3176</v>
      </c>
      <c r="E229" s="22" t="s">
        <v>2486</v>
      </c>
      <c r="F229" s="68">
        <v>380006.0</v>
      </c>
      <c r="G229" s="22" t="s">
        <v>3177</v>
      </c>
      <c r="H229" s="69" t="s">
        <v>3178</v>
      </c>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row>
    <row r="230" hidden="1">
      <c r="A230" s="22" t="s">
        <v>3179</v>
      </c>
      <c r="B230" s="22" t="s">
        <v>3180</v>
      </c>
      <c r="C230" s="22"/>
      <c r="D230" s="22" t="s">
        <v>3181</v>
      </c>
      <c r="E230" s="22" t="s">
        <v>1994</v>
      </c>
      <c r="F230" s="68">
        <v>400059.0</v>
      </c>
      <c r="G230" s="22" t="s">
        <v>3182</v>
      </c>
      <c r="H230" s="69" t="s">
        <v>3183</v>
      </c>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row>
    <row r="231">
      <c r="A231" s="22" t="s">
        <v>3184</v>
      </c>
      <c r="B231" s="22" t="s">
        <v>3185</v>
      </c>
      <c r="C231" s="22"/>
      <c r="D231" s="22" t="s">
        <v>3186</v>
      </c>
      <c r="E231" s="22" t="s">
        <v>2060</v>
      </c>
      <c r="F231" s="68">
        <v>700015.0</v>
      </c>
      <c r="G231" s="22" t="s">
        <v>3187</v>
      </c>
      <c r="H231" s="69" t="s">
        <v>3188</v>
      </c>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row>
    <row r="232">
      <c r="A232" s="22" t="s">
        <v>3189</v>
      </c>
      <c r="B232" s="22" t="s">
        <v>3190</v>
      </c>
      <c r="C232" s="22" t="s">
        <v>3191</v>
      </c>
      <c r="D232" s="22" t="s">
        <v>3192</v>
      </c>
      <c r="E232" s="22" t="s">
        <v>1994</v>
      </c>
      <c r="F232" s="70">
        <v>400063.0</v>
      </c>
      <c r="G232" s="22" t="s">
        <v>3193</v>
      </c>
      <c r="H232" s="69" t="s">
        <v>3194</v>
      </c>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row>
    <row r="233">
      <c r="A233" s="22" t="s">
        <v>3195</v>
      </c>
      <c r="B233" s="22" t="s">
        <v>3196</v>
      </c>
      <c r="C233" s="22" t="s">
        <v>2058</v>
      </c>
      <c r="D233" s="22" t="s">
        <v>3197</v>
      </c>
      <c r="E233" s="22" t="s">
        <v>3198</v>
      </c>
      <c r="F233" s="68">
        <v>211004.0</v>
      </c>
      <c r="G233" s="22" t="s">
        <v>3199</v>
      </c>
      <c r="H233" s="22" t="s">
        <v>2003</v>
      </c>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row>
    <row r="234">
      <c r="A234" s="22" t="s">
        <v>3200</v>
      </c>
      <c r="B234" s="22" t="s">
        <v>3201</v>
      </c>
      <c r="C234" s="22"/>
      <c r="D234" s="22" t="s">
        <v>3202</v>
      </c>
      <c r="E234" s="22" t="s">
        <v>1994</v>
      </c>
      <c r="F234" s="68">
        <v>400016.0</v>
      </c>
      <c r="G234" s="22" t="s">
        <v>3203</v>
      </c>
      <c r="H234" s="69" t="s">
        <v>3204</v>
      </c>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row>
    <row r="235">
      <c r="A235" s="22" t="s">
        <v>3205</v>
      </c>
      <c r="B235" s="22" t="s">
        <v>3206</v>
      </c>
      <c r="C235" s="22" t="s">
        <v>2025</v>
      </c>
      <c r="D235" s="22" t="s">
        <v>3207</v>
      </c>
      <c r="E235" s="22" t="s">
        <v>2060</v>
      </c>
      <c r="F235" s="68">
        <v>700071.0</v>
      </c>
      <c r="G235" s="22" t="s">
        <v>3208</v>
      </c>
      <c r="H235" s="69" t="s">
        <v>3209</v>
      </c>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row>
    <row r="236">
      <c r="A236" s="22" t="s">
        <v>3210</v>
      </c>
      <c r="B236" s="22" t="s">
        <v>3211</v>
      </c>
      <c r="C236" s="22" t="s">
        <v>2070</v>
      </c>
      <c r="D236" s="22" t="s">
        <v>3212</v>
      </c>
      <c r="E236" s="22" t="s">
        <v>2419</v>
      </c>
      <c r="F236" s="68">
        <v>400705.0</v>
      </c>
      <c r="G236" s="22" t="s">
        <v>3213</v>
      </c>
      <c r="H236" s="69" t="s">
        <v>3214</v>
      </c>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row>
    <row r="237">
      <c r="A237" s="22" t="s">
        <v>3215</v>
      </c>
      <c r="B237" s="22" t="s">
        <v>3216</v>
      </c>
      <c r="C237" s="22" t="s">
        <v>2025</v>
      </c>
      <c r="D237" s="22" t="s">
        <v>3217</v>
      </c>
      <c r="E237" s="22" t="s">
        <v>2419</v>
      </c>
      <c r="F237" s="70">
        <v>400701.0</v>
      </c>
      <c r="G237" s="22" t="s">
        <v>3218</v>
      </c>
      <c r="H237" s="69" t="s">
        <v>3219</v>
      </c>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row>
    <row r="238">
      <c r="A238" s="22" t="s">
        <v>3220</v>
      </c>
      <c r="B238" s="22" t="s">
        <v>3221</v>
      </c>
      <c r="C238" s="22" t="s">
        <v>3222</v>
      </c>
      <c r="D238" s="22" t="s">
        <v>3223</v>
      </c>
      <c r="E238" s="22" t="s">
        <v>1994</v>
      </c>
      <c r="F238" s="68">
        <v>400015.0</v>
      </c>
      <c r="G238" s="22" t="s">
        <v>3224</v>
      </c>
      <c r="H238" s="22" t="s">
        <v>2003</v>
      </c>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row>
    <row r="239">
      <c r="A239" s="22" t="s">
        <v>3225</v>
      </c>
      <c r="B239" s="22" t="s">
        <v>3226</v>
      </c>
      <c r="C239" s="22" t="s">
        <v>2097</v>
      </c>
      <c r="D239" s="22" t="s">
        <v>3227</v>
      </c>
      <c r="E239" s="22" t="s">
        <v>2093</v>
      </c>
      <c r="F239" s="68">
        <v>110026.0</v>
      </c>
      <c r="G239" s="22" t="s">
        <v>3228</v>
      </c>
      <c r="H239" s="22" t="s">
        <v>2003</v>
      </c>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row>
    <row r="240">
      <c r="A240" s="22" t="s">
        <v>3229</v>
      </c>
      <c r="B240" s="22" t="s">
        <v>3230</v>
      </c>
      <c r="C240" s="22" t="s">
        <v>3231</v>
      </c>
      <c r="D240" s="22" t="s">
        <v>3232</v>
      </c>
      <c r="E240" s="22" t="s">
        <v>1994</v>
      </c>
      <c r="F240" s="68">
        <v>400059.0</v>
      </c>
      <c r="G240" s="22" t="s">
        <v>3233</v>
      </c>
      <c r="H240" s="69" t="s">
        <v>3234</v>
      </c>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row>
    <row r="241">
      <c r="A241" s="22" t="s">
        <v>3235</v>
      </c>
      <c r="B241" s="22" t="s">
        <v>3236</v>
      </c>
      <c r="C241" s="22"/>
      <c r="D241" s="22" t="s">
        <v>3237</v>
      </c>
      <c r="E241" s="22" t="s">
        <v>2060</v>
      </c>
      <c r="F241" s="68">
        <v>700046.0</v>
      </c>
      <c r="G241" s="22" t="s">
        <v>3238</v>
      </c>
      <c r="H241" s="22" t="s">
        <v>2003</v>
      </c>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row>
    <row r="242">
      <c r="A242" s="22" t="s">
        <v>3239</v>
      </c>
      <c r="B242" s="22" t="s">
        <v>3240</v>
      </c>
      <c r="C242" s="22" t="s">
        <v>2058</v>
      </c>
      <c r="D242" s="22" t="s">
        <v>3241</v>
      </c>
      <c r="E242" s="22" t="s">
        <v>3242</v>
      </c>
      <c r="F242" s="68">
        <v>482001.0</v>
      </c>
      <c r="G242" s="22" t="s">
        <v>3243</v>
      </c>
      <c r="H242" s="22" t="s">
        <v>2003</v>
      </c>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row>
    <row r="243" hidden="1">
      <c r="A243" s="22" t="s">
        <v>3244</v>
      </c>
      <c r="B243" s="22" t="s">
        <v>3245</v>
      </c>
      <c r="C243" s="22" t="s">
        <v>3246</v>
      </c>
      <c r="D243" s="22" t="s">
        <v>3247</v>
      </c>
      <c r="E243" s="22" t="s">
        <v>3248</v>
      </c>
      <c r="F243" s="70">
        <v>492099.0</v>
      </c>
      <c r="G243" s="22" t="s">
        <v>3249</v>
      </c>
      <c r="H243" s="69" t="s">
        <v>3250</v>
      </c>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row>
    <row r="244">
      <c r="A244" s="22" t="s">
        <v>3251</v>
      </c>
      <c r="B244" s="22" t="s">
        <v>3252</v>
      </c>
      <c r="C244" s="22"/>
      <c r="D244" s="22" t="s">
        <v>3253</v>
      </c>
      <c r="E244" s="22" t="s">
        <v>3254</v>
      </c>
      <c r="F244" s="68">
        <v>493221.0</v>
      </c>
      <c r="G244" s="22" t="s">
        <v>3255</v>
      </c>
      <c r="H244" s="69" t="s">
        <v>3256</v>
      </c>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row>
    <row r="245">
      <c r="A245" s="22" t="s">
        <v>3257</v>
      </c>
      <c r="B245" s="22" t="s">
        <v>3258</v>
      </c>
      <c r="C245" s="22"/>
      <c r="D245" s="22" t="s">
        <v>3259</v>
      </c>
      <c r="E245" s="22" t="s">
        <v>3260</v>
      </c>
      <c r="F245" s="68">
        <v>124507.0</v>
      </c>
      <c r="G245" s="22" t="s">
        <v>3261</v>
      </c>
      <c r="H245" s="22" t="s">
        <v>2003</v>
      </c>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row>
    <row r="246" hidden="1">
      <c r="A246" s="22" t="s">
        <v>3262</v>
      </c>
      <c r="B246" s="22" t="s">
        <v>3263</v>
      </c>
      <c r="C246" s="22" t="s">
        <v>2373</v>
      </c>
      <c r="D246" s="22" t="s">
        <v>3264</v>
      </c>
      <c r="E246" s="22" t="s">
        <v>1994</v>
      </c>
      <c r="F246" s="68">
        <v>400070.0</v>
      </c>
      <c r="G246" s="22" t="s">
        <v>3265</v>
      </c>
      <c r="H246" s="69" t="s">
        <v>3266</v>
      </c>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row>
    <row r="247">
      <c r="A247" s="22" t="s">
        <v>3267</v>
      </c>
      <c r="B247" s="22" t="s">
        <v>3268</v>
      </c>
      <c r="C247" s="22" t="s">
        <v>2025</v>
      </c>
      <c r="D247" s="22" t="s">
        <v>3269</v>
      </c>
      <c r="E247" s="22" t="s">
        <v>2480</v>
      </c>
      <c r="F247" s="68">
        <v>390012.0</v>
      </c>
      <c r="G247" s="22" t="s">
        <v>3270</v>
      </c>
      <c r="H247" s="69" t="s">
        <v>3271</v>
      </c>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row>
    <row r="248">
      <c r="A248" s="22" t="s">
        <v>3272</v>
      </c>
      <c r="B248" s="22" t="s">
        <v>3273</v>
      </c>
      <c r="C248" s="22" t="s">
        <v>2025</v>
      </c>
      <c r="D248" s="22" t="s">
        <v>3274</v>
      </c>
      <c r="E248" s="22" t="s">
        <v>2110</v>
      </c>
      <c r="F248" s="70">
        <v>110052.0</v>
      </c>
      <c r="G248" s="22" t="s">
        <v>3275</v>
      </c>
      <c r="H248" s="22" t="s">
        <v>2003</v>
      </c>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row>
    <row r="249">
      <c r="A249" s="22" t="s">
        <v>3276</v>
      </c>
      <c r="B249" s="22" t="s">
        <v>3277</v>
      </c>
      <c r="C249" s="22" t="s">
        <v>2058</v>
      </c>
      <c r="D249" s="22" t="s">
        <v>3278</v>
      </c>
      <c r="E249" s="22" t="s">
        <v>3279</v>
      </c>
      <c r="F249" s="68">
        <v>394116.0</v>
      </c>
      <c r="G249" s="22" t="s">
        <v>3280</v>
      </c>
      <c r="H249" s="22" t="s">
        <v>2003</v>
      </c>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row>
    <row r="250">
      <c r="A250" s="22" t="s">
        <v>3281</v>
      </c>
      <c r="B250" s="22" t="s">
        <v>3282</v>
      </c>
      <c r="C250" s="22" t="s">
        <v>2025</v>
      </c>
      <c r="D250" s="22" t="s">
        <v>3283</v>
      </c>
      <c r="E250" s="22" t="s">
        <v>1994</v>
      </c>
      <c r="F250" s="68">
        <v>400092.0</v>
      </c>
      <c r="G250" s="22" t="s">
        <v>3284</v>
      </c>
      <c r="H250" s="22" t="s">
        <v>2003</v>
      </c>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row>
    <row r="251">
      <c r="A251" s="22" t="s">
        <v>3285</v>
      </c>
      <c r="B251" s="22" t="s">
        <v>3286</v>
      </c>
      <c r="C251" s="22" t="s">
        <v>2070</v>
      </c>
      <c r="D251" s="22" t="s">
        <v>3287</v>
      </c>
      <c r="E251" s="22" t="s">
        <v>2015</v>
      </c>
      <c r="F251" s="68">
        <v>600098.0</v>
      </c>
      <c r="G251" s="22" t="s">
        <v>3288</v>
      </c>
      <c r="H251" s="69" t="s">
        <v>3289</v>
      </c>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row>
    <row r="252">
      <c r="A252" s="22" t="s">
        <v>3290</v>
      </c>
      <c r="B252" s="22" t="s">
        <v>3291</v>
      </c>
      <c r="C252" s="22" t="s">
        <v>2070</v>
      </c>
      <c r="D252" s="22" t="s">
        <v>3292</v>
      </c>
      <c r="E252" s="22" t="s">
        <v>1994</v>
      </c>
      <c r="F252" s="68">
        <v>400098.0</v>
      </c>
      <c r="G252" s="22" t="s">
        <v>3293</v>
      </c>
      <c r="H252" s="69" t="s">
        <v>3294</v>
      </c>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row>
    <row r="253" hidden="1">
      <c r="A253" s="22" t="s">
        <v>3295</v>
      </c>
      <c r="B253" s="22" t="s">
        <v>3296</v>
      </c>
      <c r="C253" s="22" t="s">
        <v>2064</v>
      </c>
      <c r="D253" s="22" t="s">
        <v>3297</v>
      </c>
      <c r="E253" s="22" t="s">
        <v>3298</v>
      </c>
      <c r="F253" s="68">
        <v>781005.0</v>
      </c>
      <c r="G253" s="22" t="s">
        <v>3299</v>
      </c>
      <c r="H253" s="69" t="s">
        <v>3300</v>
      </c>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row>
    <row r="254" hidden="1">
      <c r="A254" s="22" t="s">
        <v>3301</v>
      </c>
      <c r="B254" s="22" t="s">
        <v>3302</v>
      </c>
      <c r="C254" s="22" t="s">
        <v>2025</v>
      </c>
      <c r="D254" s="22" t="s">
        <v>3303</v>
      </c>
      <c r="E254" s="22" t="s">
        <v>2369</v>
      </c>
      <c r="F254" s="68">
        <v>208012.0</v>
      </c>
      <c r="G254" s="22" t="s">
        <v>3304</v>
      </c>
      <c r="H254" s="69" t="s">
        <v>3305</v>
      </c>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row>
    <row r="255">
      <c r="A255" s="22" t="s">
        <v>3306</v>
      </c>
      <c r="B255" s="22" t="s">
        <v>3307</v>
      </c>
      <c r="C255" s="22" t="s">
        <v>3308</v>
      </c>
      <c r="D255" s="22" t="s">
        <v>3309</v>
      </c>
      <c r="E255" s="22" t="s">
        <v>2480</v>
      </c>
      <c r="F255" s="68">
        <v>390007.0</v>
      </c>
      <c r="G255" s="22" t="s">
        <v>3310</v>
      </c>
      <c r="H255" s="69" t="s">
        <v>3311</v>
      </c>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row>
    <row r="256">
      <c r="A256" s="22" t="s">
        <v>3312</v>
      </c>
      <c r="B256" s="22" t="s">
        <v>3313</v>
      </c>
      <c r="C256" s="22" t="s">
        <v>2058</v>
      </c>
      <c r="D256" s="22" t="s">
        <v>3314</v>
      </c>
      <c r="E256" s="22" t="s">
        <v>2815</v>
      </c>
      <c r="F256" s="68">
        <v>313003.0</v>
      </c>
      <c r="G256" s="22" t="s">
        <v>3315</v>
      </c>
      <c r="H256" s="22" t="s">
        <v>2003</v>
      </c>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row>
    <row r="257">
      <c r="A257" s="22" t="s">
        <v>3316</v>
      </c>
      <c r="B257" s="22" t="s">
        <v>3317</v>
      </c>
      <c r="C257" s="22" t="s">
        <v>2058</v>
      </c>
      <c r="D257" s="22" t="s">
        <v>3318</v>
      </c>
      <c r="E257" s="22" t="s">
        <v>1994</v>
      </c>
      <c r="F257" s="68">
        <v>400009.0</v>
      </c>
      <c r="G257" s="22" t="s">
        <v>3319</v>
      </c>
      <c r="H257" s="69" t="s">
        <v>3320</v>
      </c>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row>
    <row r="258" hidden="1">
      <c r="A258" s="22" t="s">
        <v>3321</v>
      </c>
      <c r="B258" s="22" t="s">
        <v>3322</v>
      </c>
      <c r="C258" s="22" t="s">
        <v>2025</v>
      </c>
      <c r="D258" s="22" t="s">
        <v>3323</v>
      </c>
      <c r="E258" s="22" t="s">
        <v>1994</v>
      </c>
      <c r="F258" s="68">
        <v>400080.0</v>
      </c>
      <c r="G258" s="22" t="s">
        <v>3324</v>
      </c>
      <c r="H258" s="69" t="s">
        <v>3325</v>
      </c>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row>
    <row r="259">
      <c r="A259" s="22" t="s">
        <v>3326</v>
      </c>
      <c r="B259" s="22" t="s">
        <v>3327</v>
      </c>
      <c r="C259" s="22"/>
      <c r="D259" s="22" t="s">
        <v>3328</v>
      </c>
      <c r="E259" s="22" t="s">
        <v>2110</v>
      </c>
      <c r="F259" s="68">
        <v>110092.0</v>
      </c>
      <c r="G259" s="22" t="s">
        <v>3329</v>
      </c>
      <c r="H259" s="22" t="s">
        <v>2003</v>
      </c>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row>
    <row r="260">
      <c r="A260" s="22" t="s">
        <v>3330</v>
      </c>
      <c r="B260" s="22" t="s">
        <v>3331</v>
      </c>
      <c r="C260" s="22"/>
      <c r="D260" s="22" t="s">
        <v>3332</v>
      </c>
      <c r="E260" s="22" t="s">
        <v>3333</v>
      </c>
      <c r="F260" s="68">
        <v>444606.0</v>
      </c>
      <c r="G260" s="22" t="s">
        <v>3334</v>
      </c>
      <c r="H260" s="22" t="s">
        <v>2003</v>
      </c>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row>
    <row r="261">
      <c r="A261" s="22" t="s">
        <v>3335</v>
      </c>
      <c r="B261" s="22" t="s">
        <v>3336</v>
      </c>
      <c r="C261" s="22"/>
      <c r="D261" s="22" t="s">
        <v>3337</v>
      </c>
      <c r="E261" s="22" t="s">
        <v>2519</v>
      </c>
      <c r="F261" s="70">
        <v>393001.0</v>
      </c>
      <c r="G261" s="22" t="s">
        <v>3338</v>
      </c>
      <c r="H261" s="22" t="s">
        <v>2003</v>
      </c>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row>
    <row r="262">
      <c r="A262" s="22" t="s">
        <v>3339</v>
      </c>
      <c r="B262" s="22" t="s">
        <v>3340</v>
      </c>
      <c r="C262" s="22" t="s">
        <v>2765</v>
      </c>
      <c r="D262" s="22" t="s">
        <v>3341</v>
      </c>
      <c r="E262" s="22" t="s">
        <v>2815</v>
      </c>
      <c r="F262" s="68">
        <v>313004.0</v>
      </c>
      <c r="G262" s="22" t="s">
        <v>3342</v>
      </c>
      <c r="H262" s="69" t="s">
        <v>3343</v>
      </c>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row>
    <row r="263">
      <c r="A263" s="22" t="s">
        <v>3344</v>
      </c>
      <c r="B263" s="22" t="s">
        <v>3345</v>
      </c>
      <c r="C263" s="22" t="s">
        <v>3346</v>
      </c>
      <c r="D263" s="22" t="s">
        <v>3347</v>
      </c>
      <c r="E263" s="22" t="s">
        <v>2060</v>
      </c>
      <c r="F263" s="70">
        <v>700073.0</v>
      </c>
      <c r="G263" s="22" t="s">
        <v>3348</v>
      </c>
      <c r="H263" s="69" t="s">
        <v>3349</v>
      </c>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row>
    <row r="264">
      <c r="A264" s="22" t="s">
        <v>3350</v>
      </c>
      <c r="B264" s="22" t="s">
        <v>3351</v>
      </c>
      <c r="C264" s="22" t="s">
        <v>2070</v>
      </c>
      <c r="D264" s="22" t="s">
        <v>3352</v>
      </c>
      <c r="E264" s="22" t="s">
        <v>1994</v>
      </c>
      <c r="F264" s="68">
        <v>400049.0</v>
      </c>
      <c r="G264" s="22" t="s">
        <v>3353</v>
      </c>
      <c r="H264" s="69" t="s">
        <v>3354</v>
      </c>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row>
    <row r="265">
      <c r="A265" s="22" t="s">
        <v>3355</v>
      </c>
      <c r="B265" s="22" t="s">
        <v>3356</v>
      </c>
      <c r="C265" s="22" t="s">
        <v>2070</v>
      </c>
      <c r="D265" s="22" t="s">
        <v>3357</v>
      </c>
      <c r="E265" s="22" t="s">
        <v>1994</v>
      </c>
      <c r="F265" s="68">
        <v>400093.0</v>
      </c>
      <c r="G265" s="22" t="s">
        <v>3358</v>
      </c>
      <c r="H265" s="69" t="s">
        <v>3359</v>
      </c>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row>
    <row r="266">
      <c r="A266" s="22" t="s">
        <v>3360</v>
      </c>
      <c r="B266" s="22" t="s">
        <v>3361</v>
      </c>
      <c r="C266" s="22" t="s">
        <v>3362</v>
      </c>
      <c r="D266" s="22" t="s">
        <v>3363</v>
      </c>
      <c r="E266" s="22" t="s">
        <v>3364</v>
      </c>
      <c r="F266" s="68">
        <v>686635.0</v>
      </c>
      <c r="G266" s="22" t="s">
        <v>3365</v>
      </c>
      <c r="H266" s="69" t="s">
        <v>3366</v>
      </c>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row>
    <row r="267">
      <c r="A267" s="22" t="s">
        <v>3367</v>
      </c>
      <c r="B267" s="22" t="s">
        <v>3368</v>
      </c>
      <c r="C267" s="22" t="s">
        <v>2025</v>
      </c>
      <c r="D267" s="22" t="s">
        <v>3369</v>
      </c>
      <c r="E267" s="22" t="s">
        <v>1994</v>
      </c>
      <c r="F267" s="68">
        <v>400057.0</v>
      </c>
      <c r="G267" s="22" t="s">
        <v>3370</v>
      </c>
      <c r="H267" s="69" t="s">
        <v>3371</v>
      </c>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row>
    <row r="268">
      <c r="A268" s="22" t="s">
        <v>3372</v>
      </c>
      <c r="B268" s="22" t="s">
        <v>3373</v>
      </c>
      <c r="C268" s="22" t="s">
        <v>2448</v>
      </c>
      <c r="D268" s="22" t="s">
        <v>3374</v>
      </c>
      <c r="E268" s="22" t="s">
        <v>2419</v>
      </c>
      <c r="F268" s="68">
        <v>400705.0</v>
      </c>
      <c r="G268" s="22" t="s">
        <v>3375</v>
      </c>
      <c r="H268" s="69" t="s">
        <v>3376</v>
      </c>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row>
    <row r="269">
      <c r="A269" s="22" t="s">
        <v>3377</v>
      </c>
      <c r="B269" s="22" t="s">
        <v>3378</v>
      </c>
      <c r="C269" s="22" t="s">
        <v>2373</v>
      </c>
      <c r="D269" s="22" t="s">
        <v>3379</v>
      </c>
      <c r="E269" s="22" t="s">
        <v>1994</v>
      </c>
      <c r="F269" s="68">
        <v>400064.0</v>
      </c>
      <c r="G269" s="22" t="s">
        <v>3380</v>
      </c>
      <c r="H269" s="69" t="s">
        <v>3381</v>
      </c>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row>
    <row r="270">
      <c r="A270" s="22" t="s">
        <v>3382</v>
      </c>
      <c r="B270" s="22" t="s">
        <v>3383</v>
      </c>
      <c r="C270" s="22" t="s">
        <v>3384</v>
      </c>
      <c r="D270" s="22" t="s">
        <v>3385</v>
      </c>
      <c r="E270" s="22" t="s">
        <v>2015</v>
      </c>
      <c r="F270" s="68">
        <v>600020.0</v>
      </c>
      <c r="G270" s="22" t="s">
        <v>3386</v>
      </c>
      <c r="H270" s="69" t="s">
        <v>3387</v>
      </c>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row>
    <row r="271" hidden="1">
      <c r="A271" s="22" t="s">
        <v>3388</v>
      </c>
      <c r="B271" s="22" t="s">
        <v>3389</v>
      </c>
      <c r="C271" s="22" t="s">
        <v>2064</v>
      </c>
      <c r="D271" s="22" t="s">
        <v>3390</v>
      </c>
      <c r="E271" s="22" t="s">
        <v>3391</v>
      </c>
      <c r="F271" s="68">
        <v>695001.0</v>
      </c>
      <c r="G271" s="22" t="s">
        <v>3392</v>
      </c>
      <c r="H271" s="69" t="s">
        <v>3393</v>
      </c>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row>
    <row r="272">
      <c r="A272" s="22" t="s">
        <v>3394</v>
      </c>
      <c r="B272" s="22" t="s">
        <v>3395</v>
      </c>
      <c r="C272" s="22" t="s">
        <v>2070</v>
      </c>
      <c r="D272" s="22" t="s">
        <v>3396</v>
      </c>
      <c r="E272" s="22" t="s">
        <v>2060</v>
      </c>
      <c r="F272" s="68">
        <v>700001.0</v>
      </c>
      <c r="G272" s="22" t="s">
        <v>3397</v>
      </c>
      <c r="H272" s="22" t="s">
        <v>2003</v>
      </c>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row>
    <row r="273" hidden="1">
      <c r="A273" s="22" t="s">
        <v>3398</v>
      </c>
      <c r="B273" s="22" t="s">
        <v>3399</v>
      </c>
      <c r="C273" s="22" t="s">
        <v>3400</v>
      </c>
      <c r="D273" s="22" t="s">
        <v>3401</v>
      </c>
      <c r="E273" s="22" t="s">
        <v>3402</v>
      </c>
      <c r="F273" s="68">
        <v>683573.0</v>
      </c>
      <c r="G273" s="22" t="s">
        <v>3403</v>
      </c>
      <c r="H273" s="69" t="s">
        <v>3404</v>
      </c>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row>
    <row r="274">
      <c r="A274" s="22" t="s">
        <v>3405</v>
      </c>
      <c r="B274" s="22" t="s">
        <v>3406</v>
      </c>
      <c r="C274" s="22" t="s">
        <v>2465</v>
      </c>
      <c r="D274" s="22" t="s">
        <v>3407</v>
      </c>
      <c r="E274" s="22" t="s">
        <v>3408</v>
      </c>
      <c r="F274" s="68">
        <v>140507.0</v>
      </c>
      <c r="G274" s="22" t="s">
        <v>3409</v>
      </c>
      <c r="H274" s="69" t="s">
        <v>3410</v>
      </c>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row>
    <row r="275">
      <c r="A275" s="22" t="s">
        <v>3411</v>
      </c>
      <c r="B275" s="22" t="s">
        <v>3412</v>
      </c>
      <c r="C275" s="22" t="s">
        <v>2025</v>
      </c>
      <c r="D275" s="22" t="s">
        <v>3413</v>
      </c>
      <c r="E275" s="22" t="s">
        <v>2060</v>
      </c>
      <c r="F275" s="70">
        <v>700138.0</v>
      </c>
      <c r="G275" s="22" t="s">
        <v>3414</v>
      </c>
      <c r="H275" s="22" t="s">
        <v>2003</v>
      </c>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row>
    <row r="276">
      <c r="A276" s="22" t="s">
        <v>3415</v>
      </c>
      <c r="B276" s="22" t="s">
        <v>3416</v>
      </c>
      <c r="C276" s="22" t="s">
        <v>2058</v>
      </c>
      <c r="D276" s="22" t="s">
        <v>3417</v>
      </c>
      <c r="E276" s="22" t="s">
        <v>3418</v>
      </c>
      <c r="F276" s="68">
        <v>626001.0</v>
      </c>
      <c r="G276" s="22" t="s">
        <v>3419</v>
      </c>
      <c r="H276" s="22" t="s">
        <v>2003</v>
      </c>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row>
    <row r="277">
      <c r="A277" s="22" t="s">
        <v>3420</v>
      </c>
      <c r="B277" s="22" t="s">
        <v>3421</v>
      </c>
      <c r="C277" s="22" t="s">
        <v>2097</v>
      </c>
      <c r="D277" s="22" t="s">
        <v>3422</v>
      </c>
      <c r="E277" s="22" t="s">
        <v>2060</v>
      </c>
      <c r="F277" s="68">
        <v>700017.0</v>
      </c>
      <c r="G277" s="22" t="s">
        <v>3423</v>
      </c>
      <c r="H277" s="22" t="s">
        <v>2003</v>
      </c>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row>
    <row r="278">
      <c r="A278" s="22" t="s">
        <v>3424</v>
      </c>
      <c r="B278" s="22" t="s">
        <v>3425</v>
      </c>
      <c r="C278" s="22" t="s">
        <v>3426</v>
      </c>
      <c r="D278" s="22" t="s">
        <v>3427</v>
      </c>
      <c r="E278" s="22" t="s">
        <v>2110</v>
      </c>
      <c r="F278" s="68">
        <v>110032.0</v>
      </c>
      <c r="G278" s="22" t="s">
        <v>3428</v>
      </c>
      <c r="H278" s="69" t="s">
        <v>3429</v>
      </c>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row>
    <row r="279" hidden="1">
      <c r="A279" s="22" t="s">
        <v>3430</v>
      </c>
      <c r="B279" s="22" t="s">
        <v>3431</v>
      </c>
      <c r="C279" s="22" t="s">
        <v>3432</v>
      </c>
      <c r="D279" s="22" t="s">
        <v>3433</v>
      </c>
      <c r="E279" s="22" t="s">
        <v>2053</v>
      </c>
      <c r="F279" s="68">
        <v>122003.0</v>
      </c>
      <c r="G279" s="22" t="s">
        <v>3434</v>
      </c>
      <c r="H279" s="69" t="s">
        <v>3435</v>
      </c>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row>
    <row r="280" hidden="1">
      <c r="A280" s="22" t="s">
        <v>3436</v>
      </c>
      <c r="B280" s="22" t="s">
        <v>3437</v>
      </c>
      <c r="C280" s="22" t="s">
        <v>2058</v>
      </c>
      <c r="D280" s="22" t="s">
        <v>3438</v>
      </c>
      <c r="E280" s="22" t="s">
        <v>2778</v>
      </c>
      <c r="F280" s="68">
        <v>201301.0</v>
      </c>
      <c r="G280" s="22" t="s">
        <v>3439</v>
      </c>
      <c r="H280" s="22" t="s">
        <v>2003</v>
      </c>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row>
    <row r="281" hidden="1">
      <c r="A281" s="22" t="s">
        <v>3440</v>
      </c>
      <c r="B281" s="22" t="s">
        <v>3441</v>
      </c>
      <c r="C281" s="22" t="s">
        <v>2070</v>
      </c>
      <c r="D281" s="22" t="s">
        <v>3442</v>
      </c>
      <c r="E281" s="22" t="s">
        <v>2015</v>
      </c>
      <c r="F281" s="68">
        <v>600098.0</v>
      </c>
      <c r="G281" s="22" t="s">
        <v>3443</v>
      </c>
      <c r="H281" s="69" t="s">
        <v>3444</v>
      </c>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row>
    <row r="282">
      <c r="A282" s="22" t="s">
        <v>3445</v>
      </c>
      <c r="B282" s="22" t="s">
        <v>3446</v>
      </c>
      <c r="C282" s="22"/>
      <c r="D282" s="22" t="s">
        <v>3447</v>
      </c>
      <c r="E282" s="22" t="s">
        <v>3448</v>
      </c>
      <c r="F282" s="68">
        <v>201010.0</v>
      </c>
      <c r="G282" s="22" t="s">
        <v>3449</v>
      </c>
      <c r="H282" s="22" t="s">
        <v>2003</v>
      </c>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row>
    <row r="283">
      <c r="A283" s="22" t="s">
        <v>3450</v>
      </c>
      <c r="B283" s="22" t="s">
        <v>3451</v>
      </c>
      <c r="C283" s="22" t="s">
        <v>3452</v>
      </c>
      <c r="D283" s="22" t="s">
        <v>3453</v>
      </c>
      <c r="E283" s="22" t="s">
        <v>2060</v>
      </c>
      <c r="F283" s="68">
        <v>700019.0</v>
      </c>
      <c r="G283" s="22" t="s">
        <v>3454</v>
      </c>
      <c r="H283" s="69" t="s">
        <v>3455</v>
      </c>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row>
    <row r="284">
      <c r="A284" s="22" t="s">
        <v>3456</v>
      </c>
      <c r="B284" s="22" t="s">
        <v>3457</v>
      </c>
      <c r="C284" s="22" t="s">
        <v>2025</v>
      </c>
      <c r="D284" s="22" t="s">
        <v>3458</v>
      </c>
      <c r="E284" s="22" t="s">
        <v>2060</v>
      </c>
      <c r="F284" s="68">
        <v>700010.0</v>
      </c>
      <c r="G284" s="22" t="s">
        <v>3459</v>
      </c>
      <c r="H284" s="22" t="s">
        <v>2003</v>
      </c>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row>
    <row r="285">
      <c r="A285" s="22" t="s">
        <v>3460</v>
      </c>
      <c r="B285" s="22" t="s">
        <v>3461</v>
      </c>
      <c r="C285" s="22"/>
      <c r="D285" s="22" t="s">
        <v>3462</v>
      </c>
      <c r="E285" s="22" t="s">
        <v>3463</v>
      </c>
      <c r="F285" s="68">
        <v>370020.0</v>
      </c>
      <c r="G285" s="22" t="s">
        <v>3464</v>
      </c>
      <c r="H285" s="69" t="s">
        <v>3465</v>
      </c>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row>
    <row r="286">
      <c r="A286" s="22" t="s">
        <v>3466</v>
      </c>
      <c r="B286" s="22" t="s">
        <v>3467</v>
      </c>
      <c r="C286" s="22"/>
      <c r="D286" s="22" t="s">
        <v>3468</v>
      </c>
      <c r="E286" s="22" t="s">
        <v>2060</v>
      </c>
      <c r="F286" s="68">
        <v>700017.0</v>
      </c>
      <c r="G286" s="22" t="s">
        <v>3469</v>
      </c>
      <c r="H286" s="69" t="s">
        <v>3470</v>
      </c>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row>
    <row r="287">
      <c r="A287" s="22" t="s">
        <v>3471</v>
      </c>
      <c r="B287" s="22" t="s">
        <v>3472</v>
      </c>
      <c r="C287" s="22" t="s">
        <v>2373</v>
      </c>
      <c r="D287" s="22" t="s">
        <v>3473</v>
      </c>
      <c r="E287" s="22" t="s">
        <v>2015</v>
      </c>
      <c r="F287" s="68">
        <v>600083.0</v>
      </c>
      <c r="G287" s="22" t="s">
        <v>3474</v>
      </c>
      <c r="H287" s="22" t="s">
        <v>2003</v>
      </c>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row>
    <row r="288">
      <c r="A288" s="22" t="s">
        <v>3475</v>
      </c>
      <c r="B288" s="22" t="s">
        <v>3476</v>
      </c>
      <c r="C288" s="22"/>
      <c r="D288" s="22" t="s">
        <v>3477</v>
      </c>
      <c r="E288" s="22" t="s">
        <v>3478</v>
      </c>
      <c r="F288" s="68">
        <v>282005.0</v>
      </c>
      <c r="G288" s="22" t="s">
        <v>3479</v>
      </c>
      <c r="H288" s="69" t="s">
        <v>3480</v>
      </c>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row>
    <row r="289" hidden="1">
      <c r="A289" s="22" t="s">
        <v>3481</v>
      </c>
      <c r="B289" s="22" t="s">
        <v>3482</v>
      </c>
      <c r="C289" s="22" t="s">
        <v>3483</v>
      </c>
      <c r="D289" s="22" t="s">
        <v>3484</v>
      </c>
      <c r="E289" s="22" t="s">
        <v>1994</v>
      </c>
      <c r="F289" s="68">
        <v>400072.0</v>
      </c>
      <c r="G289" s="22" t="s">
        <v>3485</v>
      </c>
      <c r="H289" s="69" t="s">
        <v>3486</v>
      </c>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row>
    <row r="290">
      <c r="A290" s="22" t="s">
        <v>3487</v>
      </c>
      <c r="B290" s="22" t="s">
        <v>3488</v>
      </c>
      <c r="C290" s="22"/>
      <c r="D290" s="22" t="s">
        <v>3489</v>
      </c>
      <c r="E290" s="22" t="s">
        <v>2492</v>
      </c>
      <c r="F290" s="68">
        <v>421204.0</v>
      </c>
      <c r="G290" s="22" t="s">
        <v>3490</v>
      </c>
      <c r="H290" s="69" t="s">
        <v>3491</v>
      </c>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row>
    <row r="291" hidden="1">
      <c r="A291" s="22" t="s">
        <v>3492</v>
      </c>
      <c r="B291" s="22" t="s">
        <v>3493</v>
      </c>
      <c r="C291" s="22"/>
      <c r="D291" s="22" t="s">
        <v>3494</v>
      </c>
      <c r="E291" s="22" t="s">
        <v>3495</v>
      </c>
      <c r="F291" s="68">
        <v>627010.0</v>
      </c>
      <c r="G291" s="22" t="s">
        <v>3496</v>
      </c>
      <c r="H291" s="69" t="s">
        <v>3497</v>
      </c>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row>
    <row r="292" hidden="1">
      <c r="A292" s="22" t="s">
        <v>3498</v>
      </c>
      <c r="B292" s="22" t="s">
        <v>3499</v>
      </c>
      <c r="C292" s="22" t="s">
        <v>2070</v>
      </c>
      <c r="D292" s="22" t="s">
        <v>3500</v>
      </c>
      <c r="E292" s="22" t="s">
        <v>2060</v>
      </c>
      <c r="F292" s="68">
        <v>700016.0</v>
      </c>
      <c r="G292" s="22" t="s">
        <v>3501</v>
      </c>
      <c r="H292" s="22" t="s">
        <v>2003</v>
      </c>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row>
    <row r="293">
      <c r="A293" s="22" t="s">
        <v>3502</v>
      </c>
      <c r="B293" s="22" t="s">
        <v>3503</v>
      </c>
      <c r="C293" s="22"/>
      <c r="D293" s="22" t="s">
        <v>3504</v>
      </c>
      <c r="E293" s="22" t="s">
        <v>1994</v>
      </c>
      <c r="F293" s="68">
        <v>400013.0</v>
      </c>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row>
    <row r="294">
      <c r="A294" s="22" t="s">
        <v>3505</v>
      </c>
      <c r="B294" s="22" t="s">
        <v>3506</v>
      </c>
      <c r="C294" s="22" t="s">
        <v>2070</v>
      </c>
      <c r="D294" s="22" t="s">
        <v>3507</v>
      </c>
      <c r="E294" s="22" t="s">
        <v>2259</v>
      </c>
      <c r="F294" s="68">
        <v>560076.0</v>
      </c>
      <c r="G294" s="22" t="s">
        <v>3508</v>
      </c>
      <c r="H294" s="69" t="s">
        <v>3509</v>
      </c>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row>
    <row r="295">
      <c r="A295" s="22" t="s">
        <v>3510</v>
      </c>
      <c r="B295" s="22" t="s">
        <v>3511</v>
      </c>
      <c r="C295" s="22" t="s">
        <v>2373</v>
      </c>
      <c r="D295" s="22" t="s">
        <v>3512</v>
      </c>
      <c r="E295" s="22" t="s">
        <v>2419</v>
      </c>
      <c r="F295" s="68">
        <v>400705.0</v>
      </c>
      <c r="G295" s="22" t="s">
        <v>3513</v>
      </c>
      <c r="H295" s="69" t="s">
        <v>3514</v>
      </c>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row>
    <row r="296" hidden="1">
      <c r="A296" s="22" t="s">
        <v>3515</v>
      </c>
      <c r="B296" s="22" t="s">
        <v>3516</v>
      </c>
      <c r="C296" s="22" t="s">
        <v>3517</v>
      </c>
      <c r="D296" s="22" t="s">
        <v>3518</v>
      </c>
      <c r="E296" s="22" t="s">
        <v>2259</v>
      </c>
      <c r="F296" s="68">
        <v>560048.0</v>
      </c>
      <c r="G296" s="22" t="s">
        <v>3519</v>
      </c>
      <c r="H296" s="69" t="s">
        <v>3520</v>
      </c>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row>
    <row r="297">
      <c r="A297" s="22" t="s">
        <v>3521</v>
      </c>
      <c r="B297" s="22" t="s">
        <v>3522</v>
      </c>
      <c r="C297" s="22" t="s">
        <v>2070</v>
      </c>
      <c r="D297" s="22" t="s">
        <v>3523</v>
      </c>
      <c r="E297" s="22" t="s">
        <v>1994</v>
      </c>
      <c r="F297" s="68">
        <v>400063.0</v>
      </c>
      <c r="G297" s="22" t="s">
        <v>3524</v>
      </c>
      <c r="H297" s="69" t="s">
        <v>3525</v>
      </c>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row>
    <row r="298" hidden="1">
      <c r="A298" s="22" t="s">
        <v>3526</v>
      </c>
      <c r="B298" s="22" t="s">
        <v>3527</v>
      </c>
      <c r="C298" s="22" t="s">
        <v>2070</v>
      </c>
      <c r="D298" s="22" t="s">
        <v>3528</v>
      </c>
      <c r="E298" s="22"/>
      <c r="F298" s="68">
        <v>631561.0</v>
      </c>
      <c r="G298" s="22" t="s">
        <v>3529</v>
      </c>
      <c r="H298" s="22" t="s">
        <v>2003</v>
      </c>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row>
    <row r="299">
      <c r="A299" s="22" t="s">
        <v>3530</v>
      </c>
      <c r="B299" s="22" t="s">
        <v>3531</v>
      </c>
      <c r="C299" s="22" t="s">
        <v>2064</v>
      </c>
      <c r="D299" s="22" t="s">
        <v>3532</v>
      </c>
      <c r="E299" s="22" t="s">
        <v>2259</v>
      </c>
      <c r="F299" s="68">
        <v>560018.0</v>
      </c>
      <c r="G299" s="22" t="s">
        <v>3533</v>
      </c>
      <c r="H299" s="22" t="s">
        <v>2003</v>
      </c>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row>
    <row r="300">
      <c r="A300" s="22" t="s">
        <v>3534</v>
      </c>
      <c r="B300" s="22" t="s">
        <v>3535</v>
      </c>
      <c r="C300" s="22" t="s">
        <v>2097</v>
      </c>
      <c r="D300" s="22" t="s">
        <v>3536</v>
      </c>
      <c r="E300" s="22" t="s">
        <v>2259</v>
      </c>
      <c r="F300" s="70">
        <v>560086.0</v>
      </c>
      <c r="G300" s="22" t="s">
        <v>3537</v>
      </c>
      <c r="H300" s="22" t="s">
        <v>2003</v>
      </c>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row>
    <row r="301">
      <c r="A301" s="22" t="s">
        <v>3538</v>
      </c>
      <c r="B301" s="22" t="s">
        <v>3539</v>
      </c>
      <c r="C301" s="22" t="s">
        <v>3540</v>
      </c>
      <c r="D301" s="22" t="s">
        <v>3541</v>
      </c>
      <c r="E301" s="22" t="s">
        <v>2001</v>
      </c>
      <c r="F301" s="68">
        <v>500051.0</v>
      </c>
      <c r="G301" s="22" t="s">
        <v>3542</v>
      </c>
      <c r="H301" s="69" t="s">
        <v>3543</v>
      </c>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row>
    <row r="302">
      <c r="A302" s="22" t="s">
        <v>3544</v>
      </c>
      <c r="B302" s="22" t="s">
        <v>3545</v>
      </c>
      <c r="C302" s="22" t="s">
        <v>3540</v>
      </c>
      <c r="D302" s="22" t="s">
        <v>3546</v>
      </c>
      <c r="E302" s="22" t="s">
        <v>2232</v>
      </c>
      <c r="F302" s="70">
        <v>502325.0</v>
      </c>
      <c r="G302" s="22" t="s">
        <v>3547</v>
      </c>
      <c r="H302" s="22" t="s">
        <v>2003</v>
      </c>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row>
    <row r="303" hidden="1">
      <c r="A303" s="22" t="s">
        <v>3548</v>
      </c>
      <c r="B303" s="22" t="s">
        <v>3549</v>
      </c>
      <c r="C303" s="22" t="s">
        <v>2373</v>
      </c>
      <c r="D303" s="22" t="s">
        <v>3550</v>
      </c>
      <c r="E303" s="22" t="s">
        <v>2060</v>
      </c>
      <c r="F303" s="68">
        <v>700156.0</v>
      </c>
      <c r="G303" s="22" t="s">
        <v>3551</v>
      </c>
      <c r="H303" s="69" t="s">
        <v>3552</v>
      </c>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row>
    <row r="304">
      <c r="A304" s="22" t="s">
        <v>3553</v>
      </c>
      <c r="B304" s="22" t="s">
        <v>3554</v>
      </c>
      <c r="C304" s="22" t="s">
        <v>3555</v>
      </c>
      <c r="D304" s="22" t="s">
        <v>3556</v>
      </c>
      <c r="E304" s="22" t="s">
        <v>1994</v>
      </c>
      <c r="F304" s="68">
        <v>400059.0</v>
      </c>
      <c r="G304" s="22" t="s">
        <v>3557</v>
      </c>
      <c r="H304" s="69" t="s">
        <v>3558</v>
      </c>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row>
    <row r="305">
      <c r="A305" s="22" t="s">
        <v>3559</v>
      </c>
      <c r="B305" s="22" t="s">
        <v>3560</v>
      </c>
      <c r="C305" s="22" t="s">
        <v>2472</v>
      </c>
      <c r="D305" s="22" t="s">
        <v>3561</v>
      </c>
      <c r="E305" s="22" t="s">
        <v>2015</v>
      </c>
      <c r="F305" s="68">
        <v>600018.0</v>
      </c>
      <c r="G305" s="22" t="s">
        <v>3562</v>
      </c>
      <c r="H305" s="22" t="s">
        <v>2003</v>
      </c>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row>
    <row r="306">
      <c r="A306" s="22" t="s">
        <v>3563</v>
      </c>
      <c r="B306" s="22" t="s">
        <v>3564</v>
      </c>
      <c r="C306" s="22" t="s">
        <v>3565</v>
      </c>
      <c r="D306" s="22" t="s">
        <v>3566</v>
      </c>
      <c r="E306" s="22" t="s">
        <v>2480</v>
      </c>
      <c r="F306" s="70">
        <v>390021.0</v>
      </c>
      <c r="G306" s="22" t="s">
        <v>3567</v>
      </c>
      <c r="H306" s="69" t="s">
        <v>3568</v>
      </c>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row>
    <row r="307">
      <c r="A307" s="22" t="s">
        <v>3569</v>
      </c>
      <c r="B307" s="22" t="s">
        <v>3570</v>
      </c>
      <c r="C307" s="22" t="s">
        <v>2025</v>
      </c>
      <c r="D307" s="22" t="s">
        <v>3571</v>
      </c>
      <c r="E307" s="22" t="s">
        <v>2060</v>
      </c>
      <c r="F307" s="68">
        <v>700055.0</v>
      </c>
      <c r="G307" s="22" t="s">
        <v>3572</v>
      </c>
      <c r="H307" s="22" t="s">
        <v>2003</v>
      </c>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row>
    <row r="308">
      <c r="A308" s="22" t="s">
        <v>3573</v>
      </c>
      <c r="B308" s="22" t="s">
        <v>3574</v>
      </c>
      <c r="C308" s="22" t="s">
        <v>3575</v>
      </c>
      <c r="D308" s="22" t="s">
        <v>3576</v>
      </c>
      <c r="E308" s="22" t="s">
        <v>2784</v>
      </c>
      <c r="F308" s="68">
        <v>411001.0</v>
      </c>
      <c r="G308" s="22" t="s">
        <v>3577</v>
      </c>
      <c r="H308" s="69" t="s">
        <v>3578</v>
      </c>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row>
    <row r="309" hidden="1">
      <c r="A309" s="22" t="s">
        <v>3579</v>
      </c>
      <c r="B309" s="22" t="s">
        <v>3580</v>
      </c>
      <c r="C309" s="22" t="s">
        <v>2025</v>
      </c>
      <c r="D309" s="22" t="s">
        <v>3581</v>
      </c>
      <c r="E309" s="22" t="s">
        <v>3582</v>
      </c>
      <c r="F309" s="68">
        <v>201306.0</v>
      </c>
      <c r="G309" s="22" t="s">
        <v>3583</v>
      </c>
      <c r="H309" s="69" t="s">
        <v>3584</v>
      </c>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row>
    <row r="310">
      <c r="A310" s="22" t="s">
        <v>3585</v>
      </c>
      <c r="B310" s="22" t="s">
        <v>3586</v>
      </c>
      <c r="C310" s="22"/>
      <c r="D310" s="22" t="s">
        <v>3587</v>
      </c>
      <c r="E310" s="22" t="s">
        <v>1994</v>
      </c>
      <c r="F310" s="70">
        <v>400043.0</v>
      </c>
      <c r="G310" s="22" t="s">
        <v>3588</v>
      </c>
      <c r="H310" s="69" t="s">
        <v>3589</v>
      </c>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row>
    <row r="311" hidden="1">
      <c r="A311" s="22" t="s">
        <v>3590</v>
      </c>
      <c r="B311" s="22" t="s">
        <v>3591</v>
      </c>
      <c r="C311" s="22" t="s">
        <v>2070</v>
      </c>
      <c r="D311" s="22" t="s">
        <v>3592</v>
      </c>
      <c r="E311" s="22" t="s">
        <v>2259</v>
      </c>
      <c r="F311" s="68">
        <v>560058.0</v>
      </c>
      <c r="G311" s="22" t="s">
        <v>3593</v>
      </c>
      <c r="H311" s="22" t="s">
        <v>2003</v>
      </c>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row>
    <row r="312" hidden="1">
      <c r="A312" s="22" t="s">
        <v>3594</v>
      </c>
      <c r="B312" s="22" t="s">
        <v>3595</v>
      </c>
      <c r="C312" s="22" t="s">
        <v>2025</v>
      </c>
      <c r="D312" s="22" t="s">
        <v>3596</v>
      </c>
      <c r="E312" s="22" t="s">
        <v>2088</v>
      </c>
      <c r="F312" s="68">
        <v>201001.0</v>
      </c>
      <c r="G312" s="22" t="s">
        <v>3597</v>
      </c>
      <c r="H312" s="22" t="s">
        <v>2003</v>
      </c>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row>
    <row r="313">
      <c r="A313" s="22" t="s">
        <v>3598</v>
      </c>
      <c r="B313" s="22" t="s">
        <v>3599</v>
      </c>
      <c r="C313" s="22"/>
      <c r="D313" s="22" t="s">
        <v>3600</v>
      </c>
      <c r="E313" s="22" t="s">
        <v>3601</v>
      </c>
      <c r="F313" s="68">
        <v>244901.0</v>
      </c>
      <c r="G313" s="22" t="s">
        <v>3602</v>
      </c>
      <c r="H313" s="69" t="s">
        <v>3603</v>
      </c>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row>
    <row r="314" hidden="1">
      <c r="A314" s="22" t="s">
        <v>3604</v>
      </c>
      <c r="B314" s="22" t="s">
        <v>3605</v>
      </c>
      <c r="C314" s="22" t="s">
        <v>2025</v>
      </c>
      <c r="D314" s="22" t="s">
        <v>3606</v>
      </c>
      <c r="E314" s="22" t="s">
        <v>3607</v>
      </c>
      <c r="F314" s="68">
        <v>226006.0</v>
      </c>
      <c r="G314" s="22" t="s">
        <v>3608</v>
      </c>
      <c r="H314" s="22" t="s">
        <v>2003</v>
      </c>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row>
    <row r="315">
      <c r="A315" s="22" t="s">
        <v>3609</v>
      </c>
      <c r="B315" s="22" t="s">
        <v>3610</v>
      </c>
      <c r="C315" s="22"/>
      <c r="D315" s="22" t="s">
        <v>3611</v>
      </c>
      <c r="E315" s="22" t="s">
        <v>1994</v>
      </c>
      <c r="F315" s="68">
        <v>400072.0</v>
      </c>
      <c r="G315" s="22" t="s">
        <v>3612</v>
      </c>
      <c r="H315" s="22" t="s">
        <v>2003</v>
      </c>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row>
    <row r="316" hidden="1">
      <c r="A316" s="22" t="s">
        <v>3613</v>
      </c>
      <c r="B316" s="22" t="s">
        <v>3614</v>
      </c>
      <c r="C316" s="22" t="s">
        <v>2765</v>
      </c>
      <c r="D316" s="22" t="s">
        <v>3615</v>
      </c>
      <c r="E316" s="22" t="s">
        <v>3607</v>
      </c>
      <c r="F316" s="68">
        <v>226006.0</v>
      </c>
      <c r="G316" s="22" t="s">
        <v>3616</v>
      </c>
      <c r="H316" s="69" t="s">
        <v>3617</v>
      </c>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row>
    <row r="317">
      <c r="A317" s="22" t="s">
        <v>3618</v>
      </c>
      <c r="B317" s="22" t="s">
        <v>3619</v>
      </c>
      <c r="C317" s="22" t="s">
        <v>2058</v>
      </c>
      <c r="D317" s="22" t="s">
        <v>3620</v>
      </c>
      <c r="E317" s="22" t="s">
        <v>2259</v>
      </c>
      <c r="F317" s="68">
        <v>560027.0</v>
      </c>
      <c r="G317" s="22" t="s">
        <v>3621</v>
      </c>
      <c r="H317" s="22" t="s">
        <v>2003</v>
      </c>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row>
    <row r="318">
      <c r="A318" s="22" t="s">
        <v>3622</v>
      </c>
      <c r="B318" s="22" t="s">
        <v>3623</v>
      </c>
      <c r="C318" s="22" t="s">
        <v>2070</v>
      </c>
      <c r="D318" s="22" t="s">
        <v>3624</v>
      </c>
      <c r="E318" s="22" t="s">
        <v>3625</v>
      </c>
      <c r="F318" s="68">
        <v>522413.0</v>
      </c>
      <c r="G318" s="22" t="s">
        <v>3626</v>
      </c>
      <c r="H318" s="69" t="s">
        <v>3627</v>
      </c>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row>
    <row r="319">
      <c r="A319" s="22" t="s">
        <v>3628</v>
      </c>
      <c r="B319" s="22" t="s">
        <v>3629</v>
      </c>
      <c r="C319" s="22" t="s">
        <v>2025</v>
      </c>
      <c r="D319" s="22" t="s">
        <v>3630</v>
      </c>
      <c r="E319" s="22" t="s">
        <v>1994</v>
      </c>
      <c r="F319" s="68">
        <v>400020.0</v>
      </c>
      <c r="G319" s="22" t="s">
        <v>3631</v>
      </c>
      <c r="H319" s="69" t="s">
        <v>3632</v>
      </c>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row>
    <row r="320" hidden="1">
      <c r="A320" s="22" t="s">
        <v>3633</v>
      </c>
      <c r="B320" s="22" t="s">
        <v>3634</v>
      </c>
      <c r="C320" s="22"/>
      <c r="D320" s="22" t="s">
        <v>3635</v>
      </c>
      <c r="E320" s="22" t="s">
        <v>2486</v>
      </c>
      <c r="F320" s="68">
        <v>382210.0</v>
      </c>
      <c r="G320" s="22" t="s">
        <v>3636</v>
      </c>
      <c r="H320" s="69" t="s">
        <v>3637</v>
      </c>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row>
    <row r="321">
      <c r="A321" s="22" t="s">
        <v>3638</v>
      </c>
      <c r="B321" s="22" t="s">
        <v>3639</v>
      </c>
      <c r="C321" s="22" t="s">
        <v>2070</v>
      </c>
      <c r="D321" s="22" t="s">
        <v>3640</v>
      </c>
      <c r="E321" s="22" t="s">
        <v>2480</v>
      </c>
      <c r="F321" s="68">
        <v>390007.0</v>
      </c>
      <c r="G321" s="22" t="s">
        <v>3641</v>
      </c>
      <c r="H321" s="69" t="s">
        <v>3642</v>
      </c>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row>
    <row r="322">
      <c r="A322" s="22" t="s">
        <v>3643</v>
      </c>
      <c r="B322" s="22" t="s">
        <v>3644</v>
      </c>
      <c r="C322" s="22" t="s">
        <v>3645</v>
      </c>
      <c r="D322" s="22" t="s">
        <v>3646</v>
      </c>
      <c r="E322" s="22" t="s">
        <v>2053</v>
      </c>
      <c r="F322" s="68">
        <v>122002.0</v>
      </c>
      <c r="G322" s="22" t="s">
        <v>3647</v>
      </c>
      <c r="H322" s="69" t="s">
        <v>3648</v>
      </c>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row>
    <row r="323">
      <c r="A323" s="22" t="s">
        <v>3649</v>
      </c>
      <c r="B323" s="22" t="s">
        <v>3650</v>
      </c>
      <c r="C323" s="22" t="s">
        <v>2367</v>
      </c>
      <c r="D323" s="22" t="s">
        <v>3651</v>
      </c>
      <c r="E323" s="22" t="s">
        <v>3652</v>
      </c>
      <c r="F323" s="68">
        <v>691583.0</v>
      </c>
      <c r="G323" s="22" t="s">
        <v>3653</v>
      </c>
      <c r="H323" s="69" t="s">
        <v>3654</v>
      </c>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row>
    <row r="324">
      <c r="A324" s="22" t="s">
        <v>3655</v>
      </c>
      <c r="B324" s="22" t="s">
        <v>3656</v>
      </c>
      <c r="C324" s="22" t="s">
        <v>2070</v>
      </c>
      <c r="D324" s="22" t="s">
        <v>3657</v>
      </c>
      <c r="E324" s="22" t="s">
        <v>2524</v>
      </c>
      <c r="F324" s="68">
        <v>625706.0</v>
      </c>
      <c r="G324" s="22" t="s">
        <v>3658</v>
      </c>
      <c r="H324" s="69" t="s">
        <v>3659</v>
      </c>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row>
    <row r="325">
      <c r="A325" s="22" t="s">
        <v>3660</v>
      </c>
      <c r="B325" s="22" t="s">
        <v>3661</v>
      </c>
      <c r="C325" s="22" t="s">
        <v>3662</v>
      </c>
      <c r="D325" s="22" t="s">
        <v>3663</v>
      </c>
      <c r="E325" s="22" t="s">
        <v>3664</v>
      </c>
      <c r="F325" s="68">
        <v>831002.0</v>
      </c>
      <c r="G325" s="22" t="s">
        <v>3665</v>
      </c>
      <c r="H325" s="69" t="s">
        <v>3666</v>
      </c>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row>
    <row r="326">
      <c r="A326" s="22" t="s">
        <v>3667</v>
      </c>
      <c r="B326" s="22" t="s">
        <v>3668</v>
      </c>
      <c r="C326" s="22" t="s">
        <v>2058</v>
      </c>
      <c r="D326" s="22" t="s">
        <v>3669</v>
      </c>
      <c r="E326" s="22" t="s">
        <v>2110</v>
      </c>
      <c r="F326" s="68">
        <v>110085.0</v>
      </c>
      <c r="G326" s="22" t="s">
        <v>3670</v>
      </c>
      <c r="H326" s="69" t="s">
        <v>3671</v>
      </c>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row>
    <row r="327">
      <c r="A327" s="22" t="s">
        <v>3672</v>
      </c>
      <c r="B327" s="22" t="s">
        <v>3673</v>
      </c>
      <c r="C327" s="22" t="s">
        <v>3674</v>
      </c>
      <c r="D327" s="22" t="s">
        <v>3675</v>
      </c>
      <c r="E327" s="22" t="s">
        <v>2060</v>
      </c>
      <c r="F327" s="70">
        <v>700071.0</v>
      </c>
      <c r="G327" s="22" t="s">
        <v>3676</v>
      </c>
      <c r="H327" s="22" t="s">
        <v>2003</v>
      </c>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row>
    <row r="328" hidden="1">
      <c r="A328" s="22" t="s">
        <v>3677</v>
      </c>
      <c r="B328" s="22" t="s">
        <v>3678</v>
      </c>
      <c r="C328" s="22" t="s">
        <v>2070</v>
      </c>
      <c r="D328" s="22" t="s">
        <v>3679</v>
      </c>
      <c r="E328" s="22" t="s">
        <v>2434</v>
      </c>
      <c r="F328" s="68">
        <v>641021.0</v>
      </c>
      <c r="G328" s="22" t="s">
        <v>3680</v>
      </c>
      <c r="H328" s="69" t="s">
        <v>3681</v>
      </c>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row>
    <row r="329">
      <c r="A329" s="22" t="s">
        <v>3682</v>
      </c>
      <c r="B329" s="22" t="s">
        <v>3683</v>
      </c>
      <c r="C329" s="22"/>
      <c r="D329" s="22" t="s">
        <v>3684</v>
      </c>
      <c r="E329" s="22" t="s">
        <v>1994</v>
      </c>
      <c r="F329" s="68">
        <v>400059.0</v>
      </c>
      <c r="G329" s="22" t="s">
        <v>3685</v>
      </c>
      <c r="H329" s="69" t="s">
        <v>3686</v>
      </c>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row>
    <row r="330">
      <c r="A330" s="22" t="s">
        <v>3687</v>
      </c>
      <c r="B330" s="22" t="s">
        <v>3688</v>
      </c>
      <c r="C330" s="22"/>
      <c r="D330" s="22" t="s">
        <v>3689</v>
      </c>
      <c r="E330" s="22" t="s">
        <v>1994</v>
      </c>
      <c r="F330" s="68">
        <v>400066.0</v>
      </c>
      <c r="G330" s="22" t="s">
        <v>3690</v>
      </c>
      <c r="H330" s="69" t="s">
        <v>3691</v>
      </c>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row>
    <row r="331">
      <c r="A331" s="22" t="s">
        <v>3692</v>
      </c>
      <c r="B331" s="22" t="s">
        <v>3693</v>
      </c>
      <c r="C331" s="22" t="s">
        <v>3694</v>
      </c>
      <c r="D331" s="22" t="s">
        <v>3695</v>
      </c>
      <c r="E331" s="22" t="s">
        <v>1994</v>
      </c>
      <c r="F331" s="68">
        <v>400089.0</v>
      </c>
      <c r="G331" s="22" t="s">
        <v>3696</v>
      </c>
      <c r="H331" s="69" t="s">
        <v>3697</v>
      </c>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row>
    <row r="332" hidden="1">
      <c r="A332" s="22" t="s">
        <v>3698</v>
      </c>
      <c r="B332" s="22" t="s">
        <v>3699</v>
      </c>
      <c r="C332" s="22" t="s">
        <v>2025</v>
      </c>
      <c r="D332" s="22" t="s">
        <v>3700</v>
      </c>
      <c r="E332" s="22" t="s">
        <v>2082</v>
      </c>
      <c r="F332" s="68">
        <v>711101.0</v>
      </c>
      <c r="G332" s="22" t="s">
        <v>3701</v>
      </c>
      <c r="H332" s="22" t="s">
        <v>2003</v>
      </c>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row>
    <row r="333">
      <c r="A333" s="22" t="s">
        <v>3702</v>
      </c>
      <c r="B333" s="22" t="s">
        <v>3703</v>
      </c>
      <c r="C333" s="22" t="s">
        <v>2025</v>
      </c>
      <c r="D333" s="22" t="s">
        <v>3704</v>
      </c>
      <c r="E333" s="22" t="s">
        <v>2060</v>
      </c>
      <c r="F333" s="70">
        <v>700017.0</v>
      </c>
      <c r="G333" s="22" t="s">
        <v>3705</v>
      </c>
      <c r="H333" s="69" t="s">
        <v>3706</v>
      </c>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row>
    <row r="334">
      <c r="A334" s="22" t="s">
        <v>3707</v>
      </c>
      <c r="B334" s="22" t="s">
        <v>3708</v>
      </c>
      <c r="C334" s="22" t="s">
        <v>3709</v>
      </c>
      <c r="D334" s="22" t="s">
        <v>3710</v>
      </c>
      <c r="E334" s="22" t="s">
        <v>2040</v>
      </c>
      <c r="F334" s="68">
        <v>628002.0</v>
      </c>
      <c r="G334" s="22" t="s">
        <v>3711</v>
      </c>
      <c r="H334" s="69" t="s">
        <v>3712</v>
      </c>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row>
    <row r="335">
      <c r="A335" s="22" t="s">
        <v>3713</v>
      </c>
      <c r="B335" s="22" t="s">
        <v>3714</v>
      </c>
      <c r="C335" s="22" t="s">
        <v>2070</v>
      </c>
      <c r="D335" s="22" t="s">
        <v>3715</v>
      </c>
      <c r="E335" s="22" t="s">
        <v>2259</v>
      </c>
      <c r="F335" s="68">
        <v>560091.0</v>
      </c>
      <c r="G335" s="22" t="s">
        <v>3716</v>
      </c>
      <c r="H335" s="69" t="s">
        <v>3717</v>
      </c>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row>
    <row r="336" hidden="1">
      <c r="A336" s="22" t="s">
        <v>3718</v>
      </c>
      <c r="B336" s="22" t="s">
        <v>3719</v>
      </c>
      <c r="C336" s="22" t="s">
        <v>2070</v>
      </c>
      <c r="D336" s="22" t="s">
        <v>3720</v>
      </c>
      <c r="E336" s="22" t="s">
        <v>2562</v>
      </c>
      <c r="F336" s="68">
        <v>682011.0</v>
      </c>
      <c r="G336" s="22" t="s">
        <v>3721</v>
      </c>
      <c r="H336" s="22" t="s">
        <v>2003</v>
      </c>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row>
    <row r="337" hidden="1">
      <c r="A337" s="22" t="s">
        <v>3722</v>
      </c>
      <c r="B337" s="22" t="s">
        <v>3723</v>
      </c>
      <c r="C337" s="22" t="s">
        <v>2097</v>
      </c>
      <c r="D337" s="22" t="s">
        <v>3724</v>
      </c>
      <c r="E337" s="22" t="s">
        <v>2015</v>
      </c>
      <c r="F337" s="68">
        <v>600019.0</v>
      </c>
      <c r="G337" s="22" t="s">
        <v>3725</v>
      </c>
      <c r="H337" s="22" t="s">
        <v>2003</v>
      </c>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row>
    <row r="338">
      <c r="A338" s="22" t="s">
        <v>3726</v>
      </c>
      <c r="B338" s="22" t="s">
        <v>3727</v>
      </c>
      <c r="C338" s="22" t="s">
        <v>2373</v>
      </c>
      <c r="D338" s="22" t="s">
        <v>3728</v>
      </c>
      <c r="E338" s="22" t="s">
        <v>2082</v>
      </c>
      <c r="F338" s="70">
        <v>711106.0</v>
      </c>
      <c r="G338" s="22" t="s">
        <v>3729</v>
      </c>
      <c r="H338" s="22" t="s">
        <v>2003</v>
      </c>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row>
    <row r="339">
      <c r="A339" s="22" t="s">
        <v>3730</v>
      </c>
      <c r="B339" s="22" t="s">
        <v>3731</v>
      </c>
      <c r="C339" s="22" t="s">
        <v>2025</v>
      </c>
      <c r="D339" s="22" t="s">
        <v>3732</v>
      </c>
      <c r="E339" s="22" t="s">
        <v>1994</v>
      </c>
      <c r="F339" s="68">
        <v>400015.0</v>
      </c>
      <c r="G339" s="22" t="s">
        <v>3733</v>
      </c>
      <c r="H339" s="69" t="s">
        <v>3734</v>
      </c>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row>
    <row r="340">
      <c r="A340" s="22" t="s">
        <v>3735</v>
      </c>
      <c r="B340" s="22" t="s">
        <v>3736</v>
      </c>
      <c r="C340" s="22" t="s">
        <v>2070</v>
      </c>
      <c r="D340" s="22" t="s">
        <v>3737</v>
      </c>
      <c r="E340" s="22" t="s">
        <v>2015</v>
      </c>
      <c r="F340" s="68">
        <v>600124.0</v>
      </c>
      <c r="G340" s="22" t="s">
        <v>3738</v>
      </c>
      <c r="H340" s="22" t="s">
        <v>2003</v>
      </c>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row>
    <row r="341">
      <c r="A341" s="22" t="s">
        <v>3739</v>
      </c>
      <c r="B341" s="22" t="s">
        <v>3740</v>
      </c>
      <c r="C341" s="22" t="s">
        <v>2064</v>
      </c>
      <c r="D341" s="22" t="s">
        <v>3741</v>
      </c>
      <c r="E341" s="22" t="s">
        <v>2755</v>
      </c>
      <c r="F341" s="68">
        <v>393002.0</v>
      </c>
      <c r="G341" s="22" t="s">
        <v>3742</v>
      </c>
      <c r="H341" s="69" t="s">
        <v>3743</v>
      </c>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row>
    <row r="342" hidden="1">
      <c r="A342" s="22" t="s">
        <v>3744</v>
      </c>
      <c r="B342" s="22" t="s">
        <v>3745</v>
      </c>
      <c r="C342" s="22" t="s">
        <v>2025</v>
      </c>
      <c r="D342" s="22" t="s">
        <v>3746</v>
      </c>
      <c r="E342" s="22" t="s">
        <v>2093</v>
      </c>
      <c r="F342" s="68">
        <v>110048.0</v>
      </c>
      <c r="G342" s="22" t="s">
        <v>3747</v>
      </c>
      <c r="H342" s="69" t="s">
        <v>3748</v>
      </c>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row>
    <row r="343" hidden="1">
      <c r="A343" s="22" t="s">
        <v>3749</v>
      </c>
      <c r="B343" s="22" t="s">
        <v>3750</v>
      </c>
      <c r="C343" s="22" t="s">
        <v>2025</v>
      </c>
      <c r="D343" s="22" t="s">
        <v>3751</v>
      </c>
      <c r="E343" s="22" t="s">
        <v>3752</v>
      </c>
      <c r="F343" s="68">
        <v>626123.0</v>
      </c>
      <c r="G343" s="22" t="s">
        <v>3753</v>
      </c>
      <c r="H343" s="69" t="s">
        <v>3754</v>
      </c>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row>
    <row r="344">
      <c r="A344" s="22" t="s">
        <v>3755</v>
      </c>
      <c r="B344" s="22" t="s">
        <v>3756</v>
      </c>
      <c r="C344" s="22" t="s">
        <v>2025</v>
      </c>
      <c r="D344" s="22" t="s">
        <v>3757</v>
      </c>
      <c r="E344" s="22" t="s">
        <v>3758</v>
      </c>
      <c r="F344" s="70">
        <v>700141.0</v>
      </c>
      <c r="G344" s="22" t="s">
        <v>3759</v>
      </c>
      <c r="H344" s="22" t="s">
        <v>2003</v>
      </c>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row>
    <row r="345">
      <c r="A345" s="22" t="s">
        <v>3760</v>
      </c>
      <c r="B345" s="22" t="s">
        <v>3761</v>
      </c>
      <c r="C345" s="22" t="s">
        <v>2465</v>
      </c>
      <c r="D345" s="22" t="s">
        <v>3762</v>
      </c>
      <c r="E345" s="22" t="s">
        <v>1994</v>
      </c>
      <c r="F345" s="68">
        <v>400057.0</v>
      </c>
      <c r="G345" s="22" t="s">
        <v>3763</v>
      </c>
      <c r="H345" s="69" t="s">
        <v>3764</v>
      </c>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row>
    <row r="346" hidden="1">
      <c r="A346" s="22" t="s">
        <v>3765</v>
      </c>
      <c r="B346" s="22" t="s">
        <v>3766</v>
      </c>
      <c r="C346" s="22" t="s">
        <v>2064</v>
      </c>
      <c r="D346" s="22" t="s">
        <v>3767</v>
      </c>
      <c r="E346" s="22" t="s">
        <v>3768</v>
      </c>
      <c r="F346" s="68">
        <v>384002.0</v>
      </c>
      <c r="G346" s="22" t="s">
        <v>3769</v>
      </c>
      <c r="H346" s="22" t="s">
        <v>2003</v>
      </c>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row>
    <row r="347">
      <c r="A347" s="22" t="s">
        <v>3770</v>
      </c>
      <c r="B347" s="22" t="s">
        <v>3771</v>
      </c>
      <c r="C347" s="22" t="s">
        <v>3772</v>
      </c>
      <c r="D347" s="22" t="s">
        <v>3773</v>
      </c>
      <c r="E347" s="22" t="s">
        <v>1994</v>
      </c>
      <c r="F347" s="68">
        <v>400082.0</v>
      </c>
      <c r="G347" s="22" t="s">
        <v>3774</v>
      </c>
      <c r="H347" s="22" t="s">
        <v>2003</v>
      </c>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row>
    <row r="348" hidden="1">
      <c r="A348" s="22" t="s">
        <v>3775</v>
      </c>
      <c r="B348" s="22" t="s">
        <v>3776</v>
      </c>
      <c r="C348" s="22" t="s">
        <v>2070</v>
      </c>
      <c r="D348" s="22" t="s">
        <v>3777</v>
      </c>
      <c r="E348" s="22" t="s">
        <v>2015</v>
      </c>
      <c r="F348" s="68">
        <v>600098.0</v>
      </c>
      <c r="G348" s="22" t="s">
        <v>3778</v>
      </c>
      <c r="H348" s="69" t="s">
        <v>3779</v>
      </c>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row>
    <row r="349">
      <c r="A349" s="22" t="s">
        <v>3780</v>
      </c>
      <c r="B349" s="22" t="s">
        <v>3781</v>
      </c>
      <c r="C349" s="22" t="s">
        <v>2070</v>
      </c>
      <c r="D349" s="22" t="s">
        <v>3782</v>
      </c>
      <c r="E349" s="22" t="s">
        <v>1994</v>
      </c>
      <c r="F349" s="68">
        <v>400058.0</v>
      </c>
      <c r="G349" s="22" t="s">
        <v>3783</v>
      </c>
      <c r="H349" s="69" t="s">
        <v>3784</v>
      </c>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row>
    <row r="350">
      <c r="A350" s="22" t="s">
        <v>3785</v>
      </c>
      <c r="B350" s="22" t="s">
        <v>3786</v>
      </c>
      <c r="C350" s="22" t="s">
        <v>2070</v>
      </c>
      <c r="D350" s="22" t="s">
        <v>3787</v>
      </c>
      <c r="E350" s="22" t="s">
        <v>1994</v>
      </c>
      <c r="F350" s="68">
        <v>400064.0</v>
      </c>
      <c r="G350" s="22" t="s">
        <v>3788</v>
      </c>
      <c r="H350" s="69" t="s">
        <v>3789</v>
      </c>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row>
    <row r="351">
      <c r="A351" s="22" t="s">
        <v>3790</v>
      </c>
      <c r="B351" s="22" t="s">
        <v>3791</v>
      </c>
      <c r="C351" s="22" t="s">
        <v>3792</v>
      </c>
      <c r="D351" s="22" t="s">
        <v>3793</v>
      </c>
      <c r="E351" s="22" t="s">
        <v>2082</v>
      </c>
      <c r="F351" s="68">
        <v>711302.0</v>
      </c>
      <c r="G351" s="22" t="s">
        <v>3794</v>
      </c>
      <c r="H351" s="69" t="s">
        <v>3795</v>
      </c>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row>
    <row r="352">
      <c r="A352" s="22" t="s">
        <v>3796</v>
      </c>
      <c r="B352" s="22" t="s">
        <v>3797</v>
      </c>
      <c r="C352" s="22" t="s">
        <v>2070</v>
      </c>
      <c r="D352" s="22" t="s">
        <v>3798</v>
      </c>
      <c r="E352" s="22" t="s">
        <v>2259</v>
      </c>
      <c r="F352" s="68">
        <v>560039.0</v>
      </c>
      <c r="G352" s="22" t="s">
        <v>3799</v>
      </c>
      <c r="H352" s="69" t="s">
        <v>3800</v>
      </c>
      <c r="I352" s="22"/>
      <c r="J352" s="23" t="s">
        <v>3838</v>
      </c>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row>
    <row r="353">
      <c r="A353" s="22" t="s">
        <v>3801</v>
      </c>
      <c r="B353" s="22" t="s">
        <v>3802</v>
      </c>
      <c r="C353" s="22" t="s">
        <v>3803</v>
      </c>
      <c r="D353" s="22" t="s">
        <v>3804</v>
      </c>
      <c r="E353" s="22" t="s">
        <v>2053</v>
      </c>
      <c r="F353" s="68">
        <v>122018.0</v>
      </c>
      <c r="G353" s="22" t="s">
        <v>3805</v>
      </c>
      <c r="H353" s="22" t="s">
        <v>2003</v>
      </c>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row>
    <row r="354">
      <c r="A354" s="22" t="s">
        <v>3806</v>
      </c>
      <c r="B354" s="22" t="s">
        <v>3807</v>
      </c>
      <c r="C354" s="22" t="s">
        <v>2097</v>
      </c>
      <c r="D354" s="22" t="s">
        <v>3808</v>
      </c>
      <c r="E354" s="22" t="s">
        <v>2259</v>
      </c>
      <c r="F354" s="68">
        <v>560074.0</v>
      </c>
      <c r="G354" s="22" t="s">
        <v>3809</v>
      </c>
      <c r="H354" s="22" t="s">
        <v>2003</v>
      </c>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row>
  </sheetData>
  <autoFilter ref="$A$1:$A$1000">
    <filterColumn colId="0">
      <customFilters>
        <customFilter operator="notEqual" val="*paint*"/>
      </customFilters>
    </filterColumn>
  </autoFilter>
  <hyperlinks>
    <hyperlink r:id="rId1" ref="H2"/>
    <hyperlink r:id="rId2" ref="H4"/>
    <hyperlink r:id="rId3" ref="H5"/>
    <hyperlink r:id="rId4" ref="H6"/>
    <hyperlink r:id="rId5" ref="H7"/>
    <hyperlink r:id="rId6" ref="H9"/>
    <hyperlink r:id="rId7" ref="H10"/>
    <hyperlink r:id="rId8" ref="H11"/>
    <hyperlink r:id="rId9" ref="H16"/>
    <hyperlink r:id="rId10" ref="H21"/>
    <hyperlink r:id="rId11" ref="H22"/>
    <hyperlink r:id="rId12" ref="H24"/>
    <hyperlink r:id="rId13" ref="H25"/>
    <hyperlink r:id="rId14" ref="H26"/>
    <hyperlink r:id="rId15" ref="H27"/>
    <hyperlink r:id="rId16" ref="H28"/>
    <hyperlink r:id="rId17" ref="H31"/>
    <hyperlink r:id="rId18" ref="H33"/>
    <hyperlink r:id="rId19" ref="H34"/>
    <hyperlink r:id="rId20" ref="H35"/>
    <hyperlink r:id="rId21" ref="H36"/>
    <hyperlink r:id="rId22" ref="H37"/>
    <hyperlink r:id="rId23" ref="H38"/>
    <hyperlink r:id="rId24" ref="H40"/>
    <hyperlink r:id="rId25" ref="H41"/>
    <hyperlink r:id="rId26" ref="H42"/>
    <hyperlink r:id="rId27" ref="H43"/>
    <hyperlink r:id="rId28" ref="H44"/>
    <hyperlink r:id="rId29" ref="H46"/>
    <hyperlink r:id="rId30" ref="H47"/>
    <hyperlink r:id="rId31" ref="H48"/>
    <hyperlink r:id="rId32" ref="H50"/>
    <hyperlink r:id="rId33" ref="H52"/>
    <hyperlink r:id="rId34" ref="H54"/>
    <hyperlink r:id="rId35" ref="H55"/>
    <hyperlink r:id="rId36" ref="H56"/>
    <hyperlink r:id="rId37" ref="H57"/>
    <hyperlink r:id="rId38" ref="H58"/>
    <hyperlink r:id="rId39" ref="H61"/>
    <hyperlink r:id="rId40" ref="H62"/>
    <hyperlink r:id="rId41" ref="H63"/>
    <hyperlink r:id="rId42" ref="H65"/>
    <hyperlink r:id="rId43" ref="H66"/>
    <hyperlink r:id="rId44" ref="H67"/>
    <hyperlink r:id="rId45" ref="H68"/>
    <hyperlink r:id="rId46" ref="H69"/>
    <hyperlink r:id="rId47" ref="H70"/>
    <hyperlink r:id="rId48" ref="H73"/>
    <hyperlink r:id="rId49" ref="H75"/>
    <hyperlink r:id="rId50" ref="H76"/>
    <hyperlink r:id="rId51" ref="H77"/>
    <hyperlink r:id="rId52" ref="H78"/>
    <hyperlink r:id="rId53" ref="H79"/>
    <hyperlink r:id="rId54" ref="H81"/>
    <hyperlink r:id="rId55" ref="H82"/>
    <hyperlink r:id="rId56" ref="H87"/>
    <hyperlink r:id="rId57" ref="H88"/>
    <hyperlink r:id="rId58" ref="H89"/>
    <hyperlink r:id="rId59" ref="H90"/>
    <hyperlink r:id="rId60" ref="H91"/>
    <hyperlink r:id="rId61" ref="H93"/>
    <hyperlink r:id="rId62" ref="H94"/>
    <hyperlink r:id="rId63" ref="H96"/>
    <hyperlink r:id="rId64" ref="H97"/>
    <hyperlink r:id="rId65" ref="H98"/>
    <hyperlink r:id="rId66" ref="H103"/>
    <hyperlink r:id="rId67" ref="H104"/>
    <hyperlink r:id="rId68" ref="H107"/>
    <hyperlink r:id="rId69" ref="H108"/>
    <hyperlink r:id="rId70" ref="H110"/>
    <hyperlink r:id="rId71" ref="H111"/>
    <hyperlink r:id="rId72" ref="H114"/>
    <hyperlink r:id="rId73" ref="H115"/>
    <hyperlink r:id="rId74" ref="H116"/>
    <hyperlink r:id="rId75" ref="H117"/>
    <hyperlink r:id="rId76" ref="H118"/>
    <hyperlink r:id="rId77" ref="H122"/>
    <hyperlink r:id="rId78" ref="H123"/>
    <hyperlink r:id="rId79" ref="H124"/>
    <hyperlink r:id="rId80" ref="H125"/>
    <hyperlink r:id="rId81" ref="H127"/>
    <hyperlink r:id="rId82" ref="H129"/>
    <hyperlink r:id="rId83" ref="H132"/>
    <hyperlink r:id="rId84" ref="H133"/>
    <hyperlink r:id="rId85" ref="H134"/>
    <hyperlink r:id="rId86" ref="H138"/>
    <hyperlink r:id="rId87" ref="H139"/>
    <hyperlink r:id="rId88" ref="H143"/>
    <hyperlink r:id="rId89" ref="H145"/>
    <hyperlink r:id="rId90" ref="H146"/>
    <hyperlink r:id="rId91" ref="H147"/>
    <hyperlink r:id="rId92" ref="H148"/>
    <hyperlink r:id="rId93" ref="H149"/>
    <hyperlink r:id="rId94" ref="H150"/>
    <hyperlink r:id="rId95" ref="H151"/>
    <hyperlink r:id="rId96" ref="H152"/>
    <hyperlink r:id="rId97" ref="H153"/>
    <hyperlink r:id="rId98" ref="H155"/>
    <hyperlink r:id="rId99" ref="H156"/>
    <hyperlink r:id="rId100" ref="H157"/>
    <hyperlink r:id="rId101" ref="H158"/>
    <hyperlink r:id="rId102" ref="H159"/>
    <hyperlink r:id="rId103" ref="H160"/>
    <hyperlink r:id="rId104" ref="H161"/>
    <hyperlink r:id="rId105" ref="H162"/>
    <hyperlink r:id="rId106" ref="H163"/>
    <hyperlink r:id="rId107" ref="H164"/>
    <hyperlink r:id="rId108" ref="H165"/>
    <hyperlink r:id="rId109" ref="H167"/>
    <hyperlink r:id="rId110" ref="H168"/>
    <hyperlink r:id="rId111" ref="H170"/>
    <hyperlink r:id="rId112" ref="H171"/>
    <hyperlink r:id="rId113" ref="H174"/>
    <hyperlink r:id="rId114" ref="H175"/>
    <hyperlink r:id="rId115" ref="H176"/>
    <hyperlink r:id="rId116" ref="H179"/>
    <hyperlink r:id="rId117" ref="H180"/>
    <hyperlink r:id="rId118" ref="H183"/>
    <hyperlink r:id="rId119" ref="H184"/>
    <hyperlink r:id="rId120" ref="H185"/>
    <hyperlink r:id="rId121" ref="H187"/>
    <hyperlink r:id="rId122" ref="H188"/>
    <hyperlink r:id="rId123" ref="H189"/>
    <hyperlink r:id="rId124" ref="H190"/>
    <hyperlink r:id="rId125" ref="H194"/>
    <hyperlink r:id="rId126" ref="H195"/>
    <hyperlink r:id="rId127" ref="H196"/>
    <hyperlink r:id="rId128" ref="H197"/>
    <hyperlink r:id="rId129" ref="H198"/>
    <hyperlink r:id="rId130" ref="H199"/>
    <hyperlink r:id="rId131" ref="H200"/>
    <hyperlink r:id="rId132" ref="H201"/>
    <hyperlink r:id="rId133" ref="H204"/>
    <hyperlink r:id="rId134" ref="H205"/>
    <hyperlink r:id="rId135" ref="H206"/>
    <hyperlink r:id="rId136" ref="H207"/>
    <hyperlink r:id="rId137" ref="H208"/>
    <hyperlink r:id="rId138" ref="H209"/>
    <hyperlink r:id="rId139" ref="H210"/>
    <hyperlink r:id="rId140" ref="H211"/>
    <hyperlink r:id="rId141" ref="H213"/>
    <hyperlink r:id="rId142" ref="H214"/>
    <hyperlink r:id="rId143" ref="H219"/>
    <hyperlink r:id="rId144" ref="H221"/>
    <hyperlink r:id="rId145" ref="H222"/>
    <hyperlink r:id="rId146" ref="H223"/>
    <hyperlink r:id="rId147" ref="H224"/>
    <hyperlink r:id="rId148" ref="H225"/>
    <hyperlink r:id="rId149" ref="H227"/>
    <hyperlink r:id="rId150" ref="H229"/>
    <hyperlink r:id="rId151" ref="H230"/>
    <hyperlink r:id="rId152" ref="H231"/>
    <hyperlink r:id="rId153" ref="H232"/>
    <hyperlink r:id="rId154" ref="H234"/>
    <hyperlink r:id="rId155" ref="H235"/>
    <hyperlink r:id="rId156" ref="H236"/>
    <hyperlink r:id="rId157" ref="H237"/>
    <hyperlink r:id="rId158" ref="H240"/>
    <hyperlink r:id="rId159" ref="H243"/>
    <hyperlink r:id="rId160" ref="H244"/>
    <hyperlink r:id="rId161" ref="H246"/>
    <hyperlink r:id="rId162" ref="H247"/>
    <hyperlink r:id="rId163" ref="H251"/>
    <hyperlink r:id="rId164" ref="H252"/>
    <hyperlink r:id="rId165" ref="H253"/>
    <hyperlink r:id="rId166" ref="H254"/>
    <hyperlink r:id="rId167" ref="H255"/>
    <hyperlink r:id="rId168" ref="H257"/>
    <hyperlink r:id="rId169" ref="H258"/>
    <hyperlink r:id="rId170" ref="H262"/>
    <hyperlink r:id="rId171" ref="H263"/>
    <hyperlink r:id="rId172" ref="H264"/>
    <hyperlink r:id="rId173" ref="H265"/>
    <hyperlink r:id="rId174" ref="H266"/>
    <hyperlink r:id="rId175" ref="H267"/>
    <hyperlink r:id="rId176" ref="H268"/>
    <hyperlink r:id="rId177" ref="H269"/>
    <hyperlink r:id="rId178" ref="H270"/>
    <hyperlink r:id="rId179" ref="H271"/>
    <hyperlink r:id="rId180" ref="H273"/>
    <hyperlink r:id="rId181" ref="H274"/>
    <hyperlink r:id="rId182" ref="H278"/>
    <hyperlink r:id="rId183" ref="H279"/>
    <hyperlink r:id="rId184" ref="H281"/>
    <hyperlink r:id="rId185" ref="H283"/>
    <hyperlink r:id="rId186" ref="H285"/>
    <hyperlink r:id="rId187" ref="H286"/>
    <hyperlink r:id="rId188" ref="H288"/>
    <hyperlink r:id="rId189" ref="H289"/>
    <hyperlink r:id="rId190" ref="H290"/>
    <hyperlink r:id="rId191" ref="H291"/>
    <hyperlink r:id="rId192" ref="H294"/>
    <hyperlink r:id="rId193" ref="H295"/>
    <hyperlink r:id="rId194" ref="H296"/>
    <hyperlink r:id="rId195" ref="H297"/>
    <hyperlink r:id="rId196" ref="H301"/>
    <hyperlink r:id="rId197" ref="H303"/>
    <hyperlink r:id="rId198" ref="H304"/>
    <hyperlink r:id="rId199" ref="H306"/>
    <hyperlink r:id="rId200" ref="H308"/>
    <hyperlink r:id="rId201" ref="H309"/>
    <hyperlink r:id="rId202" ref="H310"/>
    <hyperlink r:id="rId203" ref="H313"/>
    <hyperlink r:id="rId204" ref="H316"/>
    <hyperlink r:id="rId205" ref="H318"/>
    <hyperlink r:id="rId206" ref="H319"/>
    <hyperlink r:id="rId207" ref="H320"/>
    <hyperlink r:id="rId208" ref="H321"/>
    <hyperlink r:id="rId209" ref="H322"/>
    <hyperlink r:id="rId210" ref="H323"/>
    <hyperlink r:id="rId211" ref="H324"/>
    <hyperlink r:id="rId212" ref="H325"/>
    <hyperlink r:id="rId213" ref="H326"/>
    <hyperlink r:id="rId214" ref="H328"/>
    <hyperlink r:id="rId215" ref="H329"/>
    <hyperlink r:id="rId216" ref="H330"/>
    <hyperlink r:id="rId217" ref="H331"/>
    <hyperlink r:id="rId218" ref="H333"/>
    <hyperlink r:id="rId219" ref="H334"/>
    <hyperlink r:id="rId220" ref="H335"/>
    <hyperlink r:id="rId221" ref="H339"/>
    <hyperlink r:id="rId222" ref="H341"/>
    <hyperlink r:id="rId223" ref="H342"/>
    <hyperlink r:id="rId224" ref="H343"/>
    <hyperlink r:id="rId225" ref="H345"/>
    <hyperlink r:id="rId226" ref="H348"/>
    <hyperlink r:id="rId227" ref="H349"/>
    <hyperlink r:id="rId228" ref="H350"/>
    <hyperlink r:id="rId229" ref="H351"/>
    <hyperlink r:id="rId230" ref="H352"/>
  </hyperlinks>
  <drawing r:id="rId23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2" t="s">
        <v>2113</v>
      </c>
      <c r="B2" s="22" t="s">
        <v>2114</v>
      </c>
      <c r="C2" s="22" t="s">
        <v>2064</v>
      </c>
      <c r="D2" s="22" t="s">
        <v>2115</v>
      </c>
      <c r="E2" s="22" t="s">
        <v>1994</v>
      </c>
      <c r="F2" s="68">
        <v>400072.0</v>
      </c>
      <c r="G2" s="22" t="s">
        <v>2116</v>
      </c>
      <c r="H2" s="69" t="s">
        <v>2117</v>
      </c>
      <c r="I2" s="73"/>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row>
  </sheetData>
  <hyperlinks>
    <hyperlink r:id="rId1" ref="H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31.13"/>
    <col customWidth="1" min="8" max="8" width="26.38"/>
    <col customWidth="1" min="9" max="9" width="29.38"/>
    <col customWidth="1" min="10" max="10" width="39.0"/>
  </cols>
  <sheetData>
    <row r="1">
      <c r="A1" s="74" t="s">
        <v>3840</v>
      </c>
      <c r="B1" s="74" t="s">
        <v>3841</v>
      </c>
      <c r="C1" s="74" t="s">
        <v>3842</v>
      </c>
      <c r="D1" s="75" t="s">
        <v>3843</v>
      </c>
      <c r="E1" s="75" t="s">
        <v>3844</v>
      </c>
      <c r="F1" s="76" t="s">
        <v>3845</v>
      </c>
      <c r="G1" s="75" t="s">
        <v>3846</v>
      </c>
      <c r="H1" s="77" t="s">
        <v>1935</v>
      </c>
      <c r="I1" s="77" t="s">
        <v>1935</v>
      </c>
      <c r="J1" s="78"/>
      <c r="K1" s="22"/>
      <c r="L1" s="22"/>
      <c r="M1" s="22"/>
      <c r="N1" s="22"/>
      <c r="O1" s="22"/>
      <c r="P1" s="22"/>
      <c r="Q1" s="22"/>
      <c r="R1" s="79"/>
      <c r="S1" s="79"/>
      <c r="T1" s="79"/>
      <c r="U1" s="79"/>
      <c r="V1" s="79"/>
      <c r="W1" s="79"/>
      <c r="X1" s="79"/>
      <c r="Y1" s="79"/>
      <c r="Z1" s="79"/>
      <c r="AA1" s="79"/>
      <c r="AB1" s="15" t="s">
        <v>1953</v>
      </c>
      <c r="AC1" s="15" t="s">
        <v>1954</v>
      </c>
      <c r="AD1" s="15" t="s">
        <v>1955</v>
      </c>
      <c r="AE1" s="15" t="s">
        <v>1956</v>
      </c>
      <c r="AF1" s="15" t="s">
        <v>1957</v>
      </c>
      <c r="AG1" s="15" t="s">
        <v>1958</v>
      </c>
      <c r="AH1" s="15" t="s">
        <v>1959</v>
      </c>
      <c r="AI1" s="15" t="s">
        <v>1960</v>
      </c>
      <c r="AJ1" s="15" t="s">
        <v>1961</v>
      </c>
      <c r="AK1" s="15" t="s">
        <v>1962</v>
      </c>
      <c r="AL1" s="15" t="s">
        <v>1963</v>
      </c>
      <c r="AM1" s="15" t="s">
        <v>1964</v>
      </c>
      <c r="AN1" s="15" t="s">
        <v>1965</v>
      </c>
      <c r="AO1" s="15" t="s">
        <v>1966</v>
      </c>
      <c r="AP1" s="15" t="s">
        <v>1967</v>
      </c>
      <c r="AQ1" s="15" t="s">
        <v>1968</v>
      </c>
      <c r="AR1" s="15" t="s">
        <v>1969</v>
      </c>
      <c r="AS1" s="15" t="s">
        <v>1970</v>
      </c>
      <c r="AT1" s="15" t="s">
        <v>1971</v>
      </c>
      <c r="AU1" s="15" t="s">
        <v>1972</v>
      </c>
      <c r="AV1" s="15" t="s">
        <v>1973</v>
      </c>
      <c r="AW1" s="15" t="s">
        <v>1974</v>
      </c>
      <c r="AX1" s="15" t="s">
        <v>1975</v>
      </c>
      <c r="AY1" s="15" t="s">
        <v>1976</v>
      </c>
      <c r="AZ1" s="15" t="s">
        <v>1977</v>
      </c>
      <c r="BA1" s="15" t="s">
        <v>1978</v>
      </c>
      <c r="BB1" s="15" t="s">
        <v>1979</v>
      </c>
      <c r="BC1" s="15" t="s">
        <v>1980</v>
      </c>
      <c r="BD1" s="15" t="s">
        <v>1981</v>
      </c>
      <c r="BE1" s="15" t="s">
        <v>1982</v>
      </c>
      <c r="BF1" s="15" t="s">
        <v>1983</v>
      </c>
      <c r="BG1" s="15" t="s">
        <v>1984</v>
      </c>
      <c r="BH1" s="15" t="s">
        <v>1985</v>
      </c>
      <c r="BI1" s="15" t="s">
        <v>1986</v>
      </c>
      <c r="BJ1" s="15" t="s">
        <v>1987</v>
      </c>
      <c r="BK1" s="15" t="s">
        <v>1988</v>
      </c>
      <c r="BL1" s="15" t="s">
        <v>1989</v>
      </c>
    </row>
    <row r="2" ht="30.0" customHeight="1">
      <c r="A2" s="80" t="s">
        <v>2036</v>
      </c>
      <c r="B2" s="81" t="s">
        <v>2037</v>
      </c>
      <c r="C2" s="81" t="s">
        <v>2038</v>
      </c>
      <c r="D2" s="81" t="s">
        <v>2039</v>
      </c>
      <c r="E2" s="81" t="s">
        <v>2040</v>
      </c>
      <c r="F2" s="82">
        <v>628003.0</v>
      </c>
      <c r="G2" s="83" t="s">
        <v>2041</v>
      </c>
      <c r="H2" s="77" t="s">
        <v>2042</v>
      </c>
      <c r="I2" s="69" t="str">
        <f>HYPERLINK(H2, #REF!)</f>
        <v>#REF!</v>
      </c>
      <c r="J2" s="84" t="s">
        <v>3836</v>
      </c>
      <c r="K2" s="22"/>
      <c r="L2" s="22"/>
      <c r="M2" s="22"/>
      <c r="N2" s="22"/>
      <c r="O2" s="22"/>
      <c r="P2" s="22"/>
      <c r="Q2" s="22"/>
      <c r="R2" s="22"/>
      <c r="S2" s="22"/>
      <c r="T2" s="22"/>
      <c r="U2" s="22"/>
      <c r="V2" s="22"/>
      <c r="W2" s="22"/>
      <c r="X2" s="22"/>
      <c r="Y2" s="22"/>
      <c r="Z2" s="22"/>
      <c r="AA2" s="22"/>
      <c r="AB2" s="85"/>
      <c r="AC2" s="85"/>
      <c r="AD2" s="85"/>
      <c r="AE2" s="85"/>
      <c r="AF2" s="85"/>
      <c r="AG2" s="85"/>
      <c r="AH2" s="85"/>
      <c r="AI2" s="85"/>
      <c r="AJ2" s="85"/>
      <c r="AK2" s="85"/>
      <c r="AL2" s="85"/>
      <c r="AM2" s="85"/>
      <c r="AN2" s="85"/>
      <c r="AO2" s="85"/>
      <c r="AP2" s="85"/>
      <c r="AQ2" s="85"/>
      <c r="AR2" s="85"/>
      <c r="AS2" s="85"/>
      <c r="AT2" s="85"/>
      <c r="AU2" s="85"/>
      <c r="AV2" s="85"/>
      <c r="AW2" s="85"/>
      <c r="AX2" s="85"/>
      <c r="AY2" s="85"/>
      <c r="AZ2" s="85"/>
      <c r="BA2" s="85"/>
      <c r="BB2" s="85"/>
      <c r="BC2" s="85"/>
      <c r="BD2" s="85"/>
      <c r="BE2" s="85"/>
      <c r="BF2" s="85"/>
      <c r="BG2" s="85"/>
      <c r="BH2" s="85"/>
      <c r="BI2" s="85"/>
      <c r="BJ2" s="85"/>
      <c r="BK2" s="85"/>
      <c r="BL2" s="85"/>
      <c r="BM2" s="85"/>
      <c r="BN2" s="85"/>
      <c r="BO2" s="85"/>
      <c r="BP2" s="85"/>
      <c r="BQ2" s="85"/>
      <c r="BR2" s="85"/>
      <c r="BS2" s="85"/>
      <c r="BT2" s="85"/>
      <c r="BU2" s="85"/>
      <c r="BV2" s="85"/>
      <c r="BW2" s="85"/>
      <c r="BX2" s="85"/>
    </row>
    <row r="3" ht="30.0" customHeight="1">
      <c r="A3" s="80" t="s">
        <v>3847</v>
      </c>
      <c r="B3" s="81" t="s">
        <v>3848</v>
      </c>
      <c r="C3" s="86" t="s">
        <v>3849</v>
      </c>
      <c r="D3" s="81" t="s">
        <v>3850</v>
      </c>
      <c r="E3" s="81" t="s">
        <v>3851</v>
      </c>
      <c r="F3" s="82">
        <v>122016.0</v>
      </c>
      <c r="G3" s="83" t="s">
        <v>3852</v>
      </c>
      <c r="H3" s="77" t="s">
        <v>2010</v>
      </c>
      <c r="I3" s="71" t="s">
        <v>3853</v>
      </c>
      <c r="J3" s="84"/>
      <c r="K3" s="22"/>
      <c r="L3" s="22"/>
      <c r="M3" s="22"/>
      <c r="N3" s="22"/>
      <c r="O3" s="22"/>
      <c r="P3" s="22"/>
      <c r="Q3" s="22"/>
      <c r="R3" s="22"/>
      <c r="S3" s="22"/>
      <c r="T3" s="22"/>
      <c r="U3" s="22"/>
      <c r="V3" s="22"/>
      <c r="W3" s="22"/>
      <c r="X3" s="22"/>
      <c r="Y3" s="22"/>
      <c r="Z3" s="22"/>
      <c r="AA3" s="22"/>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5"/>
      <c r="BJ3" s="85"/>
      <c r="BK3" s="85"/>
      <c r="BL3" s="85"/>
      <c r="BM3" s="85"/>
      <c r="BN3" s="85"/>
      <c r="BO3" s="85"/>
      <c r="BP3" s="85"/>
      <c r="BQ3" s="85"/>
      <c r="BR3" s="85"/>
      <c r="BS3" s="85"/>
      <c r="BT3" s="85"/>
      <c r="BU3" s="85"/>
      <c r="BV3" s="85"/>
      <c r="BW3" s="85"/>
      <c r="BX3" s="85"/>
    </row>
    <row r="4" ht="30.0" customHeight="1">
      <c r="A4" s="87" t="s">
        <v>3854</v>
      </c>
      <c r="B4" s="88" t="s">
        <v>3855</v>
      </c>
      <c r="C4" s="88" t="s">
        <v>3856</v>
      </c>
      <c r="D4" s="88" t="s">
        <v>3857</v>
      </c>
      <c r="E4" s="88" t="s">
        <v>3858</v>
      </c>
      <c r="F4" s="89">
        <v>560058.0</v>
      </c>
      <c r="G4" s="90" t="s">
        <v>3859</v>
      </c>
      <c r="H4" s="77" t="s">
        <v>2148</v>
      </c>
      <c r="I4" s="71" t="str">
        <f t="shared" ref="I4:I38" si="1">HYPERLINK(H4, A4)</f>
        <v>Apollo Paints Pvt. Ltd.</v>
      </c>
      <c r="K4" s="91" t="s">
        <v>3838</v>
      </c>
      <c r="L4" s="22"/>
      <c r="M4" s="22"/>
      <c r="N4" s="22"/>
      <c r="O4" s="22"/>
      <c r="P4" s="22"/>
      <c r="Q4" s="22"/>
      <c r="R4" s="22"/>
      <c r="S4" s="22"/>
      <c r="T4" s="22"/>
      <c r="U4" s="22"/>
      <c r="V4" s="22"/>
      <c r="W4" s="22"/>
      <c r="X4" s="22"/>
      <c r="Y4" s="22"/>
      <c r="Z4" s="22"/>
      <c r="AA4" s="22"/>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row>
    <row r="5" ht="30.0" customHeight="1">
      <c r="A5" s="80" t="s">
        <v>3860</v>
      </c>
      <c r="B5" s="81" t="s">
        <v>3861</v>
      </c>
      <c r="C5" s="81" t="s">
        <v>3862</v>
      </c>
      <c r="D5" s="81" t="s">
        <v>3863</v>
      </c>
      <c r="E5" s="81" t="s">
        <v>3864</v>
      </c>
      <c r="F5" s="82">
        <v>400021.0</v>
      </c>
      <c r="G5" s="83" t="s">
        <v>3865</v>
      </c>
      <c r="H5" s="77" t="s">
        <v>2413</v>
      </c>
      <c r="I5" s="71" t="str">
        <f t="shared" si="1"/>
        <v>Chugoku Paints (I) Pvt. Ltd.</v>
      </c>
      <c r="J5" s="78"/>
      <c r="K5" s="22"/>
      <c r="L5" s="22"/>
      <c r="M5" s="22"/>
      <c r="N5" s="22"/>
      <c r="O5" s="22"/>
      <c r="P5" s="22"/>
      <c r="Q5" s="22"/>
      <c r="R5" s="22"/>
      <c r="S5" s="22"/>
      <c r="T5" s="22"/>
      <c r="U5" s="22"/>
      <c r="V5" s="22"/>
      <c r="W5" s="22"/>
      <c r="X5" s="22"/>
      <c r="Y5" s="22"/>
      <c r="Z5" s="22"/>
      <c r="AA5" s="22"/>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row>
    <row r="6" ht="30.0" customHeight="1">
      <c r="A6" s="80" t="s">
        <v>3866</v>
      </c>
      <c r="B6" s="86" t="s">
        <v>3867</v>
      </c>
      <c r="C6" s="81" t="s">
        <v>3868</v>
      </c>
      <c r="D6" s="86" t="s">
        <v>3869</v>
      </c>
      <c r="E6" s="81" t="s">
        <v>3870</v>
      </c>
      <c r="F6" s="82">
        <v>531173.0</v>
      </c>
      <c r="G6" s="83" t="s">
        <v>3871</v>
      </c>
      <c r="H6" s="77" t="s">
        <v>2469</v>
      </c>
      <c r="I6" s="71" t="str">
        <f t="shared" si="1"/>
        <v>Coromandel Paints Private Limited</v>
      </c>
      <c r="J6" s="91" t="s">
        <v>3836</v>
      </c>
      <c r="K6" s="22"/>
      <c r="L6" s="22"/>
      <c r="M6" s="22"/>
      <c r="N6" s="22"/>
      <c r="O6" s="22"/>
      <c r="P6" s="22"/>
      <c r="Q6" s="22"/>
      <c r="R6" s="22"/>
      <c r="S6" s="22"/>
      <c r="T6" s="22"/>
      <c r="U6" s="22"/>
      <c r="V6" s="22"/>
      <c r="W6" s="22"/>
      <c r="X6" s="22"/>
      <c r="Y6" s="22"/>
      <c r="Z6" s="22"/>
      <c r="AA6" s="22"/>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c r="BS6" s="85"/>
      <c r="BT6" s="85"/>
      <c r="BU6" s="85"/>
      <c r="BV6" s="85"/>
      <c r="BW6" s="85"/>
      <c r="BX6" s="85"/>
    </row>
    <row r="7" ht="30.0" customHeight="1">
      <c r="A7" s="80" t="s">
        <v>3872</v>
      </c>
      <c r="B7" s="81" t="s">
        <v>3873</v>
      </c>
      <c r="C7" s="81" t="s">
        <v>3874</v>
      </c>
      <c r="D7" s="81" t="s">
        <v>3875</v>
      </c>
      <c r="E7" s="81" t="s">
        <v>3876</v>
      </c>
      <c r="F7" s="82">
        <v>400604.0</v>
      </c>
      <c r="G7" s="83" t="s">
        <v>3877</v>
      </c>
      <c r="H7" s="77" t="s">
        <v>2494</v>
      </c>
      <c r="I7" s="71" t="str">
        <f t="shared" si="1"/>
        <v>Cresta Paints India Pvt. Ltd.</v>
      </c>
      <c r="J7" s="78"/>
      <c r="K7" s="22"/>
      <c r="L7" s="22"/>
      <c r="M7" s="22"/>
      <c r="N7" s="22"/>
      <c r="O7" s="22"/>
      <c r="P7" s="22"/>
      <c r="Q7" s="22"/>
      <c r="R7" s="22"/>
      <c r="S7" s="22"/>
      <c r="T7" s="22"/>
      <c r="U7" s="22"/>
      <c r="V7" s="22"/>
      <c r="W7" s="22"/>
      <c r="X7" s="22"/>
      <c r="Y7" s="22"/>
      <c r="Z7" s="22"/>
      <c r="AA7" s="22"/>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row>
    <row r="8" ht="30.0" customHeight="1">
      <c r="A8" s="80" t="s">
        <v>3878</v>
      </c>
      <c r="B8" s="81" t="s">
        <v>3879</v>
      </c>
      <c r="C8" s="81" t="s">
        <v>3880</v>
      </c>
      <c r="D8" s="81" t="s">
        <v>3881</v>
      </c>
      <c r="E8" s="81" t="s">
        <v>3882</v>
      </c>
      <c r="F8" s="82">
        <v>141003.0</v>
      </c>
      <c r="G8" s="90" t="s">
        <v>3883</v>
      </c>
      <c r="H8" s="77" t="s">
        <v>2594</v>
      </c>
      <c r="I8" s="71" t="str">
        <f t="shared" si="1"/>
        <v>Eurodec Paints</v>
      </c>
      <c r="J8" s="78"/>
      <c r="K8" s="23" t="s">
        <v>3838</v>
      </c>
      <c r="L8" s="22"/>
      <c r="M8" s="22"/>
      <c r="N8" s="22"/>
      <c r="O8" s="22"/>
      <c r="P8" s="22"/>
      <c r="Q8" s="22"/>
      <c r="R8" s="22"/>
      <c r="S8" s="22"/>
      <c r="T8" s="22"/>
      <c r="U8" s="22"/>
      <c r="V8" s="22"/>
      <c r="W8" s="22"/>
      <c r="X8" s="22"/>
      <c r="Y8" s="22"/>
      <c r="Z8" s="22"/>
      <c r="AA8" s="22"/>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c r="BQ8" s="85"/>
      <c r="BR8" s="85"/>
      <c r="BS8" s="85"/>
      <c r="BT8" s="85"/>
      <c r="BU8" s="85"/>
      <c r="BV8" s="85"/>
      <c r="BW8" s="85"/>
      <c r="BX8" s="85"/>
    </row>
    <row r="9" ht="30.0" customHeight="1">
      <c r="A9" s="80" t="s">
        <v>3884</v>
      </c>
      <c r="B9" s="81" t="s">
        <v>3885</v>
      </c>
      <c r="C9" s="81" t="s">
        <v>3886</v>
      </c>
      <c r="D9" s="81" t="s">
        <v>3887</v>
      </c>
      <c r="E9" s="81" t="s">
        <v>3888</v>
      </c>
      <c r="F9" s="82">
        <v>781005.0</v>
      </c>
      <c r="G9" s="83" t="s">
        <v>3889</v>
      </c>
      <c r="H9" s="22" t="s">
        <v>3300</v>
      </c>
      <c r="I9" s="71" t="str">
        <f t="shared" si="1"/>
        <v>Prithvi Paints Industry</v>
      </c>
      <c r="J9" s="91" t="s">
        <v>3836</v>
      </c>
      <c r="K9" s="22"/>
      <c r="L9" s="22"/>
      <c r="M9" s="22"/>
      <c r="N9" s="22"/>
      <c r="O9" s="22"/>
      <c r="P9" s="22"/>
      <c r="Q9" s="22"/>
      <c r="R9" s="22"/>
      <c r="S9" s="22"/>
      <c r="T9" s="22"/>
      <c r="U9" s="22"/>
      <c r="V9" s="22"/>
      <c r="W9" s="22"/>
      <c r="X9" s="22"/>
      <c r="Y9" s="22"/>
      <c r="Z9" s="22"/>
      <c r="AA9" s="22"/>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row>
    <row r="10" ht="30.0" customHeight="1">
      <c r="A10" s="80" t="s">
        <v>3890</v>
      </c>
      <c r="B10" s="81" t="s">
        <v>3891</v>
      </c>
      <c r="C10" s="81" t="s">
        <v>3892</v>
      </c>
      <c r="D10" s="81" t="s">
        <v>3893</v>
      </c>
      <c r="E10" s="81" t="s">
        <v>3894</v>
      </c>
      <c r="F10" s="82">
        <v>560058.0</v>
      </c>
      <c r="G10" s="83" t="s">
        <v>3895</v>
      </c>
      <c r="H10" s="77" t="s">
        <v>2643</v>
      </c>
      <c r="I10" s="71" t="str">
        <f t="shared" si="1"/>
        <v>Gem Paints Limited</v>
      </c>
      <c r="J10" s="91" t="s">
        <v>3896</v>
      </c>
      <c r="K10" s="23" t="s">
        <v>3838</v>
      </c>
      <c r="L10" s="22"/>
      <c r="M10" s="22"/>
      <c r="N10" s="22"/>
      <c r="O10" s="22"/>
      <c r="P10" s="22"/>
      <c r="Q10" s="22"/>
      <c r="R10" s="22"/>
      <c r="S10" s="22"/>
      <c r="T10" s="22"/>
      <c r="U10" s="22"/>
      <c r="V10" s="22"/>
      <c r="W10" s="22"/>
      <c r="X10" s="22"/>
      <c r="Y10" s="22"/>
      <c r="Z10" s="22"/>
      <c r="AA10" s="22"/>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row>
    <row r="11" ht="30.0" customHeight="1">
      <c r="A11" s="80" t="s">
        <v>3897</v>
      </c>
      <c r="B11" s="81" t="s">
        <v>3898</v>
      </c>
      <c r="C11" s="81" t="s">
        <v>3899</v>
      </c>
      <c r="D11" s="81" t="s">
        <v>3900</v>
      </c>
      <c r="E11" s="81" t="s">
        <v>3901</v>
      </c>
      <c r="F11" s="82">
        <v>600006.0</v>
      </c>
      <c r="G11" s="83" t="s">
        <v>3902</v>
      </c>
      <c r="H11" s="77" t="s">
        <v>2648</v>
      </c>
      <c r="I11" s="71" t="str">
        <f t="shared" si="1"/>
        <v>Gemini Paints</v>
      </c>
      <c r="J11" s="91" t="s">
        <v>3836</v>
      </c>
      <c r="K11" s="22"/>
      <c r="L11" s="22"/>
      <c r="M11" s="22"/>
      <c r="N11" s="22"/>
      <c r="O11" s="22"/>
      <c r="P11" s="22"/>
      <c r="Q11" s="22"/>
      <c r="R11" s="22"/>
      <c r="S11" s="22"/>
      <c r="T11" s="22"/>
      <c r="U11" s="22"/>
      <c r="V11" s="22"/>
      <c r="W11" s="22"/>
      <c r="X11" s="22"/>
      <c r="Y11" s="22"/>
      <c r="Z11" s="22"/>
      <c r="AA11" s="22"/>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row>
    <row r="12" ht="30.0" customHeight="1">
      <c r="A12" s="92" t="s">
        <v>3903</v>
      </c>
      <c r="B12" s="86" t="s">
        <v>3904</v>
      </c>
      <c r="C12" s="81" t="s">
        <v>3905</v>
      </c>
      <c r="D12" s="81" t="s">
        <v>3906</v>
      </c>
      <c r="E12" s="81" t="s">
        <v>3907</v>
      </c>
      <c r="F12" s="82">
        <v>403001.0</v>
      </c>
      <c r="G12" s="83" t="s">
        <v>3908</v>
      </c>
      <c r="H12" s="77" t="s">
        <v>2658</v>
      </c>
      <c r="I12" s="71" t="str">
        <f t="shared" si="1"/>
        <v>Goa Paints &amp; Allied Products (P)
Ltd.</v>
      </c>
      <c r="J12" s="91" t="s">
        <v>3909</v>
      </c>
      <c r="K12" s="23" t="s">
        <v>3838</v>
      </c>
      <c r="L12" s="22"/>
      <c r="M12" s="22"/>
      <c r="N12" s="22"/>
      <c r="O12" s="22"/>
      <c r="P12" s="22"/>
      <c r="Q12" s="22"/>
      <c r="R12" s="22"/>
      <c r="S12" s="22"/>
      <c r="T12" s="22"/>
      <c r="U12" s="22"/>
      <c r="V12" s="22"/>
      <c r="W12" s="22"/>
      <c r="X12" s="22"/>
      <c r="Y12" s="22"/>
      <c r="Z12" s="22"/>
      <c r="AA12" s="22"/>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row>
    <row r="13" ht="30.0" customHeight="1">
      <c r="A13" s="80" t="s">
        <v>3910</v>
      </c>
      <c r="B13" s="81" t="s">
        <v>3911</v>
      </c>
      <c r="C13" s="81" t="s">
        <v>3912</v>
      </c>
      <c r="D13" s="81" t="s">
        <v>3913</v>
      </c>
      <c r="E13" s="81" t="s">
        <v>3914</v>
      </c>
      <c r="F13" s="82">
        <v>411045.0</v>
      </c>
      <c r="G13" s="83" t="s">
        <v>3915</v>
      </c>
      <c r="H13" s="77" t="s">
        <v>2786</v>
      </c>
      <c r="I13" s="71" t="str">
        <f t="shared" si="1"/>
        <v>Indigo Paints Pvt. Ltd.</v>
      </c>
      <c r="J13" s="93" t="s">
        <v>3916</v>
      </c>
      <c r="K13" s="23" t="s">
        <v>3838</v>
      </c>
      <c r="L13" s="22"/>
      <c r="M13" s="22"/>
      <c r="N13" s="22"/>
      <c r="O13" s="22"/>
      <c r="P13" s="22"/>
      <c r="Q13" s="22"/>
      <c r="R13" s="22"/>
      <c r="S13" s="22"/>
      <c r="T13" s="22"/>
      <c r="U13" s="22"/>
      <c r="V13" s="22"/>
      <c r="W13" s="22"/>
      <c r="X13" s="22"/>
      <c r="Y13" s="22"/>
      <c r="Z13" s="22"/>
      <c r="AA13" s="22"/>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row>
    <row r="14" ht="30.0" customHeight="1">
      <c r="A14" s="80" t="s">
        <v>3917</v>
      </c>
      <c r="B14" s="86" t="s">
        <v>3918</v>
      </c>
      <c r="C14" s="48"/>
      <c r="D14" s="86" t="s">
        <v>3919</v>
      </c>
      <c r="E14" s="81" t="s">
        <v>3920</v>
      </c>
      <c r="F14" s="82">
        <v>560064.0</v>
      </c>
      <c r="G14" s="83" t="s">
        <v>3921</v>
      </c>
      <c r="H14" s="77" t="s">
        <v>2801</v>
      </c>
      <c r="I14" s="71" t="str">
        <f t="shared" si="1"/>
        <v>J K Paints Pvt. Ltd.</v>
      </c>
      <c r="J14" s="91" t="s">
        <v>3836</v>
      </c>
      <c r="K14" s="22"/>
      <c r="L14" s="22"/>
      <c r="M14" s="22"/>
      <c r="N14" s="22"/>
      <c r="O14" s="22"/>
      <c r="P14" s="22"/>
      <c r="Q14" s="22"/>
      <c r="R14" s="22"/>
      <c r="S14" s="22"/>
      <c r="T14" s="22"/>
      <c r="U14" s="22"/>
      <c r="V14" s="22"/>
      <c r="W14" s="22"/>
      <c r="X14" s="22"/>
      <c r="Y14" s="22"/>
      <c r="Z14" s="22"/>
      <c r="AA14" s="22"/>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c r="BX14" s="85"/>
    </row>
    <row r="15" ht="30.0" customHeight="1">
      <c r="A15" s="80" t="s">
        <v>3922</v>
      </c>
      <c r="B15" s="81" t="s">
        <v>3923</v>
      </c>
      <c r="C15" s="86" t="s">
        <v>3924</v>
      </c>
      <c r="D15" s="81" t="s">
        <v>3925</v>
      </c>
      <c r="E15" s="81" t="s">
        <v>3926</v>
      </c>
      <c r="F15" s="82">
        <v>132001.0</v>
      </c>
      <c r="G15" s="83" t="s">
        <v>3927</v>
      </c>
      <c r="H15" s="22" t="s">
        <v>2910</v>
      </c>
      <c r="I15" s="71" t="str">
        <f t="shared" si="1"/>
        <v>Karna Paints (P) Ltd.</v>
      </c>
      <c r="J15" s="94" t="s">
        <v>3928</v>
      </c>
      <c r="K15" s="23" t="s">
        <v>3838</v>
      </c>
      <c r="L15" s="22"/>
      <c r="M15" s="22"/>
      <c r="N15" s="22"/>
      <c r="O15" s="22"/>
      <c r="P15" s="22"/>
      <c r="Q15" s="22"/>
      <c r="R15" s="22"/>
      <c r="S15" s="22"/>
      <c r="T15" s="22"/>
      <c r="U15" s="22"/>
      <c r="V15" s="22"/>
      <c r="W15" s="22"/>
      <c r="X15" s="22"/>
      <c r="Y15" s="22"/>
      <c r="Z15" s="22"/>
      <c r="AA15" s="22"/>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row>
    <row r="16" ht="30.0" customHeight="1">
      <c r="A16" s="80" t="s">
        <v>3929</v>
      </c>
      <c r="B16" s="81" t="s">
        <v>3930</v>
      </c>
      <c r="C16" s="81" t="s">
        <v>3931</v>
      </c>
      <c r="D16" s="81" t="s">
        <v>3932</v>
      </c>
      <c r="E16" s="81" t="s">
        <v>3933</v>
      </c>
      <c r="F16" s="82">
        <v>342012.0</v>
      </c>
      <c r="G16" s="83" t="s">
        <v>3934</v>
      </c>
      <c r="H16" s="22" t="s">
        <v>3019</v>
      </c>
      <c r="I16" s="71" t="str">
        <f t="shared" si="1"/>
        <v>Marudhar Paints &amp; Polymers</v>
      </c>
      <c r="J16" s="91" t="s">
        <v>3836</v>
      </c>
      <c r="K16" s="22"/>
      <c r="L16" s="22"/>
      <c r="M16" s="22"/>
      <c r="N16" s="22"/>
      <c r="O16" s="22"/>
      <c r="P16" s="22"/>
      <c r="Q16" s="22"/>
      <c r="R16" s="22"/>
      <c r="S16" s="22"/>
      <c r="T16" s="22"/>
      <c r="U16" s="22"/>
      <c r="V16" s="22"/>
      <c r="W16" s="22"/>
      <c r="X16" s="22"/>
      <c r="Y16" s="22"/>
      <c r="Z16" s="22"/>
      <c r="AA16" s="22"/>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row>
    <row r="17" ht="30.0" customHeight="1">
      <c r="A17" s="80" t="s">
        <v>3935</v>
      </c>
      <c r="B17" s="81" t="s">
        <v>3936</v>
      </c>
      <c r="C17" s="81" t="s">
        <v>3937</v>
      </c>
      <c r="D17" s="81" t="s">
        <v>3938</v>
      </c>
      <c r="E17" s="81" t="s">
        <v>3939</v>
      </c>
      <c r="F17" s="82">
        <v>400072.0</v>
      </c>
      <c r="G17" s="83" t="s">
        <v>3940</v>
      </c>
      <c r="H17" s="22" t="s">
        <v>3486</v>
      </c>
      <c r="I17" s="71" t="str">
        <f t="shared" si="1"/>
        <v>Snowcem Paints Pvt. Ltd.</v>
      </c>
      <c r="J17" s="78"/>
      <c r="K17" s="23" t="s">
        <v>3838</v>
      </c>
      <c r="L17" s="22"/>
      <c r="M17" s="22"/>
      <c r="N17" s="22"/>
      <c r="O17" s="22"/>
      <c r="P17" s="22"/>
      <c r="Q17" s="22"/>
      <c r="R17" s="22"/>
      <c r="S17" s="22"/>
      <c r="T17" s="22"/>
      <c r="U17" s="22"/>
      <c r="V17" s="22"/>
      <c r="W17" s="22"/>
      <c r="X17" s="22"/>
      <c r="Y17" s="22"/>
      <c r="Z17" s="22"/>
      <c r="AA17" s="22"/>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row>
    <row r="18" ht="30.0" customHeight="1">
      <c r="A18" s="87" t="s">
        <v>3941</v>
      </c>
      <c r="B18" s="86" t="s">
        <v>3942</v>
      </c>
      <c r="C18" s="88" t="s">
        <v>3943</v>
      </c>
      <c r="D18" s="88" t="s">
        <v>3944</v>
      </c>
      <c r="E18" s="88" t="s">
        <v>3945</v>
      </c>
      <c r="F18" s="89">
        <v>560058.0</v>
      </c>
      <c r="G18" s="95" t="s">
        <v>3946</v>
      </c>
      <c r="H18" s="22" t="s">
        <v>3061</v>
      </c>
      <c r="I18" s="71" t="str">
        <f t="shared" si="1"/>
        <v>Monarch Paints India Pvt Ltd</v>
      </c>
      <c r="J18" s="78"/>
      <c r="K18" s="22"/>
      <c r="L18" s="22"/>
      <c r="M18" s="22"/>
      <c r="N18" s="22"/>
      <c r="O18" s="22"/>
      <c r="P18" s="22"/>
      <c r="Q18" s="22"/>
      <c r="R18" s="22"/>
      <c r="S18" s="22"/>
      <c r="T18" s="22"/>
      <c r="U18" s="22"/>
      <c r="V18" s="22"/>
      <c r="W18" s="22"/>
      <c r="X18" s="22"/>
      <c r="Y18" s="22"/>
      <c r="Z18" s="22"/>
      <c r="AA18" s="22"/>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row>
    <row r="19" ht="30.0" customHeight="1">
      <c r="A19" s="80" t="s">
        <v>3947</v>
      </c>
      <c r="B19" s="81" t="s">
        <v>3948</v>
      </c>
      <c r="C19" s="81" t="s">
        <v>3949</v>
      </c>
      <c r="D19" s="81" t="s">
        <v>3950</v>
      </c>
      <c r="E19" s="81" t="s">
        <v>3951</v>
      </c>
      <c r="F19" s="82">
        <v>683573.0</v>
      </c>
      <c r="G19" s="95" t="s">
        <v>3952</v>
      </c>
      <c r="H19" s="22" t="s">
        <v>3404</v>
      </c>
      <c r="I19" s="71" t="str">
        <f t="shared" si="1"/>
        <v>Sayegh Paint Factories India Private Limited</v>
      </c>
      <c r="J19" s="78"/>
      <c r="K19" s="23" t="s">
        <v>3838</v>
      </c>
      <c r="L19" s="22"/>
      <c r="M19" s="22"/>
      <c r="N19" s="22"/>
      <c r="O19" s="22"/>
      <c r="P19" s="22"/>
      <c r="Q19" s="22"/>
      <c r="R19" s="22"/>
      <c r="S19" s="22"/>
      <c r="T19" s="22"/>
      <c r="U19" s="22"/>
      <c r="V19" s="22"/>
      <c r="W19" s="22"/>
      <c r="X19" s="22"/>
      <c r="Y19" s="22"/>
      <c r="Z19" s="22"/>
      <c r="AA19" s="22"/>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row>
    <row r="20" ht="30.0" customHeight="1">
      <c r="A20" s="80" t="s">
        <v>3953</v>
      </c>
      <c r="B20" s="86" t="s">
        <v>3954</v>
      </c>
      <c r="C20" s="81" t="s">
        <v>3955</v>
      </c>
      <c r="D20" s="81" t="s">
        <v>3956</v>
      </c>
      <c r="E20" s="81" t="s">
        <v>3957</v>
      </c>
      <c r="F20" s="82">
        <v>500073.0</v>
      </c>
      <c r="G20" s="83" t="s">
        <v>3958</v>
      </c>
      <c r="H20" s="22" t="s">
        <v>3126</v>
      </c>
      <c r="I20" s="71" t="str">
        <f t="shared" si="1"/>
        <v>Nexon Paints Pvt Ltd</v>
      </c>
      <c r="J20" s="96" t="s">
        <v>3959</v>
      </c>
      <c r="K20" s="23" t="s">
        <v>3838</v>
      </c>
      <c r="L20" s="22"/>
      <c r="M20" s="22"/>
      <c r="N20" s="22"/>
      <c r="O20" s="22"/>
      <c r="P20" s="22"/>
      <c r="Q20" s="22"/>
      <c r="R20" s="22"/>
      <c r="S20" s="22"/>
      <c r="T20" s="22"/>
      <c r="U20" s="22"/>
      <c r="V20" s="22"/>
      <c r="W20" s="22"/>
      <c r="X20" s="22"/>
      <c r="Y20" s="22"/>
      <c r="Z20" s="22"/>
      <c r="AA20" s="22"/>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row>
    <row r="21" ht="30.0" customHeight="1">
      <c r="A21" s="80" t="s">
        <v>3960</v>
      </c>
      <c r="B21" s="81" t="s">
        <v>3961</v>
      </c>
      <c r="C21" s="81" t="s">
        <v>3962</v>
      </c>
      <c r="D21" s="81" t="s">
        <v>3963</v>
      </c>
      <c r="E21" s="81" t="s">
        <v>3964</v>
      </c>
      <c r="F21" s="82">
        <v>700072.0</v>
      </c>
      <c r="G21" s="90" t="s">
        <v>3965</v>
      </c>
      <c r="H21" s="22" t="s">
        <v>3135</v>
      </c>
      <c r="I21" s="71" t="str">
        <f t="shared" si="1"/>
        <v>Niharika Paints &amp; Chemicals Pvt. Ltd.</v>
      </c>
      <c r="J21" s="91" t="s">
        <v>3966</v>
      </c>
      <c r="K21" s="23" t="s">
        <v>3838</v>
      </c>
      <c r="L21" s="22"/>
      <c r="M21" s="22"/>
      <c r="N21" s="22"/>
      <c r="O21" s="22"/>
      <c r="P21" s="22"/>
      <c r="Q21" s="22"/>
      <c r="R21" s="22"/>
      <c r="S21" s="22"/>
      <c r="T21" s="22"/>
      <c r="U21" s="22"/>
      <c r="V21" s="22"/>
      <c r="W21" s="22"/>
      <c r="X21" s="22"/>
      <c r="Y21" s="22"/>
      <c r="Z21" s="22"/>
      <c r="AA21" s="22"/>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c r="BW21" s="85"/>
      <c r="BX21" s="85"/>
    </row>
    <row r="22" ht="30.0" customHeight="1">
      <c r="A22" s="92" t="s">
        <v>3967</v>
      </c>
      <c r="B22" s="81" t="s">
        <v>3968</v>
      </c>
      <c r="C22" s="48"/>
      <c r="D22" s="81" t="s">
        <v>3969</v>
      </c>
      <c r="E22" s="81" t="s">
        <v>3970</v>
      </c>
      <c r="F22" s="82">
        <v>400059.0</v>
      </c>
      <c r="G22" s="90" t="s">
        <v>3971</v>
      </c>
      <c r="H22" s="22" t="s">
        <v>3183</v>
      </c>
      <c r="I22" s="71" t="str">
        <f t="shared" si="1"/>
        <v>Paladin Paints &amp; Chemicals Pvt.
Ltd.</v>
      </c>
      <c r="J22" s="78"/>
      <c r="K22" s="23" t="s">
        <v>3838</v>
      </c>
      <c r="L22" s="22"/>
      <c r="M22" s="22"/>
      <c r="N22" s="22"/>
      <c r="O22" s="22"/>
      <c r="P22" s="22"/>
      <c r="Q22" s="22"/>
      <c r="R22" s="22"/>
      <c r="S22" s="22"/>
      <c r="T22" s="22"/>
      <c r="U22" s="22"/>
      <c r="V22" s="22"/>
      <c r="W22" s="22"/>
      <c r="X22" s="22"/>
      <c r="Y22" s="22"/>
      <c r="Z22" s="22"/>
      <c r="AA22" s="22"/>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row>
    <row r="23" ht="30.0" customHeight="1">
      <c r="A23" s="80" t="s">
        <v>3972</v>
      </c>
      <c r="B23" s="81" t="s">
        <v>3973</v>
      </c>
      <c r="C23" s="81" t="s">
        <v>3974</v>
      </c>
      <c r="D23" s="81" t="s">
        <v>3975</v>
      </c>
      <c r="E23" s="81" t="s">
        <v>3976</v>
      </c>
      <c r="F23" s="97">
        <v>492099.0</v>
      </c>
      <c r="G23" s="98" t="s">
        <v>3977</v>
      </c>
      <c r="H23" s="22" t="s">
        <v>3250</v>
      </c>
      <c r="I23" s="71" t="str">
        <f t="shared" si="1"/>
        <v>Popular Paints &amp; Chemicals</v>
      </c>
      <c r="J23" s="91" t="s">
        <v>3978</v>
      </c>
      <c r="K23" s="23" t="s">
        <v>3838</v>
      </c>
      <c r="L23" s="22"/>
      <c r="M23" s="22"/>
      <c r="N23" s="22"/>
      <c r="O23" s="22"/>
      <c r="P23" s="22"/>
      <c r="Q23" s="22"/>
      <c r="R23" s="22"/>
      <c r="S23" s="22"/>
      <c r="T23" s="22"/>
      <c r="U23" s="22"/>
      <c r="V23" s="22"/>
      <c r="W23" s="22"/>
      <c r="X23" s="22"/>
      <c r="Y23" s="22"/>
      <c r="Z23" s="22"/>
      <c r="AA23" s="22"/>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row>
    <row r="24" ht="30.0" customHeight="1">
      <c r="A24" s="92" t="s">
        <v>3979</v>
      </c>
      <c r="B24" s="81" t="s">
        <v>3980</v>
      </c>
      <c r="C24" s="81" t="s">
        <v>3981</v>
      </c>
      <c r="D24" s="81" t="s">
        <v>3982</v>
      </c>
      <c r="E24" s="81" t="s">
        <v>3983</v>
      </c>
      <c r="F24" s="82">
        <v>208012.0</v>
      </c>
      <c r="G24" s="83" t="s">
        <v>3984</v>
      </c>
      <c r="H24" s="22" t="s">
        <v>3305</v>
      </c>
      <c r="I24" s="71" t="str">
        <f t="shared" si="1"/>
        <v>Punjab Paint Colour &amp; Varnish
Works Pvt. Ltd.</v>
      </c>
      <c r="J24" s="91" t="s">
        <v>3836</v>
      </c>
      <c r="K24" s="22"/>
      <c r="L24" s="22"/>
      <c r="M24" s="22"/>
      <c r="N24" s="22"/>
      <c r="O24" s="22"/>
      <c r="P24" s="22"/>
      <c r="Q24" s="22"/>
      <c r="R24" s="22"/>
      <c r="S24" s="22"/>
      <c r="T24" s="22"/>
      <c r="U24" s="22"/>
      <c r="V24" s="22"/>
      <c r="W24" s="22"/>
      <c r="X24" s="22"/>
      <c r="Y24" s="22"/>
      <c r="Z24" s="22"/>
      <c r="AA24" s="22"/>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row>
    <row r="25" ht="30.0" customHeight="1">
      <c r="A25" s="80" t="s">
        <v>3985</v>
      </c>
      <c r="B25" s="81" t="s">
        <v>3986</v>
      </c>
      <c r="C25" s="81" t="s">
        <v>3987</v>
      </c>
      <c r="D25" s="81" t="s">
        <v>3988</v>
      </c>
      <c r="E25" s="81" t="s">
        <v>3989</v>
      </c>
      <c r="F25" s="82">
        <v>400080.0</v>
      </c>
      <c r="G25" s="83" t="s">
        <v>3990</v>
      </c>
      <c r="H25" s="22" t="s">
        <v>3325</v>
      </c>
      <c r="I25" s="71" t="str">
        <f t="shared" si="1"/>
        <v>R.R. Paints Pvt. Ltd.</v>
      </c>
      <c r="J25" s="91" t="s">
        <v>3836</v>
      </c>
      <c r="K25" s="22"/>
      <c r="L25" s="22"/>
      <c r="M25" s="22"/>
      <c r="N25" s="22"/>
      <c r="O25" s="22"/>
      <c r="P25" s="22"/>
      <c r="Q25" s="22"/>
      <c r="R25" s="22"/>
      <c r="S25" s="22"/>
      <c r="T25" s="22"/>
      <c r="U25" s="22"/>
      <c r="V25" s="22"/>
      <c r="W25" s="22"/>
      <c r="X25" s="22"/>
      <c r="Y25" s="22"/>
      <c r="Z25" s="22"/>
      <c r="AA25" s="22"/>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row>
    <row r="26" ht="30.0" customHeight="1">
      <c r="A26" s="80" t="s">
        <v>3991</v>
      </c>
      <c r="B26" s="81" t="s">
        <v>3992</v>
      </c>
      <c r="C26" s="81" t="s">
        <v>3993</v>
      </c>
      <c r="D26" s="81" t="s">
        <v>3994</v>
      </c>
      <c r="E26" s="81" t="s">
        <v>3995</v>
      </c>
      <c r="F26" s="82">
        <v>600098.0</v>
      </c>
      <c r="G26" s="83" t="s">
        <v>3996</v>
      </c>
      <c r="H26" s="22" t="s">
        <v>3444</v>
      </c>
      <c r="I26" s="71" t="str">
        <f t="shared" si="1"/>
        <v>Sheenlac Paints Ltd</v>
      </c>
      <c r="J26" s="91" t="s">
        <v>3836</v>
      </c>
      <c r="K26" s="22"/>
      <c r="L26" s="22"/>
      <c r="M26" s="22"/>
      <c r="N26" s="22"/>
      <c r="O26" s="22"/>
      <c r="P26" s="22"/>
      <c r="Q26" s="22"/>
      <c r="R26" s="22"/>
      <c r="S26" s="22"/>
      <c r="T26" s="22"/>
      <c r="U26" s="22"/>
      <c r="V26" s="22"/>
      <c r="W26" s="22"/>
      <c r="X26" s="22"/>
      <c r="Y26" s="22"/>
      <c r="Z26" s="22"/>
      <c r="AA26" s="22"/>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row>
    <row r="27" ht="30.0" customHeight="1">
      <c r="A27" s="80" t="s">
        <v>3997</v>
      </c>
      <c r="B27" s="81" t="s">
        <v>3998</v>
      </c>
      <c r="C27" s="86" t="s">
        <v>3999</v>
      </c>
      <c r="D27" s="81" t="s">
        <v>4000</v>
      </c>
      <c r="E27" s="81" t="s">
        <v>4001</v>
      </c>
      <c r="F27" s="82">
        <v>562106.0</v>
      </c>
      <c r="G27" s="83" t="s">
        <v>4002</v>
      </c>
      <c r="H27" s="77" t="s">
        <v>2261</v>
      </c>
      <c r="I27" s="71" t="str">
        <f t="shared" si="1"/>
        <v>Bangalore Paints Ltd.</v>
      </c>
      <c r="J27" s="91" t="s">
        <v>3836</v>
      </c>
      <c r="K27" s="22"/>
      <c r="L27" s="22"/>
      <c r="M27" s="22"/>
      <c r="N27" s="22"/>
      <c r="O27" s="22"/>
      <c r="P27" s="22"/>
      <c r="Q27" s="22"/>
      <c r="R27" s="22"/>
      <c r="S27" s="22"/>
      <c r="T27" s="22"/>
      <c r="U27" s="22"/>
      <c r="V27" s="22"/>
      <c r="W27" s="22"/>
      <c r="X27" s="22"/>
      <c r="Y27" s="22"/>
      <c r="Z27" s="22"/>
      <c r="AA27" s="22"/>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row>
    <row r="28" ht="30.0" customHeight="1">
      <c r="A28" s="92" t="s">
        <v>4003</v>
      </c>
      <c r="B28" s="81" t="s">
        <v>4004</v>
      </c>
      <c r="C28" s="81" t="s">
        <v>4005</v>
      </c>
      <c r="D28" s="81" t="s">
        <v>4006</v>
      </c>
      <c r="E28" s="81" t="s">
        <v>4007</v>
      </c>
      <c r="F28" s="82">
        <v>600011.0</v>
      </c>
      <c r="G28" s="90" t="s">
        <v>4008</v>
      </c>
      <c r="H28" s="77" t="s">
        <v>4009</v>
      </c>
      <c r="I28" s="71" t="str">
        <f t="shared" si="1"/>
        <v>Addisons Paints &amp; Chemicals Ltd. (A Div. of
Simpson &amp; Co. Ltd.)</v>
      </c>
      <c r="J28" s="91" t="s">
        <v>3836</v>
      </c>
      <c r="K28" s="22"/>
      <c r="L28" s="22"/>
      <c r="M28" s="22"/>
      <c r="N28" s="22"/>
      <c r="O28" s="22"/>
      <c r="P28" s="22"/>
      <c r="Q28" s="22"/>
      <c r="R28" s="22"/>
      <c r="S28" s="22"/>
      <c r="T28" s="22"/>
      <c r="U28" s="22"/>
      <c r="V28" s="22"/>
      <c r="W28" s="22"/>
      <c r="X28" s="22"/>
      <c r="Y28" s="22"/>
      <c r="Z28" s="22"/>
      <c r="AA28" s="22"/>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row>
    <row r="29" ht="30.0" customHeight="1">
      <c r="A29" s="80" t="s">
        <v>4010</v>
      </c>
      <c r="B29" s="86" t="s">
        <v>4011</v>
      </c>
      <c r="C29" s="48"/>
      <c r="D29" s="81" t="s">
        <v>4012</v>
      </c>
      <c r="E29" s="81" t="s">
        <v>4013</v>
      </c>
      <c r="F29" s="82">
        <v>627010.0</v>
      </c>
      <c r="G29" s="90" t="s">
        <v>4014</v>
      </c>
      <c r="H29" s="22" t="s">
        <v>3497</v>
      </c>
      <c r="I29" s="71" t="str">
        <f t="shared" si="1"/>
        <v>Solo Paints Industries</v>
      </c>
      <c r="J29" s="99" t="s">
        <v>3836</v>
      </c>
      <c r="K29" s="22"/>
      <c r="L29" s="22"/>
      <c r="M29" s="22"/>
      <c r="N29" s="22"/>
      <c r="O29" s="22"/>
      <c r="P29" s="22"/>
      <c r="Q29" s="22"/>
      <c r="R29" s="22"/>
      <c r="S29" s="22"/>
      <c r="T29" s="22"/>
      <c r="U29" s="22"/>
      <c r="V29" s="22"/>
      <c r="W29" s="22"/>
      <c r="X29" s="22"/>
      <c r="Y29" s="22"/>
      <c r="Z29" s="22"/>
      <c r="AA29" s="22"/>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row>
    <row r="30" ht="30.0" customHeight="1">
      <c r="A30" s="100" t="s">
        <v>4015</v>
      </c>
      <c r="B30" s="101" t="s">
        <v>4016</v>
      </c>
      <c r="C30" s="101" t="s">
        <v>4017</v>
      </c>
      <c r="D30" s="101" t="s">
        <v>4018</v>
      </c>
      <c r="E30" s="101" t="s">
        <v>4019</v>
      </c>
      <c r="F30" s="102">
        <v>560048.0</v>
      </c>
      <c r="G30" s="103" t="s">
        <v>4020</v>
      </c>
      <c r="H30" s="104" t="s">
        <v>3520</v>
      </c>
      <c r="I30" s="71" t="str">
        <f t="shared" si="1"/>
        <v>Southfield Paints Ltd.</v>
      </c>
      <c r="J30" s="105" t="s">
        <v>4021</v>
      </c>
      <c r="K30" s="104" t="s">
        <v>3838</v>
      </c>
      <c r="L30" s="104"/>
      <c r="M30" s="104"/>
      <c r="N30" s="104"/>
      <c r="O30" s="104"/>
      <c r="P30" s="104"/>
      <c r="Q30" s="104"/>
      <c r="R30" s="104"/>
      <c r="S30" s="104"/>
      <c r="T30" s="104"/>
      <c r="U30" s="104"/>
      <c r="V30" s="104"/>
      <c r="W30" s="104"/>
      <c r="X30" s="104"/>
      <c r="Y30" s="104"/>
      <c r="Z30" s="104"/>
      <c r="AA30" s="104"/>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row>
    <row r="31" ht="30.0" customHeight="1">
      <c r="A31" s="80" t="s">
        <v>4022</v>
      </c>
      <c r="B31" s="86" t="s">
        <v>4023</v>
      </c>
      <c r="C31" s="81" t="s">
        <v>4024</v>
      </c>
      <c r="D31" s="81" t="s">
        <v>4025</v>
      </c>
      <c r="E31" s="81" t="s">
        <v>4026</v>
      </c>
      <c r="F31" s="82">
        <v>695001.0</v>
      </c>
      <c r="G31" s="83" t="s">
        <v>4027</v>
      </c>
      <c r="H31" s="22" t="s">
        <v>3393</v>
      </c>
      <c r="I31" s="71" t="str">
        <f t="shared" si="1"/>
        <v>Santha Paint House</v>
      </c>
      <c r="J31" s="84" t="s">
        <v>4028</v>
      </c>
      <c r="K31" s="22" t="s">
        <v>3836</v>
      </c>
      <c r="L31" s="22"/>
      <c r="M31" s="22"/>
      <c r="N31" s="22"/>
      <c r="O31" s="22"/>
      <c r="P31" s="22"/>
      <c r="Q31" s="22"/>
      <c r="R31" s="22"/>
      <c r="S31" s="22"/>
      <c r="T31" s="22"/>
      <c r="U31" s="22"/>
      <c r="V31" s="22"/>
      <c r="W31" s="22"/>
      <c r="X31" s="22"/>
      <c r="Y31" s="22"/>
      <c r="Z31" s="22"/>
      <c r="AA31" s="22"/>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row>
    <row r="32" ht="30.0" customHeight="1">
      <c r="A32" s="80" t="s">
        <v>4029</v>
      </c>
      <c r="B32" s="81" t="s">
        <v>4030</v>
      </c>
      <c r="C32" s="81" t="s">
        <v>4031</v>
      </c>
      <c r="D32" s="81" t="s">
        <v>4032</v>
      </c>
      <c r="E32" s="86" t="s">
        <v>4033</v>
      </c>
      <c r="F32" s="82">
        <v>201306.0</v>
      </c>
      <c r="G32" s="90" t="s">
        <v>4034</v>
      </c>
      <c r="H32" s="22" t="s">
        <v>3584</v>
      </c>
      <c r="I32" s="71" t="str">
        <f t="shared" si="1"/>
        <v>Sunlac Paints Ltd.</v>
      </c>
      <c r="J32" s="84" t="s">
        <v>4035</v>
      </c>
      <c r="K32" s="22" t="s">
        <v>3838</v>
      </c>
      <c r="L32" s="22"/>
      <c r="M32" s="22"/>
      <c r="N32" s="22"/>
      <c r="O32" s="22"/>
      <c r="P32" s="22"/>
      <c r="Q32" s="22"/>
      <c r="R32" s="22"/>
      <c r="S32" s="22"/>
      <c r="T32" s="22"/>
      <c r="U32" s="22"/>
      <c r="V32" s="22"/>
      <c r="W32" s="22"/>
      <c r="X32" s="22"/>
      <c r="Y32" s="22"/>
      <c r="Z32" s="22"/>
      <c r="AA32" s="22"/>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row>
    <row r="33" ht="30.0" customHeight="1">
      <c r="A33" s="106" t="s">
        <v>4036</v>
      </c>
      <c r="B33" s="107" t="s">
        <v>4037</v>
      </c>
      <c r="C33" s="107" t="s">
        <v>4038</v>
      </c>
      <c r="D33" s="107" t="s">
        <v>4039</v>
      </c>
      <c r="E33" s="107" t="s">
        <v>4040</v>
      </c>
      <c r="F33" s="108">
        <v>226006.0</v>
      </c>
      <c r="G33" s="109" t="s">
        <v>4041</v>
      </c>
      <c r="H33" s="21" t="s">
        <v>3617</v>
      </c>
      <c r="I33" s="71" t="str">
        <f t="shared" si="1"/>
        <v>Surface Paints Pvt. Ltd.</v>
      </c>
      <c r="J33" s="110" t="s">
        <v>4042</v>
      </c>
      <c r="K33" s="21" t="s">
        <v>3838</v>
      </c>
      <c r="L33" s="21"/>
      <c r="M33" s="21"/>
      <c r="N33" s="21"/>
      <c r="O33" s="21"/>
      <c r="P33" s="21"/>
      <c r="Q33" s="21"/>
      <c r="R33" s="21"/>
      <c r="S33" s="21"/>
      <c r="T33" s="21"/>
      <c r="U33" s="21"/>
      <c r="V33" s="21"/>
      <c r="W33" s="21"/>
      <c r="X33" s="21"/>
      <c r="Y33" s="21"/>
      <c r="Z33" s="21"/>
      <c r="AA33" s="21"/>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row>
    <row r="34" ht="30.0" customHeight="1">
      <c r="A34" s="80" t="s">
        <v>4043</v>
      </c>
      <c r="B34" s="81" t="s">
        <v>4044</v>
      </c>
      <c r="C34" s="48"/>
      <c r="D34" s="81" t="s">
        <v>4045</v>
      </c>
      <c r="E34" s="81" t="s">
        <v>4046</v>
      </c>
      <c r="F34" s="82">
        <v>382210.0</v>
      </c>
      <c r="G34" s="90" t="s">
        <v>4047</v>
      </c>
      <c r="H34" s="22" t="s">
        <v>3637</v>
      </c>
      <c r="I34" s="71" t="str">
        <f t="shared" si="1"/>
        <v>Tara Paints &amp; Chemicals</v>
      </c>
      <c r="J34" s="84" t="s">
        <v>4048</v>
      </c>
      <c r="K34" s="22" t="s">
        <v>3838</v>
      </c>
      <c r="L34" s="22"/>
      <c r="M34" s="22"/>
      <c r="N34" s="22"/>
      <c r="O34" s="22"/>
      <c r="P34" s="22"/>
      <c r="Q34" s="22"/>
      <c r="R34" s="22"/>
      <c r="S34" s="22"/>
      <c r="T34" s="22"/>
      <c r="U34" s="22"/>
      <c r="V34" s="22"/>
      <c r="W34" s="22"/>
      <c r="X34" s="22"/>
      <c r="Y34" s="22"/>
      <c r="Z34" s="22"/>
      <c r="AA34" s="22"/>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row>
    <row r="35" ht="30.0" customHeight="1">
      <c r="A35" s="80" t="s">
        <v>4049</v>
      </c>
      <c r="B35" s="81" t="s">
        <v>4050</v>
      </c>
      <c r="C35" s="81" t="s">
        <v>4051</v>
      </c>
      <c r="D35" s="81" t="s">
        <v>4052</v>
      </c>
      <c r="E35" s="81" t="s">
        <v>4053</v>
      </c>
      <c r="F35" s="82">
        <v>641021.0</v>
      </c>
      <c r="G35" s="95" t="s">
        <v>4054</v>
      </c>
      <c r="H35" s="22" t="s">
        <v>3681</v>
      </c>
      <c r="I35" s="71" t="str">
        <f t="shared" si="1"/>
        <v>Titan Paints &amp; Chemicals Ltd.</v>
      </c>
      <c r="J35" s="111" t="s">
        <v>4055</v>
      </c>
      <c r="K35" s="22" t="s">
        <v>3838</v>
      </c>
      <c r="L35" s="22"/>
      <c r="M35" s="22"/>
      <c r="N35" s="22"/>
      <c r="O35" s="22"/>
      <c r="P35" s="22"/>
      <c r="Q35" s="22"/>
      <c r="R35" s="22"/>
      <c r="S35" s="22"/>
      <c r="T35" s="22"/>
      <c r="U35" s="22"/>
      <c r="V35" s="22"/>
      <c r="W35" s="22"/>
      <c r="X35" s="22"/>
      <c r="Y35" s="22"/>
      <c r="Z35" s="22"/>
      <c r="AA35" s="22"/>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row>
    <row r="36" ht="30.0" customHeight="1">
      <c r="A36" s="80" t="s">
        <v>4056</v>
      </c>
      <c r="B36" s="81" t="s">
        <v>4057</v>
      </c>
      <c r="C36" s="81" t="s">
        <v>4058</v>
      </c>
      <c r="D36" s="81" t="s">
        <v>4059</v>
      </c>
      <c r="E36" s="81" t="s">
        <v>4060</v>
      </c>
      <c r="F36" s="82">
        <v>110048.0</v>
      </c>
      <c r="G36" s="90" t="s">
        <v>4061</v>
      </c>
      <c r="H36" s="22" t="s">
        <v>3748</v>
      </c>
      <c r="I36" s="71" t="str">
        <f t="shared" si="1"/>
        <v>Victor Paints (India)</v>
      </c>
      <c r="J36" s="84" t="s">
        <v>4062</v>
      </c>
      <c r="K36" s="22" t="s">
        <v>3838</v>
      </c>
      <c r="L36" s="22"/>
      <c r="M36" s="22"/>
      <c r="N36" s="22"/>
      <c r="O36" s="22"/>
      <c r="P36" s="22"/>
      <c r="Q36" s="22"/>
      <c r="R36" s="22"/>
      <c r="S36" s="22"/>
      <c r="T36" s="22"/>
      <c r="U36" s="22"/>
      <c r="V36" s="22"/>
      <c r="W36" s="22"/>
      <c r="X36" s="22"/>
      <c r="Y36" s="22"/>
      <c r="Z36" s="22"/>
      <c r="AA36" s="22"/>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row>
    <row r="37" ht="30.0" customHeight="1">
      <c r="A37" s="80" t="s">
        <v>4063</v>
      </c>
      <c r="B37" s="81" t="s">
        <v>4064</v>
      </c>
      <c r="C37" s="81" t="s">
        <v>4065</v>
      </c>
      <c r="D37" s="81" t="s">
        <v>4066</v>
      </c>
      <c r="E37" s="81" t="s">
        <v>4067</v>
      </c>
      <c r="F37" s="82">
        <v>626123.0</v>
      </c>
      <c r="G37" s="83" t="s">
        <v>4068</v>
      </c>
      <c r="H37" s="22" t="s">
        <v>3754</v>
      </c>
      <c r="I37" s="71" t="str">
        <f t="shared" si="1"/>
        <v>Vigneswara Paints Private Limited</v>
      </c>
      <c r="J37" s="84" t="s">
        <v>3836</v>
      </c>
      <c r="K37" s="22"/>
      <c r="L37" s="22"/>
      <c r="M37" s="22"/>
      <c r="N37" s="22"/>
      <c r="O37" s="22"/>
      <c r="P37" s="22"/>
      <c r="Q37" s="22"/>
      <c r="R37" s="22"/>
      <c r="S37" s="22"/>
      <c r="T37" s="22"/>
      <c r="U37" s="22"/>
      <c r="V37" s="22"/>
      <c r="W37" s="22"/>
      <c r="X37" s="22"/>
      <c r="Y37" s="22"/>
      <c r="Z37" s="22"/>
      <c r="AA37" s="22"/>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row>
    <row r="38" ht="30.0" customHeight="1">
      <c r="A38" s="80" t="s">
        <v>4069</v>
      </c>
      <c r="B38" s="81" t="s">
        <v>4070</v>
      </c>
      <c r="C38" s="81" t="s">
        <v>4071</v>
      </c>
      <c r="D38" s="81" t="s">
        <v>4072</v>
      </c>
      <c r="E38" s="81" t="s">
        <v>4073</v>
      </c>
      <c r="F38" s="82">
        <v>600098.0</v>
      </c>
      <c r="G38" s="83" t="s">
        <v>4074</v>
      </c>
      <c r="H38" s="22" t="s">
        <v>3779</v>
      </c>
      <c r="I38" s="71" t="str">
        <f t="shared" si="1"/>
        <v>Virgo Paints Private Limited</v>
      </c>
      <c r="J38" s="84" t="s">
        <v>3836</v>
      </c>
      <c r="K38" s="22"/>
      <c r="L38" s="22"/>
      <c r="M38" s="22"/>
      <c r="N38" s="22"/>
      <c r="O38" s="22"/>
      <c r="P38" s="22"/>
      <c r="Q38" s="22"/>
      <c r="R38" s="22"/>
      <c r="S38" s="22"/>
      <c r="T38" s="22"/>
      <c r="U38" s="22"/>
      <c r="V38" s="22"/>
      <c r="W38" s="22"/>
      <c r="X38" s="22"/>
      <c r="Y38" s="22"/>
      <c r="Z38" s="22"/>
      <c r="AA38" s="22"/>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row>
    <row r="39" ht="30.0" customHeight="1">
      <c r="A39" s="112"/>
      <c r="B39" s="81"/>
      <c r="C39" s="86"/>
      <c r="D39" s="48"/>
      <c r="E39" s="81"/>
      <c r="F39" s="81"/>
      <c r="G39" s="82"/>
      <c r="H39" s="113"/>
      <c r="I39" s="69"/>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row>
    <row r="40" ht="30.0" customHeight="1">
      <c r="A40" s="112"/>
      <c r="B40" s="86"/>
      <c r="C40" s="81"/>
      <c r="D40" s="81"/>
      <c r="E40" s="81"/>
      <c r="F40" s="81"/>
      <c r="G40" s="82"/>
      <c r="H40" s="114"/>
      <c r="I40" s="22"/>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row>
    <row r="41" ht="30.0" customHeight="1">
      <c r="A41" s="112"/>
      <c r="B41" s="81"/>
      <c r="C41" s="81"/>
      <c r="D41" s="81"/>
      <c r="E41" s="81"/>
      <c r="F41" s="81"/>
      <c r="G41" s="82"/>
      <c r="H41" s="114"/>
      <c r="I41" s="69"/>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row>
    <row r="42" ht="30.0" customHeight="1">
      <c r="A42" s="112"/>
      <c r="B42" s="81"/>
      <c r="C42" s="81"/>
      <c r="D42" s="81"/>
      <c r="E42" s="81"/>
      <c r="F42" s="48"/>
      <c r="G42" s="82"/>
      <c r="H42" s="114"/>
      <c r="I42" s="22"/>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row>
    <row r="43" ht="30.0" customHeight="1">
      <c r="A43" s="112"/>
      <c r="B43" s="81"/>
      <c r="C43" s="81"/>
      <c r="D43" s="88"/>
      <c r="E43" s="81"/>
      <c r="F43" s="81"/>
      <c r="G43" s="82"/>
      <c r="H43" s="86"/>
      <c r="I43" s="69"/>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row>
    <row r="44" ht="30.0" customHeight="1">
      <c r="A44" s="112"/>
      <c r="B44" s="81"/>
      <c r="C44" s="81"/>
      <c r="D44" s="81"/>
      <c r="E44" s="81"/>
      <c r="F44" s="86"/>
      <c r="G44" s="82"/>
      <c r="H44" s="113"/>
      <c r="I44" s="69"/>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row>
    <row r="45" ht="30.0" customHeight="1">
      <c r="A45" s="112"/>
      <c r="B45" s="81"/>
      <c r="C45" s="81"/>
      <c r="D45" s="81"/>
      <c r="E45" s="81"/>
      <c r="F45" s="81"/>
      <c r="G45" s="82"/>
      <c r="H45" s="114"/>
      <c r="I45" s="22"/>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row>
    <row r="46" ht="30.0" customHeight="1">
      <c r="A46" s="112"/>
      <c r="B46" s="81"/>
      <c r="C46" s="81"/>
      <c r="D46" s="81"/>
      <c r="E46" s="81"/>
      <c r="F46" s="81"/>
      <c r="G46" s="82"/>
      <c r="H46" s="114"/>
      <c r="I46" s="22"/>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row>
    <row r="47" ht="30.0" customHeight="1">
      <c r="A47" s="112"/>
      <c r="B47" s="81"/>
      <c r="C47" s="81"/>
      <c r="D47" s="81"/>
      <c r="E47" s="81"/>
      <c r="F47" s="81"/>
      <c r="G47" s="82"/>
      <c r="H47" s="114"/>
      <c r="I47" s="22"/>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row>
    <row r="48" ht="30.0" customHeight="1">
      <c r="A48" s="112"/>
      <c r="B48" s="81"/>
      <c r="C48" s="81"/>
      <c r="D48" s="81"/>
      <c r="E48" s="81"/>
      <c r="F48" s="81"/>
      <c r="G48" s="82"/>
      <c r="H48" s="114"/>
      <c r="I48" s="69"/>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row>
    <row r="49" ht="30.0" customHeight="1">
      <c r="A49" s="115"/>
      <c r="B49" s="81"/>
      <c r="C49" s="81"/>
      <c r="D49" s="48"/>
      <c r="E49" s="81"/>
      <c r="F49" s="81"/>
      <c r="G49" s="82"/>
      <c r="H49" s="113"/>
      <c r="I49" s="69"/>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row>
    <row r="50" ht="30.0" customHeight="1">
      <c r="A50" s="112"/>
      <c r="B50" s="81"/>
      <c r="C50" s="81"/>
      <c r="D50" s="81"/>
      <c r="E50" s="81"/>
      <c r="F50" s="81"/>
      <c r="G50" s="82"/>
      <c r="H50" s="116"/>
      <c r="I50" s="69"/>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row>
    <row r="51" ht="30.0" customHeight="1">
      <c r="A51" s="112"/>
      <c r="B51" s="86"/>
      <c r="C51" s="81"/>
      <c r="D51" s="81"/>
      <c r="E51" s="81"/>
      <c r="F51" s="81"/>
      <c r="G51" s="82"/>
      <c r="H51" s="114"/>
      <c r="I51" s="22"/>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row>
    <row r="52" ht="30.0" customHeight="1">
      <c r="A52" s="112"/>
      <c r="B52" s="81"/>
      <c r="C52" s="81"/>
      <c r="D52" s="81"/>
      <c r="E52" s="81"/>
      <c r="F52" s="81"/>
      <c r="G52" s="82"/>
      <c r="H52" s="114"/>
      <c r="I52" s="22"/>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row>
    <row r="53" ht="30.0" customHeight="1">
      <c r="A53" s="112"/>
      <c r="B53" s="81"/>
      <c r="C53" s="86"/>
      <c r="D53" s="81"/>
      <c r="E53" s="81"/>
      <c r="F53" s="81"/>
      <c r="G53" s="82"/>
      <c r="H53" s="114"/>
      <c r="I53" s="22"/>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row>
    <row r="54" ht="30.0" customHeight="1">
      <c r="A54" s="112"/>
      <c r="B54" s="81"/>
      <c r="C54" s="81"/>
      <c r="D54" s="81"/>
      <c r="E54" s="81"/>
      <c r="F54" s="81"/>
      <c r="G54" s="82"/>
      <c r="H54" s="113"/>
      <c r="I54" s="69"/>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row>
    <row r="55" ht="30.0" customHeight="1">
      <c r="A55" s="112"/>
      <c r="B55" s="81"/>
      <c r="C55" s="81"/>
      <c r="D55" s="81"/>
      <c r="E55" s="81"/>
      <c r="F55" s="81"/>
      <c r="G55" s="82"/>
      <c r="H55" s="114"/>
      <c r="I55" s="69"/>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row>
    <row r="56" ht="30.0" customHeight="1">
      <c r="A56" s="112"/>
      <c r="B56" s="81"/>
      <c r="C56" s="81"/>
      <c r="D56" s="81"/>
      <c r="E56" s="81"/>
      <c r="F56" s="81"/>
      <c r="G56" s="82"/>
      <c r="H56" s="114"/>
      <c r="I56" s="22"/>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row>
    <row r="57" ht="30.0" customHeight="1">
      <c r="A57" s="112"/>
      <c r="B57" s="81"/>
      <c r="C57" s="81"/>
      <c r="D57" s="81"/>
      <c r="E57" s="81"/>
      <c r="F57" s="81"/>
      <c r="G57" s="82"/>
      <c r="H57" s="114"/>
      <c r="I57" s="69"/>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row>
  </sheetData>
  <hyperlinks>
    <hyperlink r:id="rId1" ref="G3"/>
    <hyperlink r:id="rId2" ref="I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s>
  <drawing r:id="rId38"/>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s>
  <sheetData>
    <row r="1">
      <c r="A1" s="8" t="s">
        <v>4075</v>
      </c>
      <c r="B1" s="8" t="s">
        <v>4076</v>
      </c>
    </row>
    <row r="2">
      <c r="A2" s="15" t="s">
        <v>4077</v>
      </c>
      <c r="B2" s="15" t="s">
        <v>4078</v>
      </c>
    </row>
    <row r="3">
      <c r="A3" s="15" t="s">
        <v>4079</v>
      </c>
      <c r="B3" s="15" t="s">
        <v>4080</v>
      </c>
    </row>
    <row r="4">
      <c r="A4" s="15" t="s">
        <v>4081</v>
      </c>
      <c r="B4" s="15" t="s">
        <v>4082</v>
      </c>
    </row>
    <row r="5">
      <c r="A5" s="15" t="s">
        <v>4083</v>
      </c>
      <c r="B5" s="15" t="s">
        <v>4084</v>
      </c>
    </row>
    <row r="6">
      <c r="A6" s="15" t="s">
        <v>4085</v>
      </c>
      <c r="B6" s="15" t="s">
        <v>4086</v>
      </c>
    </row>
    <row r="7">
      <c r="A7" s="15"/>
      <c r="B7" s="15"/>
    </row>
    <row r="8">
      <c r="A8" s="15" t="s">
        <v>4087</v>
      </c>
      <c r="B8" s="15" t="s">
        <v>4088</v>
      </c>
    </row>
    <row r="9">
      <c r="A9" s="15" t="s">
        <v>4089</v>
      </c>
      <c r="B9" s="15" t="s">
        <v>4090</v>
      </c>
    </row>
    <row r="10">
      <c r="A10" s="15" t="s">
        <v>4091</v>
      </c>
      <c r="B10" s="15" t="s">
        <v>4092</v>
      </c>
    </row>
    <row r="11">
      <c r="A11" s="15" t="s">
        <v>4093</v>
      </c>
      <c r="B11" s="15" t="s">
        <v>4094</v>
      </c>
    </row>
    <row r="12">
      <c r="A12" s="15" t="s">
        <v>1940</v>
      </c>
      <c r="B12" s="15" t="s">
        <v>4095</v>
      </c>
    </row>
    <row r="13">
      <c r="A13" s="15" t="s">
        <v>4096</v>
      </c>
      <c r="B13" s="15" t="s">
        <v>4097</v>
      </c>
    </row>
    <row r="14">
      <c r="A14" s="15" t="s">
        <v>1942</v>
      </c>
      <c r="B14" s="15" t="s">
        <v>4098</v>
      </c>
    </row>
    <row r="15">
      <c r="A15" s="15" t="s">
        <v>4099</v>
      </c>
      <c r="B15" s="15" t="s">
        <v>4100</v>
      </c>
    </row>
    <row r="17">
      <c r="A17" s="15" t="s">
        <v>4101</v>
      </c>
      <c r="B17" s="15" t="s">
        <v>4102</v>
      </c>
      <c r="C17" s="15" t="s">
        <v>4103</v>
      </c>
      <c r="D17" s="15" t="s">
        <v>4104</v>
      </c>
      <c r="E17" s="15" t="s">
        <v>4105</v>
      </c>
      <c r="F17" s="15" t="s">
        <v>4106</v>
      </c>
      <c r="G17" s="15" t="s">
        <v>1938</v>
      </c>
      <c r="H17" s="15" t="s">
        <v>1943</v>
      </c>
      <c r="I17" s="15" t="s">
        <v>1944</v>
      </c>
      <c r="J17" s="15" t="s">
        <v>4107</v>
      </c>
      <c r="K17" s="15" t="s">
        <v>4108</v>
      </c>
      <c r="L17" s="15" t="s">
        <v>1945</v>
      </c>
      <c r="M17" s="15" t="s">
        <v>1946</v>
      </c>
      <c r="N17" s="15" t="s">
        <v>1942</v>
      </c>
      <c r="O17" s="15" t="s">
        <v>1947</v>
      </c>
      <c r="P17" s="15" t="s">
        <v>1948</v>
      </c>
      <c r="Q17" s="15" t="s">
        <v>4109</v>
      </c>
      <c r="R17" s="15" t="s">
        <v>1949</v>
      </c>
      <c r="S17" s="15" t="s">
        <v>1950</v>
      </c>
      <c r="T17" s="15" t="s">
        <v>1951</v>
      </c>
      <c r="U17" s="15" t="s">
        <v>1952</v>
      </c>
      <c r="V17" s="15" t="s">
        <v>1953</v>
      </c>
      <c r="W17" s="15" t="s">
        <v>1954</v>
      </c>
      <c r="X17" s="15" t="s">
        <v>1955</v>
      </c>
      <c r="Y17" s="15" t="s">
        <v>1956</v>
      </c>
      <c r="Z17" s="15" t="s">
        <v>1957</v>
      </c>
      <c r="AA17" s="15" t="s">
        <v>1958</v>
      </c>
      <c r="AB17" s="15" t="s">
        <v>1959</v>
      </c>
      <c r="AC17" s="15" t="s">
        <v>1960</v>
      </c>
      <c r="AD17" s="15" t="s">
        <v>1961</v>
      </c>
      <c r="AE17" s="15" t="s">
        <v>4110</v>
      </c>
      <c r="AF17" s="15" t="s">
        <v>1962</v>
      </c>
      <c r="AG17" s="15" t="s">
        <v>1963</v>
      </c>
      <c r="AH17" s="15" t="s">
        <v>1964</v>
      </c>
      <c r="AI17" s="15" t="s">
        <v>1965</v>
      </c>
      <c r="AJ17" s="15" t="s">
        <v>1966</v>
      </c>
      <c r="AK17" s="15" t="s">
        <v>1967</v>
      </c>
      <c r="AL17" s="15" t="s">
        <v>1968</v>
      </c>
      <c r="AM17" s="15" t="s">
        <v>1969</v>
      </c>
      <c r="AN17" s="15" t="s">
        <v>1970</v>
      </c>
      <c r="AO17" s="15" t="s">
        <v>1971</v>
      </c>
      <c r="AP17" s="15" t="s">
        <v>4111</v>
      </c>
      <c r="AQ17" s="15" t="s">
        <v>1972</v>
      </c>
      <c r="AR17" s="15" t="s">
        <v>1973</v>
      </c>
      <c r="AS17" s="15" t="s">
        <v>1974</v>
      </c>
      <c r="AT17" s="15" t="s">
        <v>1975</v>
      </c>
      <c r="AU17" s="15" t="s">
        <v>1976</v>
      </c>
      <c r="AV17" s="15" t="s">
        <v>1977</v>
      </c>
      <c r="AW17" s="15" t="s">
        <v>1978</v>
      </c>
      <c r="AX17" s="15" t="s">
        <v>1979</v>
      </c>
      <c r="AY17" s="15" t="s">
        <v>1980</v>
      </c>
      <c r="AZ17" s="15" t="s">
        <v>1981</v>
      </c>
      <c r="BA17" s="15" t="s">
        <v>1982</v>
      </c>
      <c r="BB17" s="15" t="s">
        <v>1983</v>
      </c>
      <c r="BC17" s="15" t="s">
        <v>1984</v>
      </c>
      <c r="BD17" s="15" t="s">
        <v>1985</v>
      </c>
      <c r="BE17" s="15" t="s">
        <v>1986</v>
      </c>
      <c r="BF17" s="15" t="s">
        <v>1987</v>
      </c>
      <c r="BG17" s="15" t="s">
        <v>1988</v>
      </c>
      <c r="BH17" s="15" t="s">
        <v>1989</v>
      </c>
    </row>
    <row r="19">
      <c r="A19" s="15" t="s">
        <v>1943</v>
      </c>
      <c r="B19" s="15" t="s">
        <v>1944</v>
      </c>
      <c r="C19" s="15" t="s">
        <v>4108</v>
      </c>
      <c r="D19" s="15" t="s">
        <v>1945</v>
      </c>
      <c r="E19" s="15" t="s">
        <v>1946</v>
      </c>
      <c r="F19" s="15" t="s">
        <v>1947</v>
      </c>
      <c r="G19" s="15" t="s">
        <v>1948</v>
      </c>
      <c r="H19" s="15" t="s">
        <v>1949</v>
      </c>
      <c r="I19" s="15" t="s">
        <v>1950</v>
      </c>
      <c r="J19" s="15" t="s">
        <v>1951</v>
      </c>
      <c r="K19" s="15" t="s">
        <v>1952</v>
      </c>
      <c r="L19" s="15" t="s">
        <v>1953</v>
      </c>
      <c r="M19" s="15" t="s">
        <v>1954</v>
      </c>
      <c r="N19" s="15" t="s">
        <v>1955</v>
      </c>
      <c r="O19" s="15" t="s">
        <v>1956</v>
      </c>
      <c r="P19" s="15" t="s">
        <v>1957</v>
      </c>
      <c r="Q19" s="15" t="s">
        <v>1958</v>
      </c>
      <c r="R19" s="15" t="s">
        <v>1959</v>
      </c>
      <c r="S19" s="15" t="s">
        <v>1960</v>
      </c>
      <c r="T19" s="15" t="s">
        <v>1961</v>
      </c>
      <c r="U19" s="15" t="s">
        <v>1962</v>
      </c>
      <c r="V19" s="15" t="s">
        <v>1963</v>
      </c>
      <c r="W19" s="15" t="s">
        <v>1964</v>
      </c>
      <c r="X19" s="15" t="s">
        <v>1965</v>
      </c>
      <c r="Y19" s="15" t="s">
        <v>1966</v>
      </c>
      <c r="Z19" s="15" t="s">
        <v>1967</v>
      </c>
      <c r="AA19" s="15" t="s">
        <v>1968</v>
      </c>
      <c r="AB19" s="15" t="s">
        <v>1969</v>
      </c>
      <c r="AC19" s="15" t="s">
        <v>1970</v>
      </c>
      <c r="AD19" s="15" t="s">
        <v>1971</v>
      </c>
      <c r="AE19" s="15" t="s">
        <v>1972</v>
      </c>
      <c r="AF19" s="15" t="s">
        <v>1973</v>
      </c>
      <c r="AG19" s="15" t="s">
        <v>1974</v>
      </c>
      <c r="AH19" s="15" t="s">
        <v>1975</v>
      </c>
      <c r="AI19" s="15" t="s">
        <v>1976</v>
      </c>
      <c r="AJ19" s="15" t="s">
        <v>1977</v>
      </c>
      <c r="AK19" s="15" t="s">
        <v>1978</v>
      </c>
      <c r="AL19" s="15" t="s">
        <v>1979</v>
      </c>
      <c r="AM19" s="15" t="s">
        <v>1980</v>
      </c>
      <c r="AN19" s="15" t="s">
        <v>1981</v>
      </c>
      <c r="AO19" s="15" t="s">
        <v>1982</v>
      </c>
      <c r="AP19" s="15" t="s">
        <v>1983</v>
      </c>
      <c r="AQ19" s="15" t="s">
        <v>1984</v>
      </c>
      <c r="AR19" s="15" t="s">
        <v>1985</v>
      </c>
      <c r="AS19" s="15" t="s">
        <v>1986</v>
      </c>
      <c r="AT19" s="15" t="s">
        <v>1987</v>
      </c>
      <c r="AU19" s="15" t="s">
        <v>1988</v>
      </c>
      <c r="AV19" s="15" t="s">
        <v>1989</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38"/>
    <col customWidth="1" min="2" max="2" width="21.5"/>
    <col customWidth="1" min="3" max="3" width="23.5"/>
    <col customWidth="1" min="4" max="4" width="30.25"/>
    <col customWidth="1" min="6" max="6" width="22.75"/>
    <col customWidth="1" min="7" max="7" width="20.13"/>
    <col customWidth="1" min="8" max="8" width="28.63"/>
    <col customWidth="1" min="9" max="9" width="31.63"/>
    <col customWidth="1" min="10" max="10" width="26.63"/>
    <col customWidth="1" min="12" max="12" width="22.75"/>
    <col customWidth="1" min="13" max="13" width="20.13"/>
    <col customWidth="1" min="14" max="14" width="22.25"/>
    <col customWidth="1" min="16" max="16" width="69.13"/>
    <col customWidth="1" min="18" max="18" width="14.0"/>
    <col customWidth="1" min="20" max="20" width="21.88"/>
    <col customWidth="1" min="22" max="22" width="20.38"/>
    <col customWidth="1" min="27" max="27" width="24.13"/>
    <col customWidth="1" min="29" max="29" width="24.25"/>
    <col customWidth="1" min="31" max="31" width="27.0"/>
  </cols>
  <sheetData>
    <row r="1">
      <c r="A1" s="4" t="s">
        <v>1506</v>
      </c>
      <c r="B1" s="8" t="s">
        <v>18</v>
      </c>
      <c r="C1" s="8" t="s">
        <v>30</v>
      </c>
      <c r="D1" s="8" t="s">
        <v>28</v>
      </c>
      <c r="E1" s="4" t="s">
        <v>25</v>
      </c>
      <c r="F1" s="4" t="s">
        <v>29</v>
      </c>
      <c r="G1" s="4" t="s">
        <v>31</v>
      </c>
      <c r="H1" s="4" t="s">
        <v>26</v>
      </c>
      <c r="I1" s="4" t="s">
        <v>27</v>
      </c>
      <c r="J1" s="4" t="s">
        <v>32</v>
      </c>
      <c r="K1" s="4" t="s">
        <v>19</v>
      </c>
      <c r="L1" s="4" t="s">
        <v>19</v>
      </c>
      <c r="M1" s="4" t="s">
        <v>4112</v>
      </c>
      <c r="N1" s="4" t="s">
        <v>33</v>
      </c>
      <c r="O1" s="4" t="s">
        <v>34</v>
      </c>
      <c r="P1" s="4" t="s">
        <v>35</v>
      </c>
      <c r="Q1" s="4" t="s">
        <v>36</v>
      </c>
      <c r="R1" s="4" t="s">
        <v>37</v>
      </c>
      <c r="S1" s="4" t="s">
        <v>38</v>
      </c>
      <c r="T1" s="4" t="s">
        <v>39</v>
      </c>
      <c r="U1" s="4" t="s">
        <v>22</v>
      </c>
      <c r="V1" s="4" t="s">
        <v>23</v>
      </c>
      <c r="W1" s="4" t="s">
        <v>40</v>
      </c>
      <c r="X1" s="117" t="s">
        <v>41</v>
      </c>
      <c r="Y1" s="117" t="s">
        <v>42</v>
      </c>
      <c r="Z1" s="117" t="s">
        <v>43</v>
      </c>
      <c r="AA1" s="118" t="s">
        <v>44</v>
      </c>
      <c r="AB1" s="118" t="s">
        <v>45</v>
      </c>
      <c r="AC1" s="118" t="s">
        <v>46</v>
      </c>
      <c r="AD1" s="118" t="s">
        <v>47</v>
      </c>
      <c r="AE1" s="118" t="s">
        <v>48</v>
      </c>
      <c r="AF1" s="118" t="s">
        <v>49</v>
      </c>
      <c r="AG1" s="118" t="s">
        <v>50</v>
      </c>
      <c r="AH1" s="118" t="s">
        <v>51</v>
      </c>
      <c r="AI1" s="118" t="s">
        <v>52</v>
      </c>
      <c r="AJ1" s="119"/>
      <c r="AK1" s="119"/>
      <c r="AL1" s="119"/>
      <c r="AM1" s="119"/>
      <c r="AN1" s="119"/>
      <c r="AO1" s="119"/>
    </row>
    <row r="2">
      <c r="A2" s="15" t="s">
        <v>93</v>
      </c>
      <c r="B2" s="15" t="s">
        <v>4113</v>
      </c>
      <c r="C2" s="15" t="s">
        <v>4114</v>
      </c>
      <c r="D2" s="15" t="s">
        <v>192</v>
      </c>
      <c r="E2" s="15" t="s">
        <v>68</v>
      </c>
      <c r="F2" s="15" t="s">
        <v>193</v>
      </c>
      <c r="G2" s="15" t="s">
        <v>195</v>
      </c>
      <c r="H2" s="15" t="s">
        <v>4115</v>
      </c>
      <c r="I2" s="15" t="s">
        <v>4116</v>
      </c>
      <c r="J2" s="15" t="s">
        <v>196</v>
      </c>
      <c r="K2" s="15" t="s">
        <v>4117</v>
      </c>
      <c r="L2" s="15" t="s">
        <v>4117</v>
      </c>
      <c r="M2" s="15" t="s">
        <v>4118</v>
      </c>
      <c r="N2" s="15">
        <v>499.0</v>
      </c>
      <c r="O2" s="15" t="s">
        <v>76</v>
      </c>
      <c r="P2" s="15" t="s">
        <v>77</v>
      </c>
      <c r="Q2" s="15" t="s">
        <v>78</v>
      </c>
      <c r="R2" s="15" t="s">
        <v>79</v>
      </c>
      <c r="S2" s="15" t="s">
        <v>80</v>
      </c>
      <c r="T2" s="15" t="s">
        <v>81</v>
      </c>
      <c r="U2" s="15" t="s">
        <v>65</v>
      </c>
      <c r="V2" s="15" t="s">
        <v>66</v>
      </c>
      <c r="W2" s="15" t="s">
        <v>82</v>
      </c>
      <c r="X2" s="64" t="s">
        <v>83</v>
      </c>
      <c r="Y2" s="64" t="s">
        <v>84</v>
      </c>
      <c r="Z2" s="64" t="s">
        <v>85</v>
      </c>
      <c r="AA2" s="120" t="s">
        <v>86</v>
      </c>
      <c r="AB2" s="120" t="s">
        <v>87</v>
      </c>
      <c r="AC2" s="120" t="s">
        <v>88</v>
      </c>
      <c r="AD2" s="120" t="s">
        <v>79</v>
      </c>
      <c r="AE2" s="120" t="s">
        <v>89</v>
      </c>
      <c r="AF2" s="120" t="s">
        <v>90</v>
      </c>
      <c r="AG2" s="120" t="s">
        <v>91</v>
      </c>
      <c r="AH2" s="120" t="s">
        <v>92</v>
      </c>
      <c r="AI2" s="120" t="s">
        <v>93</v>
      </c>
    </row>
    <row r="3">
      <c r="A3" s="15" t="s">
        <v>137</v>
      </c>
      <c r="B3" s="15" t="s">
        <v>4119</v>
      </c>
      <c r="C3" s="15" t="s">
        <v>142</v>
      </c>
      <c r="D3" s="15" t="s">
        <v>4120</v>
      </c>
      <c r="E3" s="15" t="s">
        <v>138</v>
      </c>
      <c r="F3" s="15" t="s">
        <v>141</v>
      </c>
      <c r="G3" s="15" t="s">
        <v>4121</v>
      </c>
      <c r="H3" s="15" t="s">
        <v>139</v>
      </c>
      <c r="I3" s="15" t="s">
        <v>70</v>
      </c>
      <c r="J3" s="15" t="s">
        <v>144</v>
      </c>
      <c r="K3" s="15" t="s">
        <v>4122</v>
      </c>
      <c r="L3" s="15" t="s">
        <v>4122</v>
      </c>
      <c r="M3" s="15" t="s">
        <v>4123</v>
      </c>
      <c r="N3" s="15">
        <v>599.0</v>
      </c>
      <c r="O3" s="15" t="s">
        <v>76</v>
      </c>
      <c r="P3" s="15" t="s">
        <v>113</v>
      </c>
      <c r="Q3" s="15" t="s">
        <v>78</v>
      </c>
      <c r="R3" s="15" t="s">
        <v>114</v>
      </c>
      <c r="S3" s="15" t="s">
        <v>80</v>
      </c>
      <c r="T3" s="15" t="s">
        <v>115</v>
      </c>
      <c r="U3" s="15" t="s">
        <v>65</v>
      </c>
      <c r="V3" s="15" t="s">
        <v>104</v>
      </c>
      <c r="W3" s="15" t="s">
        <v>116</v>
      </c>
      <c r="X3" s="64" t="s">
        <v>83</v>
      </c>
      <c r="Y3" s="64" t="s">
        <v>84</v>
      </c>
      <c r="Z3" s="64" t="s">
        <v>117</v>
      </c>
      <c r="AA3" s="120" t="s">
        <v>86</v>
      </c>
      <c r="AB3" s="120" t="s">
        <v>118</v>
      </c>
      <c r="AC3" s="120" t="s">
        <v>119</v>
      </c>
      <c r="AD3" s="120" t="s">
        <v>114</v>
      </c>
      <c r="AE3" s="120" t="s">
        <v>120</v>
      </c>
      <c r="AF3" s="120" t="s">
        <v>121</v>
      </c>
      <c r="AG3" s="120" t="s">
        <v>122</v>
      </c>
      <c r="AH3" s="120" t="s">
        <v>123</v>
      </c>
      <c r="AI3" s="120" t="s">
        <v>124</v>
      </c>
    </row>
    <row r="4">
      <c r="A4" s="15" t="s">
        <v>166</v>
      </c>
      <c r="B4" s="15" t="s">
        <v>4124</v>
      </c>
      <c r="C4" s="15" t="s">
        <v>171</v>
      </c>
      <c r="D4" s="15" t="s">
        <v>169</v>
      </c>
      <c r="E4" s="15" t="s">
        <v>68</v>
      </c>
      <c r="F4" s="15" t="s">
        <v>170</v>
      </c>
      <c r="G4" s="15" t="s">
        <v>172</v>
      </c>
      <c r="H4" s="15" t="s">
        <v>167</v>
      </c>
      <c r="I4" s="15" t="s">
        <v>168</v>
      </c>
      <c r="J4" s="15" t="s">
        <v>173</v>
      </c>
      <c r="K4" s="15" t="s">
        <v>4125</v>
      </c>
      <c r="L4" s="15" t="s">
        <v>4125</v>
      </c>
      <c r="M4" s="15" t="s">
        <v>4126</v>
      </c>
      <c r="N4" s="15">
        <v>625.0</v>
      </c>
      <c r="O4" s="15" t="s">
        <v>76</v>
      </c>
      <c r="P4" s="15" t="s">
        <v>145</v>
      </c>
      <c r="Q4" s="15" t="s">
        <v>78</v>
      </c>
      <c r="R4" s="15" t="s">
        <v>146</v>
      </c>
      <c r="S4" s="15" t="s">
        <v>80</v>
      </c>
      <c r="T4" s="15" t="s">
        <v>147</v>
      </c>
      <c r="U4" s="15" t="s">
        <v>135</v>
      </c>
      <c r="V4" s="15" t="s">
        <v>136</v>
      </c>
      <c r="W4" s="15" t="s">
        <v>116</v>
      </c>
      <c r="X4" s="64" t="s">
        <v>83</v>
      </c>
      <c r="Y4" s="64" t="s">
        <v>84</v>
      </c>
      <c r="Z4" s="64" t="s">
        <v>148</v>
      </c>
      <c r="AA4" s="120" t="s">
        <v>86</v>
      </c>
      <c r="AB4" s="120" t="s">
        <v>149</v>
      </c>
      <c r="AC4" s="120" t="s">
        <v>150</v>
      </c>
      <c r="AD4" s="120" t="s">
        <v>146</v>
      </c>
      <c r="AE4" s="120" t="s">
        <v>151</v>
      </c>
      <c r="AF4" s="120" t="s">
        <v>152</v>
      </c>
      <c r="AG4" s="120" t="s">
        <v>153</v>
      </c>
      <c r="AH4" s="120" t="s">
        <v>154</v>
      </c>
      <c r="AI4" s="120" t="s">
        <v>155</v>
      </c>
    </row>
    <row r="5">
      <c r="A5" s="15" t="s">
        <v>67</v>
      </c>
      <c r="B5" s="15" t="s">
        <v>4127</v>
      </c>
      <c r="C5" s="15" t="s">
        <v>73</v>
      </c>
      <c r="D5" s="15" t="s">
        <v>71</v>
      </c>
      <c r="E5" s="15" t="s">
        <v>68</v>
      </c>
      <c r="F5" s="15" t="s">
        <v>72</v>
      </c>
      <c r="G5" s="15" t="s">
        <v>74</v>
      </c>
      <c r="H5" s="15" t="s">
        <v>69</v>
      </c>
      <c r="I5" s="15" t="s">
        <v>4128</v>
      </c>
      <c r="J5" s="15" t="s">
        <v>75</v>
      </c>
      <c r="K5" s="15" t="s">
        <v>4129</v>
      </c>
      <c r="L5" s="15" t="s">
        <v>4129</v>
      </c>
      <c r="M5" s="15" t="s">
        <v>4130</v>
      </c>
      <c r="N5" s="15">
        <v>495.0</v>
      </c>
      <c r="O5" s="15" t="s">
        <v>76</v>
      </c>
      <c r="P5" s="15" t="s">
        <v>174</v>
      </c>
      <c r="Q5" s="15" t="s">
        <v>78</v>
      </c>
      <c r="R5" s="15" t="s">
        <v>114</v>
      </c>
      <c r="S5" s="15" t="s">
        <v>80</v>
      </c>
      <c r="T5" s="15" t="s">
        <v>175</v>
      </c>
      <c r="U5" s="15" t="s">
        <v>65</v>
      </c>
      <c r="V5" s="15" t="s">
        <v>165</v>
      </c>
      <c r="W5" s="15" t="s">
        <v>116</v>
      </c>
      <c r="X5" s="64" t="s">
        <v>83</v>
      </c>
      <c r="Y5" s="64" t="s">
        <v>84</v>
      </c>
      <c r="Z5" s="64" t="s">
        <v>148</v>
      </c>
      <c r="AA5" s="120" t="s">
        <v>86</v>
      </c>
      <c r="AB5" s="120" t="s">
        <v>87</v>
      </c>
      <c r="AC5" s="120" t="s">
        <v>176</v>
      </c>
      <c r="AD5" s="120" t="s">
        <v>114</v>
      </c>
      <c r="AE5" s="120" t="s">
        <v>177</v>
      </c>
      <c r="AF5" s="120" t="s">
        <v>178</v>
      </c>
      <c r="AG5" s="120" t="s">
        <v>179</v>
      </c>
      <c r="AH5" s="120" t="s">
        <v>154</v>
      </c>
      <c r="AI5" s="120" t="s">
        <v>180</v>
      </c>
    </row>
    <row r="6">
      <c r="A6" s="15" t="s">
        <v>105</v>
      </c>
      <c r="B6" s="15" t="s">
        <v>4131</v>
      </c>
      <c r="C6" s="15" t="s">
        <v>110</v>
      </c>
      <c r="D6" s="15" t="s">
        <v>108</v>
      </c>
      <c r="E6" s="15" t="s">
        <v>68</v>
      </c>
      <c r="F6" s="15" t="s">
        <v>109</v>
      </c>
      <c r="G6" s="15" t="s">
        <v>4132</v>
      </c>
      <c r="H6" s="15" t="s">
        <v>106</v>
      </c>
      <c r="I6" s="15" t="s">
        <v>107</v>
      </c>
      <c r="J6" s="15" t="s">
        <v>112</v>
      </c>
      <c r="K6" s="15" t="s">
        <v>4133</v>
      </c>
      <c r="L6" s="121" t="s">
        <v>4134</v>
      </c>
      <c r="M6" s="121" t="s">
        <v>4135</v>
      </c>
      <c r="N6" s="121">
        <v>599.0</v>
      </c>
      <c r="O6" s="121" t="s">
        <v>197</v>
      </c>
      <c r="P6" s="121" t="s">
        <v>198</v>
      </c>
      <c r="Q6" s="121" t="s">
        <v>78</v>
      </c>
      <c r="R6" s="121" t="s">
        <v>199</v>
      </c>
      <c r="S6" s="121" t="s">
        <v>80</v>
      </c>
      <c r="T6" s="121" t="s">
        <v>200</v>
      </c>
      <c r="U6" s="121" t="s">
        <v>65</v>
      </c>
      <c r="V6" s="121" t="s">
        <v>66</v>
      </c>
      <c r="W6" s="121" t="s">
        <v>116</v>
      </c>
      <c r="X6" s="121" t="s">
        <v>83</v>
      </c>
      <c r="Y6" s="121" t="s">
        <v>84</v>
      </c>
      <c r="Z6" s="121" t="s">
        <v>117</v>
      </c>
      <c r="AA6" s="121" t="s">
        <v>86</v>
      </c>
      <c r="AB6" s="121" t="s">
        <v>87</v>
      </c>
      <c r="AC6" s="121" t="s">
        <v>201</v>
      </c>
      <c r="AD6" s="121" t="s">
        <v>202</v>
      </c>
      <c r="AE6" s="121" t="s">
        <v>203</v>
      </c>
      <c r="AF6" s="121" t="s">
        <v>204</v>
      </c>
      <c r="AG6" s="121" t="s">
        <v>205</v>
      </c>
      <c r="AH6" s="121" t="s">
        <v>92</v>
      </c>
      <c r="AI6" s="121" t="s">
        <v>206</v>
      </c>
      <c r="AJ6" s="122"/>
      <c r="AK6" s="122"/>
      <c r="AL6" s="122"/>
      <c r="AM6" s="122"/>
      <c r="AN6" s="122"/>
      <c r="AO6" s="122"/>
    </row>
    <row r="7">
      <c r="A7" s="15" t="s">
        <v>220</v>
      </c>
      <c r="B7" s="15" t="s">
        <v>4136</v>
      </c>
      <c r="C7" s="15" t="s">
        <v>225</v>
      </c>
      <c r="D7" s="15" t="s">
        <v>223</v>
      </c>
      <c r="E7" s="15" t="s">
        <v>221</v>
      </c>
      <c r="F7" s="15" t="s">
        <v>224</v>
      </c>
      <c r="G7" s="15" t="s">
        <v>226</v>
      </c>
      <c r="H7" s="15" t="s">
        <v>222</v>
      </c>
      <c r="I7" s="15" t="s">
        <v>213</v>
      </c>
      <c r="J7" s="15" t="s">
        <v>227</v>
      </c>
      <c r="K7" s="15" t="s">
        <v>4137</v>
      </c>
      <c r="L7" s="15" t="s">
        <v>4133</v>
      </c>
      <c r="M7" s="15" t="s">
        <v>4138</v>
      </c>
      <c r="N7" s="15">
        <v>599.0</v>
      </c>
      <c r="O7" s="15" t="s">
        <v>197</v>
      </c>
      <c r="P7" s="15" t="s">
        <v>228</v>
      </c>
      <c r="Q7" s="15" t="s">
        <v>78</v>
      </c>
      <c r="R7" s="15" t="s">
        <v>229</v>
      </c>
      <c r="S7" s="15" t="s">
        <v>80</v>
      </c>
      <c r="T7" s="15" t="s">
        <v>230</v>
      </c>
      <c r="U7" s="15" t="s">
        <v>65</v>
      </c>
      <c r="V7" s="15" t="s">
        <v>219</v>
      </c>
      <c r="W7" s="15" t="s">
        <v>116</v>
      </c>
      <c r="X7" s="64" t="s">
        <v>83</v>
      </c>
      <c r="Y7" s="64" t="s">
        <v>84</v>
      </c>
      <c r="Z7" s="64" t="s">
        <v>117</v>
      </c>
      <c r="AA7" s="120" t="s">
        <v>86</v>
      </c>
      <c r="AB7" s="120" t="s">
        <v>231</v>
      </c>
      <c r="AC7" s="120" t="s">
        <v>232</v>
      </c>
      <c r="AD7" s="120" t="s">
        <v>233</v>
      </c>
      <c r="AE7" s="120" t="s">
        <v>234</v>
      </c>
      <c r="AF7" s="120" t="s">
        <v>235</v>
      </c>
      <c r="AG7" s="120" t="s">
        <v>236</v>
      </c>
      <c r="AH7" s="120" t="s">
        <v>92</v>
      </c>
      <c r="AI7" s="120" t="s">
        <v>237</v>
      </c>
    </row>
    <row r="8">
      <c r="A8" s="15" t="s">
        <v>249</v>
      </c>
      <c r="B8" s="15" t="s">
        <v>4139</v>
      </c>
      <c r="C8" s="15" t="s">
        <v>254</v>
      </c>
      <c r="D8" s="15" t="s">
        <v>252</v>
      </c>
      <c r="E8" s="15" t="s">
        <v>221</v>
      </c>
      <c r="F8" s="15" t="s">
        <v>253</v>
      </c>
      <c r="G8" s="15" t="s">
        <v>255</v>
      </c>
      <c r="H8" s="15" t="s">
        <v>250</v>
      </c>
      <c r="I8" s="15" t="s">
        <v>251</v>
      </c>
      <c r="J8" s="15" t="s">
        <v>256</v>
      </c>
      <c r="K8" s="15" t="s">
        <v>4140</v>
      </c>
      <c r="L8" s="15" t="s">
        <v>4137</v>
      </c>
      <c r="M8" s="15" t="s">
        <v>4141</v>
      </c>
      <c r="N8" s="15">
        <v>599.0</v>
      </c>
      <c r="O8" s="15" t="s">
        <v>197</v>
      </c>
      <c r="P8" s="15" t="s">
        <v>257</v>
      </c>
      <c r="Q8" s="15" t="s">
        <v>78</v>
      </c>
      <c r="R8" s="15" t="s">
        <v>114</v>
      </c>
      <c r="S8" s="15" t="s">
        <v>80</v>
      </c>
      <c r="T8" s="15" t="s">
        <v>258</v>
      </c>
      <c r="U8" s="15" t="s">
        <v>247</v>
      </c>
      <c r="V8" s="15" t="s">
        <v>248</v>
      </c>
      <c r="W8" s="15" t="s">
        <v>116</v>
      </c>
      <c r="X8" s="64" t="s">
        <v>83</v>
      </c>
      <c r="Y8" s="64" t="s">
        <v>84</v>
      </c>
      <c r="Z8" s="64" t="s">
        <v>148</v>
      </c>
      <c r="AA8" s="120" t="s">
        <v>86</v>
      </c>
      <c r="AB8" s="120" t="s">
        <v>118</v>
      </c>
      <c r="AC8" s="120" t="s">
        <v>259</v>
      </c>
      <c r="AD8" s="120" t="s">
        <v>114</v>
      </c>
      <c r="AE8" s="120" t="s">
        <v>260</v>
      </c>
      <c r="AF8" s="120" t="s">
        <v>261</v>
      </c>
      <c r="AG8" s="120" t="s">
        <v>262</v>
      </c>
      <c r="AH8" s="120" t="s">
        <v>92</v>
      </c>
      <c r="AI8" s="120" t="s">
        <v>263</v>
      </c>
    </row>
    <row r="9">
      <c r="A9" s="15" t="s">
        <v>273</v>
      </c>
      <c r="B9" s="15" t="s">
        <v>4142</v>
      </c>
      <c r="C9" s="15" t="s">
        <v>278</v>
      </c>
      <c r="D9" s="15" t="s">
        <v>276</v>
      </c>
      <c r="E9" s="15" t="s">
        <v>274</v>
      </c>
      <c r="F9" s="15" t="s">
        <v>277</v>
      </c>
      <c r="G9" s="15" t="s">
        <v>279</v>
      </c>
      <c r="H9" s="15" t="s">
        <v>275</v>
      </c>
      <c r="I9" s="15" t="s">
        <v>213</v>
      </c>
      <c r="J9" s="15" t="s">
        <v>280</v>
      </c>
      <c r="K9" s="15" t="s">
        <v>4143</v>
      </c>
      <c r="L9" s="15" t="s">
        <v>4140</v>
      </c>
      <c r="M9" s="15" t="s">
        <v>4144</v>
      </c>
      <c r="N9" s="15">
        <v>599.0</v>
      </c>
      <c r="O9" s="15" t="s">
        <v>281</v>
      </c>
      <c r="P9" s="15" t="s">
        <v>282</v>
      </c>
      <c r="Q9" s="15" t="s">
        <v>78</v>
      </c>
      <c r="R9" s="15" t="s">
        <v>283</v>
      </c>
      <c r="S9" s="15" t="s">
        <v>80</v>
      </c>
      <c r="T9" s="15" t="s">
        <v>284</v>
      </c>
      <c r="U9" s="15" t="s">
        <v>247</v>
      </c>
      <c r="V9" s="15" t="s">
        <v>272</v>
      </c>
      <c r="W9" s="15" t="s">
        <v>116</v>
      </c>
      <c r="X9" s="64" t="s">
        <v>83</v>
      </c>
      <c r="Y9" s="64" t="s">
        <v>84</v>
      </c>
      <c r="Z9" s="64" t="s">
        <v>117</v>
      </c>
      <c r="AA9" s="120" t="s">
        <v>86</v>
      </c>
      <c r="AB9" s="120" t="s">
        <v>285</v>
      </c>
      <c r="AC9" s="120" t="s">
        <v>286</v>
      </c>
      <c r="AD9" s="120" t="s">
        <v>283</v>
      </c>
      <c r="AE9" s="120" t="s">
        <v>287</v>
      </c>
      <c r="AF9" s="120" t="s">
        <v>288</v>
      </c>
      <c r="AG9" s="120" t="s">
        <v>289</v>
      </c>
      <c r="AH9" s="120" t="s">
        <v>154</v>
      </c>
      <c r="AI9" s="120" t="s">
        <v>290</v>
      </c>
    </row>
    <row r="10">
      <c r="A10" s="15" t="s">
        <v>299</v>
      </c>
      <c r="B10" s="15" t="s">
        <v>4145</v>
      </c>
      <c r="C10" s="15" t="s">
        <v>304</v>
      </c>
      <c r="D10" s="15" t="s">
        <v>302</v>
      </c>
      <c r="E10" s="15" t="s">
        <v>274</v>
      </c>
      <c r="F10" s="15" t="s">
        <v>303</v>
      </c>
      <c r="G10" s="15" t="s">
        <v>305</v>
      </c>
      <c r="H10" s="15" t="s">
        <v>300</v>
      </c>
      <c r="I10" s="15" t="s">
        <v>301</v>
      </c>
      <c r="J10" s="15" t="s">
        <v>306</v>
      </c>
      <c r="K10" s="15" t="s">
        <v>4146</v>
      </c>
      <c r="L10" s="15" t="s">
        <v>4143</v>
      </c>
      <c r="M10" s="15" t="s">
        <v>4147</v>
      </c>
      <c r="N10" s="15">
        <v>599.0</v>
      </c>
      <c r="O10" s="15" t="s">
        <v>307</v>
      </c>
      <c r="P10" s="15" t="s">
        <v>308</v>
      </c>
      <c r="Q10" s="15" t="s">
        <v>78</v>
      </c>
      <c r="R10" s="15" t="s">
        <v>309</v>
      </c>
      <c r="S10" s="15" t="s">
        <v>80</v>
      </c>
      <c r="T10" s="15" t="s">
        <v>310</v>
      </c>
      <c r="U10" s="15" t="s">
        <v>247</v>
      </c>
      <c r="V10" s="15" t="s">
        <v>136</v>
      </c>
      <c r="W10" s="15" t="s">
        <v>116</v>
      </c>
      <c r="X10" s="64" t="s">
        <v>83</v>
      </c>
      <c r="Y10" s="64" t="s">
        <v>84</v>
      </c>
      <c r="Z10" s="64" t="s">
        <v>117</v>
      </c>
      <c r="AA10" s="120" t="s">
        <v>86</v>
      </c>
      <c r="AB10" s="120" t="s">
        <v>149</v>
      </c>
      <c r="AC10" s="120" t="s">
        <v>311</v>
      </c>
      <c r="AD10" s="120" t="s">
        <v>309</v>
      </c>
      <c r="AE10" s="120" t="s">
        <v>312</v>
      </c>
      <c r="AF10" s="120" t="s">
        <v>313</v>
      </c>
      <c r="AG10" s="120" t="s">
        <v>314</v>
      </c>
      <c r="AH10" s="120" t="s">
        <v>92</v>
      </c>
      <c r="AI10" s="120" t="s">
        <v>315</v>
      </c>
    </row>
    <row r="11">
      <c r="A11" s="15" t="s">
        <v>324</v>
      </c>
      <c r="B11" s="15" t="s">
        <v>4148</v>
      </c>
      <c r="C11" s="15" t="s">
        <v>330</v>
      </c>
      <c r="D11" s="15" t="s">
        <v>328</v>
      </c>
      <c r="E11" s="15" t="s">
        <v>472</v>
      </c>
      <c r="F11" s="15" t="s">
        <v>329</v>
      </c>
      <c r="G11" s="15" t="s">
        <v>331</v>
      </c>
      <c r="H11" s="15" t="s">
        <v>326</v>
      </c>
      <c r="I11" s="15" t="s">
        <v>327</v>
      </c>
      <c r="J11" s="15" t="s">
        <v>332</v>
      </c>
      <c r="K11" s="15" t="s">
        <v>4149</v>
      </c>
      <c r="L11" s="15" t="s">
        <v>4146</v>
      </c>
      <c r="M11" s="15" t="s">
        <v>4150</v>
      </c>
      <c r="N11" s="15">
        <v>599.0</v>
      </c>
      <c r="O11" s="15" t="s">
        <v>281</v>
      </c>
      <c r="P11" s="15" t="s">
        <v>333</v>
      </c>
      <c r="Q11" s="15" t="s">
        <v>78</v>
      </c>
      <c r="R11" s="15" t="s">
        <v>334</v>
      </c>
      <c r="S11" s="15" t="s">
        <v>80</v>
      </c>
      <c r="T11" s="15" t="s">
        <v>335</v>
      </c>
      <c r="U11" s="15" t="s">
        <v>135</v>
      </c>
      <c r="V11" s="15" t="s">
        <v>136</v>
      </c>
      <c r="W11" s="15" t="s">
        <v>116</v>
      </c>
      <c r="X11" s="64" t="s">
        <v>83</v>
      </c>
      <c r="Y11" s="64" t="s">
        <v>84</v>
      </c>
      <c r="Z11" s="64" t="s">
        <v>148</v>
      </c>
      <c r="AA11" s="120" t="s">
        <v>86</v>
      </c>
      <c r="AB11" s="120" t="s">
        <v>149</v>
      </c>
      <c r="AC11" s="120" t="s">
        <v>336</v>
      </c>
      <c r="AD11" s="120" t="s">
        <v>334</v>
      </c>
      <c r="AE11" s="120" t="s">
        <v>337</v>
      </c>
      <c r="AF11" s="120" t="s">
        <v>338</v>
      </c>
      <c r="AG11" s="120" t="s">
        <v>339</v>
      </c>
      <c r="AH11" s="120" t="s">
        <v>154</v>
      </c>
      <c r="AI11" s="120" t="s">
        <v>340</v>
      </c>
    </row>
    <row r="12">
      <c r="A12" s="15" t="s">
        <v>350</v>
      </c>
      <c r="B12" s="15" t="s">
        <v>4151</v>
      </c>
      <c r="C12" s="15" t="s">
        <v>354</v>
      </c>
      <c r="D12" s="15" t="s">
        <v>352</v>
      </c>
      <c r="E12" s="15" t="s">
        <v>472</v>
      </c>
      <c r="F12" s="15" t="s">
        <v>353</v>
      </c>
      <c r="G12" s="15" t="s">
        <v>355</v>
      </c>
      <c r="H12" s="15" t="s">
        <v>351</v>
      </c>
      <c r="I12" s="15" t="s">
        <v>251</v>
      </c>
      <c r="J12" s="15" t="s">
        <v>356</v>
      </c>
      <c r="K12" s="15" t="s">
        <v>4152</v>
      </c>
      <c r="L12" s="15" t="s">
        <v>4149</v>
      </c>
      <c r="M12" s="15" t="s">
        <v>4153</v>
      </c>
      <c r="N12" s="15">
        <v>599.0</v>
      </c>
      <c r="O12" s="15" t="s">
        <v>197</v>
      </c>
      <c r="P12" s="15" t="s">
        <v>357</v>
      </c>
      <c r="Q12" s="15" t="s">
        <v>78</v>
      </c>
      <c r="R12" s="15" t="s">
        <v>358</v>
      </c>
      <c r="S12" s="15" t="s">
        <v>80</v>
      </c>
      <c r="T12" s="15" t="s">
        <v>359</v>
      </c>
      <c r="U12" s="15" t="s">
        <v>65</v>
      </c>
      <c r="V12" s="15" t="s">
        <v>349</v>
      </c>
      <c r="W12" s="15" t="s">
        <v>116</v>
      </c>
      <c r="X12" s="64" t="s">
        <v>83</v>
      </c>
      <c r="Y12" s="64" t="s">
        <v>84</v>
      </c>
      <c r="Z12" s="64" t="s">
        <v>117</v>
      </c>
      <c r="AA12" s="120" t="s">
        <v>86</v>
      </c>
      <c r="AB12" s="120" t="s">
        <v>360</v>
      </c>
      <c r="AC12" s="120" t="s">
        <v>361</v>
      </c>
      <c r="AD12" s="120" t="s">
        <v>358</v>
      </c>
      <c r="AE12" s="120" t="s">
        <v>362</v>
      </c>
      <c r="AF12" s="120" t="s">
        <v>363</v>
      </c>
      <c r="AG12" s="120" t="s">
        <v>364</v>
      </c>
      <c r="AH12" s="120" t="s">
        <v>154</v>
      </c>
      <c r="AI12" s="120" t="s">
        <v>365</v>
      </c>
    </row>
    <row r="13">
      <c r="A13" s="15" t="s">
        <v>493</v>
      </c>
      <c r="B13" s="15" t="s">
        <v>4154</v>
      </c>
      <c r="C13" s="15" t="s">
        <v>509</v>
      </c>
      <c r="D13" s="15" t="s">
        <v>507</v>
      </c>
      <c r="E13" s="15" t="s">
        <v>505</v>
      </c>
      <c r="F13" s="15" t="s">
        <v>508</v>
      </c>
      <c r="G13" s="15" t="s">
        <v>510</v>
      </c>
      <c r="H13" s="15" t="s">
        <v>506</v>
      </c>
      <c r="I13" s="15" t="s">
        <v>251</v>
      </c>
      <c r="J13" s="15" t="s">
        <v>511</v>
      </c>
      <c r="K13" s="15" t="s">
        <v>4155</v>
      </c>
      <c r="L13" s="15" t="s">
        <v>4152</v>
      </c>
      <c r="M13" s="15" t="s">
        <v>4156</v>
      </c>
      <c r="N13" s="15">
        <v>599.0</v>
      </c>
      <c r="O13" s="15" t="s">
        <v>380</v>
      </c>
      <c r="P13" s="15" t="s">
        <v>381</v>
      </c>
      <c r="Q13" s="15" t="s">
        <v>78</v>
      </c>
      <c r="R13" s="15" t="s">
        <v>382</v>
      </c>
      <c r="S13" s="15" t="s">
        <v>80</v>
      </c>
      <c r="T13" s="15" t="s">
        <v>383</v>
      </c>
      <c r="U13" s="15" t="s">
        <v>65</v>
      </c>
      <c r="V13" s="15" t="s">
        <v>136</v>
      </c>
      <c r="W13" s="15" t="s">
        <v>116</v>
      </c>
      <c r="X13" s="64" t="s">
        <v>83</v>
      </c>
      <c r="Y13" s="64" t="s">
        <v>84</v>
      </c>
      <c r="Z13" s="64" t="s">
        <v>148</v>
      </c>
      <c r="AA13" s="120" t="s">
        <v>86</v>
      </c>
      <c r="AB13" s="120" t="s">
        <v>149</v>
      </c>
      <c r="AC13" s="120" t="s">
        <v>384</v>
      </c>
      <c r="AD13" s="120" t="s">
        <v>382</v>
      </c>
      <c r="AE13" s="120" t="s">
        <v>385</v>
      </c>
      <c r="AF13" s="120" t="s">
        <v>386</v>
      </c>
      <c r="AG13" s="120" t="s">
        <v>387</v>
      </c>
      <c r="AH13" s="120" t="s">
        <v>154</v>
      </c>
      <c r="AI13" s="120" t="s">
        <v>388</v>
      </c>
    </row>
    <row r="14">
      <c r="A14" s="15" t="s">
        <v>396</v>
      </c>
      <c r="B14" s="15" t="s">
        <v>4157</v>
      </c>
      <c r="C14" s="15" t="s">
        <v>400</v>
      </c>
      <c r="D14" s="15" t="s">
        <v>398</v>
      </c>
      <c r="E14" s="15" t="s">
        <v>472</v>
      </c>
      <c r="F14" s="15" t="s">
        <v>399</v>
      </c>
      <c r="G14" s="15" t="s">
        <v>401</v>
      </c>
      <c r="H14" s="15" t="s">
        <v>397</v>
      </c>
      <c r="I14" s="15" t="s">
        <v>4158</v>
      </c>
      <c r="J14" s="15" t="s">
        <v>402</v>
      </c>
      <c r="K14" s="15" t="s">
        <v>4159</v>
      </c>
      <c r="L14" s="15" t="s">
        <v>4160</v>
      </c>
      <c r="M14" s="15" t="s">
        <v>4161</v>
      </c>
      <c r="N14" s="15">
        <v>599.0</v>
      </c>
      <c r="O14" s="15" t="s">
        <v>76</v>
      </c>
      <c r="P14" s="15" t="s">
        <v>403</v>
      </c>
      <c r="Q14" s="15" t="s">
        <v>78</v>
      </c>
      <c r="R14" s="15" t="s">
        <v>404</v>
      </c>
      <c r="S14" s="15" t="s">
        <v>80</v>
      </c>
      <c r="T14" s="15" t="s">
        <v>405</v>
      </c>
      <c r="U14" s="15" t="s">
        <v>65</v>
      </c>
      <c r="V14" s="15" t="s">
        <v>136</v>
      </c>
      <c r="W14" s="15" t="s">
        <v>116</v>
      </c>
      <c r="X14" s="64" t="s">
        <v>83</v>
      </c>
      <c r="Y14" s="64" t="s">
        <v>84</v>
      </c>
      <c r="Z14" s="64" t="s">
        <v>117</v>
      </c>
      <c r="AA14" s="120" t="s">
        <v>86</v>
      </c>
      <c r="AB14" s="120" t="s">
        <v>87</v>
      </c>
      <c r="AC14" s="120" t="s">
        <v>406</v>
      </c>
      <c r="AD14" s="120" t="s">
        <v>404</v>
      </c>
      <c r="AE14" s="120" t="s">
        <v>407</v>
      </c>
      <c r="AF14" s="120" t="s">
        <v>408</v>
      </c>
      <c r="AG14" s="120" t="s">
        <v>409</v>
      </c>
      <c r="AH14" s="120" t="s">
        <v>92</v>
      </c>
      <c r="AI14" s="120" t="s">
        <v>410</v>
      </c>
    </row>
    <row r="15">
      <c r="A15" s="15" t="s">
        <v>412</v>
      </c>
      <c r="B15" s="15" t="s">
        <v>4162</v>
      </c>
      <c r="C15" s="15" t="s">
        <v>426</v>
      </c>
      <c r="D15" s="15" t="s">
        <v>424</v>
      </c>
      <c r="E15" s="15" t="s">
        <v>422</v>
      </c>
      <c r="F15" s="15" t="s">
        <v>425</v>
      </c>
      <c r="G15" s="15" t="s">
        <v>427</v>
      </c>
      <c r="H15" s="15" t="s">
        <v>423</v>
      </c>
      <c r="I15" s="15" t="s">
        <v>168</v>
      </c>
      <c r="J15" s="15" t="s">
        <v>332</v>
      </c>
      <c r="K15" s="15" t="s">
        <v>4163</v>
      </c>
      <c r="L15" s="15" t="s">
        <v>4155</v>
      </c>
      <c r="M15" s="15" t="s">
        <v>4164</v>
      </c>
      <c r="N15" s="15">
        <v>375.0</v>
      </c>
      <c r="O15" s="15" t="s">
        <v>76</v>
      </c>
      <c r="P15" s="15" t="s">
        <v>428</v>
      </c>
      <c r="Q15" s="15" t="s">
        <v>78</v>
      </c>
      <c r="R15" s="15" t="s">
        <v>309</v>
      </c>
      <c r="S15" s="15" t="s">
        <v>80</v>
      </c>
      <c r="T15" s="15" t="s">
        <v>429</v>
      </c>
      <c r="U15" s="15" t="s">
        <v>65</v>
      </c>
      <c r="V15" s="15" t="s">
        <v>219</v>
      </c>
      <c r="W15" s="15" t="s">
        <v>116</v>
      </c>
      <c r="X15" s="64" t="s">
        <v>430</v>
      </c>
      <c r="Y15" s="64" t="s">
        <v>84</v>
      </c>
      <c r="Z15" s="64" t="s">
        <v>117</v>
      </c>
      <c r="AA15" s="120" t="s">
        <v>86</v>
      </c>
      <c r="AB15" s="120" t="s">
        <v>87</v>
      </c>
      <c r="AC15" s="120" t="s">
        <v>431</v>
      </c>
      <c r="AD15" s="120" t="s">
        <v>309</v>
      </c>
      <c r="AE15" s="120" t="s">
        <v>432</v>
      </c>
      <c r="AF15" s="120" t="s">
        <v>433</v>
      </c>
      <c r="AG15" s="120" t="s">
        <v>434</v>
      </c>
      <c r="AH15" s="120" t="s">
        <v>92</v>
      </c>
      <c r="AI15" s="120" t="s">
        <v>435</v>
      </c>
    </row>
    <row r="16">
      <c r="A16" s="15" t="s">
        <v>436</v>
      </c>
      <c r="B16" s="15" t="s">
        <v>4165</v>
      </c>
      <c r="C16" s="15" t="s">
        <v>449</v>
      </c>
      <c r="D16" s="15" t="s">
        <v>447</v>
      </c>
      <c r="E16" s="15" t="s">
        <v>422</v>
      </c>
      <c r="F16" s="15" t="s">
        <v>448</v>
      </c>
      <c r="G16" s="15" t="s">
        <v>450</v>
      </c>
      <c r="H16" s="15" t="s">
        <v>446</v>
      </c>
      <c r="I16" s="15" t="s">
        <v>168</v>
      </c>
      <c r="J16" s="15" t="s">
        <v>451</v>
      </c>
      <c r="K16" s="15" t="s">
        <v>4166</v>
      </c>
      <c r="L16" s="15" t="s">
        <v>4159</v>
      </c>
      <c r="M16" s="15" t="s">
        <v>4167</v>
      </c>
      <c r="N16" s="15">
        <v>525.0</v>
      </c>
      <c r="O16" s="15" t="s">
        <v>76</v>
      </c>
      <c r="P16" s="15" t="s">
        <v>452</v>
      </c>
      <c r="Q16" s="15" t="s">
        <v>78</v>
      </c>
      <c r="R16" s="15" t="s">
        <v>453</v>
      </c>
      <c r="S16" s="15" t="s">
        <v>80</v>
      </c>
      <c r="T16" s="15" t="s">
        <v>454</v>
      </c>
      <c r="U16" s="15" t="s">
        <v>247</v>
      </c>
      <c r="V16" s="15" t="s">
        <v>248</v>
      </c>
      <c r="W16" s="15" t="s">
        <v>116</v>
      </c>
      <c r="X16" s="64" t="s">
        <v>83</v>
      </c>
      <c r="Y16" s="64" t="s">
        <v>84</v>
      </c>
      <c r="Z16" s="64" t="s">
        <v>117</v>
      </c>
      <c r="AA16" s="120" t="s">
        <v>86</v>
      </c>
      <c r="AB16" s="120" t="s">
        <v>455</v>
      </c>
      <c r="AC16" s="120" t="s">
        <v>456</v>
      </c>
      <c r="AD16" s="120" t="s">
        <v>453</v>
      </c>
      <c r="AE16" s="120" t="s">
        <v>457</v>
      </c>
      <c r="AF16" s="120" t="s">
        <v>458</v>
      </c>
      <c r="AG16" s="120" t="s">
        <v>459</v>
      </c>
      <c r="AH16" s="120" t="s">
        <v>92</v>
      </c>
      <c r="AI16" s="120" t="s">
        <v>460</v>
      </c>
    </row>
    <row r="17">
      <c r="A17" s="15" t="s">
        <v>462</v>
      </c>
      <c r="B17" s="15" t="s">
        <v>468</v>
      </c>
      <c r="C17" s="15" t="s">
        <v>467</v>
      </c>
      <c r="D17" s="15" t="s">
        <v>474</v>
      </c>
      <c r="E17" s="15" t="s">
        <v>472</v>
      </c>
      <c r="F17" s="15" t="s">
        <v>475</v>
      </c>
      <c r="G17" s="15" t="s">
        <v>476</v>
      </c>
      <c r="H17" s="15" t="s">
        <v>473</v>
      </c>
      <c r="I17" s="15" t="s">
        <v>168</v>
      </c>
      <c r="J17" s="15" t="s">
        <v>332</v>
      </c>
      <c r="K17" s="15" t="s">
        <v>469</v>
      </c>
      <c r="L17" s="15" t="s">
        <v>4163</v>
      </c>
      <c r="M17" s="15" t="s">
        <v>4168</v>
      </c>
      <c r="N17" s="15">
        <v>250.0</v>
      </c>
      <c r="O17" s="15" t="s">
        <v>477</v>
      </c>
      <c r="P17" s="15" t="s">
        <v>478</v>
      </c>
      <c r="Q17" s="15" t="s">
        <v>479</v>
      </c>
      <c r="R17" s="15" t="s">
        <v>309</v>
      </c>
      <c r="S17" s="15" t="s">
        <v>480</v>
      </c>
      <c r="T17" s="15" t="s">
        <v>481</v>
      </c>
      <c r="U17" s="15" t="s">
        <v>470</v>
      </c>
      <c r="V17" s="15" t="s">
        <v>471</v>
      </c>
      <c r="W17" s="15" t="s">
        <v>482</v>
      </c>
      <c r="X17" s="64" t="s">
        <v>83</v>
      </c>
      <c r="Y17" s="64" t="s">
        <v>483</v>
      </c>
      <c r="Z17" s="64" t="s">
        <v>484</v>
      </c>
      <c r="AA17" s="120" t="s">
        <v>86</v>
      </c>
      <c r="AB17" s="120" t="s">
        <v>485</v>
      </c>
      <c r="AC17" s="120" t="s">
        <v>486</v>
      </c>
      <c r="AD17" s="120" t="s">
        <v>382</v>
      </c>
      <c r="AE17" s="120" t="s">
        <v>487</v>
      </c>
      <c r="AF17" s="120" t="s">
        <v>488</v>
      </c>
      <c r="AG17" s="120" t="s">
        <v>489</v>
      </c>
      <c r="AH17" s="120" t="s">
        <v>490</v>
      </c>
      <c r="AI17" s="120" t="s">
        <v>491</v>
      </c>
    </row>
    <row r="18">
      <c r="A18" s="15" t="s">
        <v>523</v>
      </c>
      <c r="B18" s="15" t="s">
        <v>4169</v>
      </c>
      <c r="C18" s="15" t="s">
        <v>538</v>
      </c>
      <c r="D18" s="15" t="s">
        <v>536</v>
      </c>
      <c r="E18" s="15" t="s">
        <v>472</v>
      </c>
      <c r="F18" s="15" t="s">
        <v>537</v>
      </c>
      <c r="G18" s="15" t="s">
        <v>539</v>
      </c>
      <c r="H18" s="15" t="s">
        <v>535</v>
      </c>
      <c r="I18" s="15" t="s">
        <v>251</v>
      </c>
      <c r="J18" s="15" t="s">
        <v>540</v>
      </c>
      <c r="K18" s="15" t="s">
        <v>4170</v>
      </c>
      <c r="L18" s="15" t="s">
        <v>4166</v>
      </c>
      <c r="M18" s="15" t="s">
        <v>4171</v>
      </c>
      <c r="N18" s="15">
        <v>250.0</v>
      </c>
      <c r="O18" s="15" t="s">
        <v>477</v>
      </c>
      <c r="P18" s="15" t="s">
        <v>512</v>
      </c>
      <c r="Q18" s="15" t="s">
        <v>479</v>
      </c>
      <c r="R18" s="15" t="s">
        <v>309</v>
      </c>
      <c r="S18" s="15" t="s">
        <v>480</v>
      </c>
      <c r="T18" s="15" t="s">
        <v>513</v>
      </c>
      <c r="U18" s="15" t="s">
        <v>503</v>
      </c>
      <c r="V18" s="15" t="s">
        <v>504</v>
      </c>
      <c r="W18" s="15" t="s">
        <v>514</v>
      </c>
      <c r="X18" s="64" t="s">
        <v>83</v>
      </c>
      <c r="Y18" s="64" t="s">
        <v>483</v>
      </c>
      <c r="Z18" s="64" t="s">
        <v>515</v>
      </c>
      <c r="AA18" s="120" t="s">
        <v>86</v>
      </c>
      <c r="AB18" s="120" t="s">
        <v>118</v>
      </c>
      <c r="AC18" s="120" t="s">
        <v>516</v>
      </c>
      <c r="AD18" s="120" t="s">
        <v>517</v>
      </c>
      <c r="AE18" s="120" t="s">
        <v>518</v>
      </c>
      <c r="AF18" s="120" t="s">
        <v>519</v>
      </c>
      <c r="AG18" s="120" t="s">
        <v>520</v>
      </c>
      <c r="AH18" s="120" t="s">
        <v>490</v>
      </c>
      <c r="AI18" s="120" t="s">
        <v>521</v>
      </c>
    </row>
    <row r="19">
      <c r="X19" s="123"/>
      <c r="Y19" s="123"/>
      <c r="Z19" s="123"/>
      <c r="AA19" s="124"/>
      <c r="AB19" s="124"/>
      <c r="AC19" s="124"/>
      <c r="AD19" s="124"/>
      <c r="AE19" s="124"/>
      <c r="AF19" s="124"/>
      <c r="AG19" s="124"/>
      <c r="AH19" s="124"/>
      <c r="AI19" s="124"/>
    </row>
    <row r="20">
      <c r="X20" s="123"/>
      <c r="Y20" s="123"/>
      <c r="Z20" s="123"/>
      <c r="AA20" s="124"/>
      <c r="AB20" s="124"/>
      <c r="AC20" s="124"/>
      <c r="AD20" s="124"/>
      <c r="AE20" s="124"/>
      <c r="AF20" s="124"/>
      <c r="AG20" s="124"/>
      <c r="AH20" s="124"/>
      <c r="AI20" s="124"/>
    </row>
    <row r="21">
      <c r="X21" s="123"/>
      <c r="Y21" s="123"/>
      <c r="Z21" s="123"/>
      <c r="AA21" s="124"/>
      <c r="AB21" s="124"/>
      <c r="AC21" s="124"/>
      <c r="AD21" s="124"/>
      <c r="AE21" s="124"/>
      <c r="AF21" s="124"/>
      <c r="AG21" s="124"/>
      <c r="AH21" s="124"/>
      <c r="AI21" s="124"/>
    </row>
    <row r="22">
      <c r="X22" s="123"/>
      <c r="Y22" s="123"/>
      <c r="Z22" s="123"/>
      <c r="AA22" s="124"/>
      <c r="AB22" s="124"/>
      <c r="AC22" s="124"/>
      <c r="AD22" s="124"/>
      <c r="AE22" s="124"/>
      <c r="AF22" s="124"/>
      <c r="AG22" s="124"/>
      <c r="AH22" s="124"/>
      <c r="AI22" s="124"/>
    </row>
    <row r="23">
      <c r="X23" s="123"/>
      <c r="Y23" s="123"/>
      <c r="Z23" s="123"/>
      <c r="AA23" s="124"/>
      <c r="AB23" s="124"/>
      <c r="AC23" s="124"/>
      <c r="AD23" s="124"/>
      <c r="AE23" s="124"/>
      <c r="AF23" s="124"/>
      <c r="AG23" s="124"/>
      <c r="AH23" s="124"/>
      <c r="AI23" s="124"/>
    </row>
    <row r="24">
      <c r="X24" s="123"/>
      <c r="Y24" s="123"/>
      <c r="Z24" s="123"/>
      <c r="AA24" s="124"/>
      <c r="AB24" s="124"/>
      <c r="AC24" s="124"/>
      <c r="AD24" s="124"/>
      <c r="AE24" s="124"/>
      <c r="AF24" s="124"/>
      <c r="AG24" s="124"/>
      <c r="AH24" s="124"/>
      <c r="AI24" s="124"/>
    </row>
    <row r="25">
      <c r="X25" s="123"/>
      <c r="Y25" s="123"/>
      <c r="Z25" s="123"/>
      <c r="AA25" s="124"/>
      <c r="AB25" s="124"/>
      <c r="AC25" s="124"/>
      <c r="AD25" s="124"/>
      <c r="AE25" s="124"/>
      <c r="AF25" s="124"/>
      <c r="AG25" s="124"/>
      <c r="AH25" s="124"/>
      <c r="AI25" s="124"/>
    </row>
    <row r="26">
      <c r="X26" s="123"/>
      <c r="Y26" s="123"/>
      <c r="Z26" s="123"/>
      <c r="AA26" s="124"/>
      <c r="AB26" s="124"/>
      <c r="AC26" s="124"/>
      <c r="AD26" s="124"/>
      <c r="AE26" s="124"/>
      <c r="AF26" s="124"/>
      <c r="AG26" s="124"/>
      <c r="AH26" s="124"/>
      <c r="AI26" s="124"/>
    </row>
    <row r="27">
      <c r="X27" s="123"/>
      <c r="Y27" s="123"/>
      <c r="Z27" s="123"/>
      <c r="AA27" s="124"/>
      <c r="AB27" s="124"/>
      <c r="AC27" s="124"/>
      <c r="AD27" s="124"/>
      <c r="AE27" s="124"/>
      <c r="AF27" s="124"/>
      <c r="AG27" s="124"/>
      <c r="AH27" s="124"/>
      <c r="AI27" s="124"/>
    </row>
    <row r="28">
      <c r="X28" s="123"/>
      <c r="Y28" s="123"/>
      <c r="Z28" s="123"/>
      <c r="AA28" s="124"/>
      <c r="AB28" s="124"/>
      <c r="AC28" s="124"/>
      <c r="AD28" s="124"/>
      <c r="AE28" s="124"/>
      <c r="AF28" s="124"/>
      <c r="AG28" s="124"/>
      <c r="AH28" s="124"/>
      <c r="AI28" s="124"/>
    </row>
    <row r="29">
      <c r="X29" s="123"/>
      <c r="Y29" s="123"/>
      <c r="Z29" s="123"/>
      <c r="AA29" s="124"/>
      <c r="AB29" s="124"/>
      <c r="AC29" s="124"/>
      <c r="AD29" s="124"/>
      <c r="AE29" s="124"/>
      <c r="AF29" s="124"/>
      <c r="AG29" s="124"/>
      <c r="AH29" s="124"/>
      <c r="AI29" s="124"/>
    </row>
    <row r="30">
      <c r="X30" s="123"/>
      <c r="Y30" s="123"/>
      <c r="Z30" s="123"/>
      <c r="AA30" s="124"/>
      <c r="AB30" s="124"/>
      <c r="AC30" s="124"/>
      <c r="AD30" s="124"/>
      <c r="AE30" s="124"/>
      <c r="AF30" s="124"/>
      <c r="AG30" s="124"/>
      <c r="AH30" s="124"/>
      <c r="AI30" s="124"/>
    </row>
    <row r="31">
      <c r="X31" s="123"/>
      <c r="Y31" s="123"/>
      <c r="Z31" s="123"/>
      <c r="AA31" s="124"/>
      <c r="AB31" s="124"/>
      <c r="AC31" s="124"/>
      <c r="AD31" s="124"/>
      <c r="AE31" s="124"/>
      <c r="AF31" s="124"/>
      <c r="AG31" s="124"/>
      <c r="AH31" s="124"/>
      <c r="AI31" s="124"/>
    </row>
    <row r="32">
      <c r="X32" s="123"/>
      <c r="Y32" s="123"/>
      <c r="Z32" s="123"/>
      <c r="AA32" s="124"/>
      <c r="AB32" s="124"/>
      <c r="AC32" s="124"/>
      <c r="AD32" s="124"/>
      <c r="AE32" s="124"/>
      <c r="AF32" s="124"/>
      <c r="AG32" s="124"/>
      <c r="AH32" s="124"/>
      <c r="AI32" s="124"/>
    </row>
    <row r="33">
      <c r="X33" s="123"/>
      <c r="Y33" s="123"/>
      <c r="Z33" s="123"/>
      <c r="AA33" s="124"/>
      <c r="AB33" s="124"/>
      <c r="AC33" s="124"/>
      <c r="AD33" s="124"/>
      <c r="AE33" s="124"/>
      <c r="AF33" s="124"/>
      <c r="AG33" s="124"/>
      <c r="AH33" s="124"/>
      <c r="AI33" s="124"/>
    </row>
    <row r="34">
      <c r="X34" s="123"/>
      <c r="Y34" s="123"/>
      <c r="Z34" s="123"/>
      <c r="AA34" s="124"/>
      <c r="AB34" s="124"/>
      <c r="AC34" s="124"/>
      <c r="AD34" s="124"/>
      <c r="AE34" s="124"/>
      <c r="AF34" s="124"/>
      <c r="AG34" s="124"/>
      <c r="AH34" s="124"/>
      <c r="AI34" s="124"/>
    </row>
    <row r="35">
      <c r="X35" s="123"/>
      <c r="Y35" s="123"/>
      <c r="Z35" s="123"/>
      <c r="AA35" s="124"/>
      <c r="AB35" s="124"/>
      <c r="AC35" s="124"/>
      <c r="AD35" s="124"/>
      <c r="AE35" s="124"/>
      <c r="AF35" s="124"/>
      <c r="AG35" s="124"/>
      <c r="AH35" s="124"/>
      <c r="AI35" s="124"/>
    </row>
    <row r="36">
      <c r="X36" s="123"/>
      <c r="Y36" s="123"/>
      <c r="Z36" s="123"/>
      <c r="AA36" s="124"/>
      <c r="AB36" s="124"/>
      <c r="AC36" s="124"/>
      <c r="AD36" s="124"/>
      <c r="AE36" s="124"/>
      <c r="AF36" s="124"/>
      <c r="AG36" s="124"/>
      <c r="AH36" s="124"/>
      <c r="AI36" s="124"/>
    </row>
    <row r="37">
      <c r="X37" s="123"/>
      <c r="Y37" s="123"/>
      <c r="Z37" s="123"/>
      <c r="AA37" s="124"/>
      <c r="AB37" s="124"/>
      <c r="AC37" s="124"/>
      <c r="AD37" s="124"/>
      <c r="AE37" s="124"/>
      <c r="AF37" s="124"/>
      <c r="AG37" s="124"/>
      <c r="AH37" s="124"/>
      <c r="AI37" s="124"/>
    </row>
    <row r="38">
      <c r="X38" s="123"/>
      <c r="Y38" s="123"/>
      <c r="Z38" s="123"/>
      <c r="AA38" s="124"/>
      <c r="AB38" s="124"/>
      <c r="AC38" s="124"/>
      <c r="AD38" s="124"/>
      <c r="AE38" s="124"/>
      <c r="AF38" s="124"/>
      <c r="AG38" s="124"/>
      <c r="AH38" s="124"/>
      <c r="AI38" s="124"/>
    </row>
    <row r="39">
      <c r="X39" s="123"/>
      <c r="Y39" s="123"/>
      <c r="Z39" s="123"/>
      <c r="AA39" s="124"/>
      <c r="AB39" s="124"/>
      <c r="AC39" s="124"/>
      <c r="AD39" s="124"/>
      <c r="AE39" s="124"/>
      <c r="AF39" s="124"/>
      <c r="AG39" s="124"/>
      <c r="AH39" s="124"/>
      <c r="AI39" s="124"/>
    </row>
    <row r="40">
      <c r="X40" s="123"/>
      <c r="Y40" s="123"/>
      <c r="Z40" s="123"/>
      <c r="AA40" s="124"/>
      <c r="AB40" s="124"/>
      <c r="AC40" s="124"/>
      <c r="AD40" s="124"/>
      <c r="AE40" s="124"/>
      <c r="AF40" s="124"/>
      <c r="AG40" s="124"/>
      <c r="AH40" s="124"/>
      <c r="AI40" s="124"/>
    </row>
    <row r="41">
      <c r="X41" s="123"/>
      <c r="Y41" s="123"/>
      <c r="Z41" s="123"/>
      <c r="AA41" s="124"/>
      <c r="AB41" s="124"/>
      <c r="AC41" s="124"/>
      <c r="AD41" s="124"/>
      <c r="AE41" s="124"/>
      <c r="AF41" s="124"/>
      <c r="AG41" s="124"/>
      <c r="AH41" s="124"/>
      <c r="AI41" s="124"/>
    </row>
    <row r="42">
      <c r="X42" s="123"/>
      <c r="Y42" s="123"/>
      <c r="Z42" s="123"/>
      <c r="AA42" s="124"/>
      <c r="AB42" s="124"/>
      <c r="AC42" s="124"/>
      <c r="AD42" s="124"/>
      <c r="AE42" s="124"/>
      <c r="AF42" s="124"/>
      <c r="AG42" s="124"/>
      <c r="AH42" s="124"/>
      <c r="AI42" s="124"/>
    </row>
    <row r="43">
      <c r="X43" s="123"/>
      <c r="Y43" s="123"/>
      <c r="Z43" s="123"/>
      <c r="AA43" s="124"/>
      <c r="AB43" s="124"/>
      <c r="AC43" s="124"/>
      <c r="AD43" s="124"/>
      <c r="AE43" s="124"/>
      <c r="AF43" s="124"/>
      <c r="AG43" s="124"/>
      <c r="AH43" s="124"/>
      <c r="AI43" s="124"/>
    </row>
    <row r="44">
      <c r="X44" s="123"/>
      <c r="Y44" s="123"/>
      <c r="Z44" s="123"/>
      <c r="AA44" s="124"/>
      <c r="AB44" s="124"/>
      <c r="AC44" s="124"/>
      <c r="AD44" s="124"/>
      <c r="AE44" s="124"/>
      <c r="AF44" s="124"/>
      <c r="AG44" s="124"/>
      <c r="AH44" s="124"/>
      <c r="AI44" s="124"/>
    </row>
    <row r="45">
      <c r="X45" s="123"/>
      <c r="Y45" s="123"/>
      <c r="Z45" s="123"/>
      <c r="AA45" s="124"/>
      <c r="AB45" s="124"/>
      <c r="AC45" s="124"/>
      <c r="AD45" s="124"/>
      <c r="AE45" s="124"/>
      <c r="AF45" s="124"/>
      <c r="AG45" s="124"/>
      <c r="AH45" s="124"/>
      <c r="AI45" s="124"/>
    </row>
    <row r="46">
      <c r="X46" s="123"/>
      <c r="Y46" s="123"/>
      <c r="Z46" s="123"/>
      <c r="AA46" s="124"/>
      <c r="AB46" s="124"/>
      <c r="AC46" s="124"/>
      <c r="AD46" s="124"/>
      <c r="AE46" s="124"/>
      <c r="AF46" s="124"/>
      <c r="AG46" s="124"/>
      <c r="AH46" s="124"/>
      <c r="AI46" s="124"/>
    </row>
    <row r="47">
      <c r="X47" s="123"/>
      <c r="Y47" s="123"/>
      <c r="Z47" s="123"/>
      <c r="AA47" s="124"/>
      <c r="AB47" s="124"/>
      <c r="AC47" s="124"/>
      <c r="AD47" s="124"/>
      <c r="AE47" s="124"/>
      <c r="AF47" s="124"/>
      <c r="AG47" s="124"/>
      <c r="AH47" s="124"/>
      <c r="AI47" s="124"/>
    </row>
    <row r="48">
      <c r="X48" s="123"/>
      <c r="Y48" s="123"/>
      <c r="Z48" s="123"/>
      <c r="AA48" s="124"/>
      <c r="AB48" s="124"/>
      <c r="AC48" s="124"/>
      <c r="AD48" s="124"/>
      <c r="AE48" s="124"/>
      <c r="AF48" s="124"/>
      <c r="AG48" s="124"/>
      <c r="AH48" s="124"/>
      <c r="AI48" s="124"/>
    </row>
    <row r="49">
      <c r="X49" s="123"/>
      <c r="Y49" s="123"/>
      <c r="Z49" s="123"/>
      <c r="AA49" s="124"/>
      <c r="AB49" s="124"/>
      <c r="AC49" s="124"/>
      <c r="AD49" s="124"/>
      <c r="AE49" s="124"/>
      <c r="AF49" s="124"/>
      <c r="AG49" s="124"/>
      <c r="AH49" s="124"/>
      <c r="AI49" s="124"/>
    </row>
    <row r="50">
      <c r="X50" s="123"/>
      <c r="Y50" s="123"/>
      <c r="Z50" s="123"/>
      <c r="AA50" s="124"/>
      <c r="AB50" s="124"/>
      <c r="AC50" s="124"/>
      <c r="AD50" s="124"/>
      <c r="AE50" s="124"/>
      <c r="AF50" s="124"/>
      <c r="AG50" s="124"/>
      <c r="AH50" s="124"/>
      <c r="AI50" s="124"/>
    </row>
    <row r="51">
      <c r="X51" s="123"/>
      <c r="Y51" s="123"/>
      <c r="Z51" s="123"/>
      <c r="AA51" s="124"/>
      <c r="AB51" s="124"/>
      <c r="AC51" s="124"/>
      <c r="AD51" s="124"/>
      <c r="AE51" s="124"/>
      <c r="AF51" s="124"/>
      <c r="AG51" s="124"/>
      <c r="AH51" s="124"/>
      <c r="AI51" s="124"/>
    </row>
    <row r="52">
      <c r="X52" s="123"/>
      <c r="Y52" s="123"/>
      <c r="Z52" s="123"/>
      <c r="AA52" s="124"/>
      <c r="AB52" s="124"/>
      <c r="AC52" s="124"/>
      <c r="AD52" s="124"/>
      <c r="AE52" s="124"/>
      <c r="AF52" s="124"/>
      <c r="AG52" s="124"/>
      <c r="AH52" s="124"/>
      <c r="AI52" s="124"/>
    </row>
    <row r="53">
      <c r="X53" s="123"/>
      <c r="Y53" s="123"/>
      <c r="Z53" s="123"/>
      <c r="AA53" s="124"/>
      <c r="AB53" s="124"/>
      <c r="AC53" s="124"/>
      <c r="AD53" s="124"/>
      <c r="AE53" s="124"/>
      <c r="AF53" s="124"/>
      <c r="AG53" s="124"/>
      <c r="AH53" s="124"/>
      <c r="AI53" s="124"/>
    </row>
    <row r="54">
      <c r="X54" s="123"/>
      <c r="Y54" s="123"/>
      <c r="Z54" s="123"/>
      <c r="AA54" s="124"/>
      <c r="AB54" s="124"/>
      <c r="AC54" s="124"/>
      <c r="AD54" s="124"/>
      <c r="AE54" s="124"/>
      <c r="AF54" s="124"/>
      <c r="AG54" s="124"/>
      <c r="AH54" s="124"/>
      <c r="AI54" s="124"/>
    </row>
    <row r="55">
      <c r="X55" s="123"/>
      <c r="Y55" s="123"/>
      <c r="Z55" s="123"/>
      <c r="AA55" s="124"/>
      <c r="AB55" s="124"/>
      <c r="AC55" s="124"/>
      <c r="AD55" s="124"/>
      <c r="AE55" s="124"/>
      <c r="AF55" s="124"/>
      <c r="AG55" s="124"/>
      <c r="AH55" s="124"/>
      <c r="AI55" s="124"/>
    </row>
    <row r="56">
      <c r="X56" s="123"/>
      <c r="Y56" s="123"/>
      <c r="Z56" s="123"/>
      <c r="AA56" s="124"/>
      <c r="AB56" s="124"/>
      <c r="AC56" s="124"/>
      <c r="AD56" s="124"/>
      <c r="AE56" s="124"/>
      <c r="AF56" s="124"/>
      <c r="AG56" s="124"/>
      <c r="AH56" s="124"/>
      <c r="AI56" s="124"/>
    </row>
    <row r="57">
      <c r="X57" s="123"/>
      <c r="Y57" s="123"/>
      <c r="Z57" s="123"/>
      <c r="AA57" s="124"/>
      <c r="AB57" s="124"/>
      <c r="AC57" s="124"/>
      <c r="AD57" s="124"/>
      <c r="AE57" s="124"/>
      <c r="AF57" s="124"/>
      <c r="AG57" s="124"/>
      <c r="AH57" s="124"/>
      <c r="AI57" s="124"/>
    </row>
    <row r="58">
      <c r="X58" s="123"/>
      <c r="Y58" s="123"/>
      <c r="Z58" s="123"/>
      <c r="AA58" s="124"/>
      <c r="AB58" s="124"/>
      <c r="AC58" s="124"/>
      <c r="AD58" s="124"/>
      <c r="AE58" s="124"/>
      <c r="AF58" s="124"/>
      <c r="AG58" s="124"/>
      <c r="AH58" s="124"/>
      <c r="AI58" s="124"/>
    </row>
    <row r="59">
      <c r="X59" s="123"/>
      <c r="Y59" s="123"/>
      <c r="Z59" s="123"/>
      <c r="AA59" s="124"/>
      <c r="AB59" s="124"/>
      <c r="AC59" s="124"/>
      <c r="AD59" s="124"/>
      <c r="AE59" s="124"/>
      <c r="AF59" s="124"/>
      <c r="AG59" s="124"/>
      <c r="AH59" s="124"/>
      <c r="AI59" s="124"/>
    </row>
    <row r="60">
      <c r="X60" s="123"/>
      <c r="Y60" s="123"/>
      <c r="Z60" s="123"/>
      <c r="AA60" s="124"/>
      <c r="AB60" s="124"/>
      <c r="AC60" s="124"/>
      <c r="AD60" s="124"/>
      <c r="AE60" s="124"/>
      <c r="AF60" s="124"/>
      <c r="AG60" s="124"/>
      <c r="AH60" s="124"/>
      <c r="AI60" s="124"/>
    </row>
    <row r="61">
      <c r="X61" s="123"/>
      <c r="Y61" s="123"/>
      <c r="Z61" s="123"/>
      <c r="AA61" s="124"/>
      <c r="AB61" s="124"/>
      <c r="AC61" s="124"/>
      <c r="AD61" s="124"/>
      <c r="AE61" s="124"/>
      <c r="AF61" s="124"/>
      <c r="AG61" s="124"/>
      <c r="AH61" s="124"/>
      <c r="AI61" s="124"/>
    </row>
    <row r="62">
      <c r="X62" s="123"/>
      <c r="Y62" s="123"/>
      <c r="Z62" s="123"/>
      <c r="AA62" s="124"/>
      <c r="AB62" s="124"/>
      <c r="AC62" s="124"/>
      <c r="AD62" s="124"/>
      <c r="AE62" s="124"/>
      <c r="AF62" s="124"/>
      <c r="AG62" s="124"/>
      <c r="AH62" s="124"/>
      <c r="AI62" s="124"/>
    </row>
    <row r="63">
      <c r="X63" s="123"/>
      <c r="Y63" s="123"/>
      <c r="Z63" s="123"/>
      <c r="AA63" s="124"/>
      <c r="AB63" s="124"/>
      <c r="AC63" s="124"/>
      <c r="AD63" s="124"/>
      <c r="AE63" s="124"/>
      <c r="AF63" s="124"/>
      <c r="AG63" s="124"/>
      <c r="AH63" s="124"/>
      <c r="AI63" s="124"/>
    </row>
    <row r="64">
      <c r="X64" s="123"/>
      <c r="Y64" s="123"/>
      <c r="Z64" s="123"/>
      <c r="AA64" s="124"/>
      <c r="AB64" s="124"/>
      <c r="AC64" s="124"/>
      <c r="AD64" s="124"/>
      <c r="AE64" s="124"/>
      <c r="AF64" s="124"/>
      <c r="AG64" s="124"/>
      <c r="AH64" s="124"/>
      <c r="AI64" s="124"/>
    </row>
    <row r="65">
      <c r="X65" s="123"/>
      <c r="Y65" s="123"/>
      <c r="Z65" s="123"/>
      <c r="AA65" s="124"/>
      <c r="AB65" s="124"/>
      <c r="AC65" s="124"/>
      <c r="AD65" s="124"/>
      <c r="AE65" s="124"/>
      <c r="AF65" s="124"/>
      <c r="AG65" s="124"/>
      <c r="AH65" s="124"/>
      <c r="AI65" s="124"/>
    </row>
    <row r="66">
      <c r="X66" s="123"/>
      <c r="Y66" s="123"/>
      <c r="Z66" s="123"/>
      <c r="AA66" s="124"/>
      <c r="AB66" s="124"/>
      <c r="AC66" s="124"/>
      <c r="AD66" s="124"/>
      <c r="AE66" s="124"/>
      <c r="AF66" s="124"/>
      <c r="AG66" s="124"/>
      <c r="AH66" s="124"/>
      <c r="AI66" s="124"/>
    </row>
    <row r="67">
      <c r="X67" s="123"/>
      <c r="Y67" s="123"/>
      <c r="Z67" s="123"/>
      <c r="AA67" s="124"/>
      <c r="AB67" s="124"/>
      <c r="AC67" s="124"/>
      <c r="AD67" s="124"/>
      <c r="AE67" s="124"/>
      <c r="AF67" s="124"/>
      <c r="AG67" s="124"/>
      <c r="AH67" s="124"/>
      <c r="AI67" s="124"/>
    </row>
    <row r="68">
      <c r="X68" s="123"/>
      <c r="Y68" s="123"/>
      <c r="Z68" s="123"/>
      <c r="AA68" s="124"/>
      <c r="AB68" s="124"/>
      <c r="AC68" s="124"/>
      <c r="AD68" s="124"/>
      <c r="AE68" s="124"/>
      <c r="AF68" s="124"/>
      <c r="AG68" s="124"/>
      <c r="AH68" s="124"/>
      <c r="AI68" s="124"/>
    </row>
    <row r="69">
      <c r="X69" s="123"/>
      <c r="Y69" s="123"/>
      <c r="Z69" s="123"/>
      <c r="AA69" s="124"/>
      <c r="AB69" s="124"/>
      <c r="AC69" s="124"/>
      <c r="AD69" s="124"/>
      <c r="AE69" s="124"/>
      <c r="AF69" s="124"/>
      <c r="AG69" s="124"/>
      <c r="AH69" s="124"/>
      <c r="AI69" s="124"/>
    </row>
    <row r="70">
      <c r="X70" s="123"/>
      <c r="Y70" s="123"/>
      <c r="Z70" s="123"/>
      <c r="AA70" s="124"/>
      <c r="AB70" s="124"/>
      <c r="AC70" s="124"/>
      <c r="AD70" s="124"/>
      <c r="AE70" s="124"/>
      <c r="AF70" s="124"/>
      <c r="AG70" s="124"/>
      <c r="AH70" s="124"/>
      <c r="AI70" s="124"/>
    </row>
    <row r="71">
      <c r="X71" s="123"/>
      <c r="Y71" s="123"/>
      <c r="Z71" s="123"/>
      <c r="AA71" s="124"/>
      <c r="AB71" s="124"/>
      <c r="AC71" s="124"/>
      <c r="AD71" s="124"/>
      <c r="AE71" s="124"/>
      <c r="AF71" s="124"/>
      <c r="AG71" s="124"/>
      <c r="AH71" s="124"/>
      <c r="AI71" s="124"/>
    </row>
    <row r="72">
      <c r="X72" s="123"/>
      <c r="Y72" s="123"/>
      <c r="Z72" s="123"/>
      <c r="AA72" s="124"/>
      <c r="AB72" s="124"/>
      <c r="AC72" s="124"/>
      <c r="AD72" s="124"/>
      <c r="AE72" s="124"/>
      <c r="AF72" s="124"/>
      <c r="AG72" s="124"/>
      <c r="AH72" s="124"/>
      <c r="AI72" s="124"/>
    </row>
    <row r="73">
      <c r="X73" s="123"/>
      <c r="Y73" s="123"/>
      <c r="Z73" s="123"/>
      <c r="AA73" s="124"/>
      <c r="AB73" s="124"/>
      <c r="AC73" s="124"/>
      <c r="AD73" s="124"/>
      <c r="AE73" s="124"/>
      <c r="AF73" s="124"/>
      <c r="AG73" s="124"/>
      <c r="AH73" s="124"/>
      <c r="AI73" s="124"/>
    </row>
    <row r="74">
      <c r="X74" s="123"/>
      <c r="Y74" s="123"/>
      <c r="Z74" s="123"/>
      <c r="AA74" s="124"/>
      <c r="AB74" s="124"/>
      <c r="AC74" s="124"/>
      <c r="AD74" s="124"/>
      <c r="AE74" s="124"/>
      <c r="AF74" s="124"/>
      <c r="AG74" s="124"/>
      <c r="AH74" s="124"/>
      <c r="AI74" s="124"/>
    </row>
    <row r="75">
      <c r="X75" s="123"/>
      <c r="Y75" s="123"/>
      <c r="Z75" s="123"/>
      <c r="AA75" s="124"/>
      <c r="AB75" s="124"/>
      <c r="AC75" s="124"/>
      <c r="AD75" s="124"/>
      <c r="AE75" s="124"/>
      <c r="AF75" s="124"/>
      <c r="AG75" s="124"/>
      <c r="AH75" s="124"/>
      <c r="AI75" s="124"/>
    </row>
    <row r="76">
      <c r="X76" s="123"/>
      <c r="Y76" s="123"/>
      <c r="Z76" s="123"/>
      <c r="AA76" s="124"/>
      <c r="AB76" s="124"/>
      <c r="AC76" s="124"/>
      <c r="AD76" s="124"/>
      <c r="AE76" s="124"/>
      <c r="AF76" s="124"/>
      <c r="AG76" s="124"/>
      <c r="AH76" s="124"/>
      <c r="AI76" s="124"/>
    </row>
    <row r="77">
      <c r="X77" s="123"/>
      <c r="Y77" s="123"/>
      <c r="Z77" s="123"/>
      <c r="AA77" s="124"/>
      <c r="AB77" s="124"/>
      <c r="AC77" s="124"/>
      <c r="AD77" s="124"/>
      <c r="AE77" s="124"/>
      <c r="AF77" s="124"/>
      <c r="AG77" s="124"/>
      <c r="AH77" s="124"/>
      <c r="AI77" s="124"/>
    </row>
    <row r="78">
      <c r="X78" s="123"/>
      <c r="Y78" s="123"/>
      <c r="Z78" s="123"/>
      <c r="AA78" s="124"/>
      <c r="AB78" s="124"/>
      <c r="AC78" s="124"/>
      <c r="AD78" s="124"/>
      <c r="AE78" s="124"/>
      <c r="AF78" s="124"/>
      <c r="AG78" s="124"/>
      <c r="AH78" s="124"/>
      <c r="AI78" s="124"/>
    </row>
    <row r="79">
      <c r="X79" s="123"/>
      <c r="Y79" s="123"/>
      <c r="Z79" s="123"/>
      <c r="AA79" s="124"/>
      <c r="AB79" s="124"/>
      <c r="AC79" s="124"/>
      <c r="AD79" s="124"/>
      <c r="AE79" s="124"/>
      <c r="AF79" s="124"/>
      <c r="AG79" s="124"/>
      <c r="AH79" s="124"/>
      <c r="AI79" s="124"/>
    </row>
    <row r="80">
      <c r="X80" s="123"/>
      <c r="Y80" s="123"/>
      <c r="Z80" s="123"/>
      <c r="AA80" s="124"/>
      <c r="AB80" s="124"/>
      <c r="AC80" s="124"/>
      <c r="AD80" s="124"/>
      <c r="AE80" s="124"/>
      <c r="AF80" s="124"/>
      <c r="AG80" s="124"/>
      <c r="AH80" s="124"/>
      <c r="AI80" s="124"/>
    </row>
    <row r="81">
      <c r="X81" s="123"/>
      <c r="Y81" s="123"/>
      <c r="Z81" s="123"/>
      <c r="AA81" s="124"/>
      <c r="AB81" s="124"/>
      <c r="AC81" s="124"/>
      <c r="AD81" s="124"/>
      <c r="AE81" s="124"/>
      <c r="AF81" s="124"/>
      <c r="AG81" s="124"/>
      <c r="AH81" s="124"/>
      <c r="AI81" s="124"/>
    </row>
    <row r="82">
      <c r="X82" s="123"/>
      <c r="Y82" s="123"/>
      <c r="Z82" s="123"/>
      <c r="AA82" s="124"/>
      <c r="AB82" s="124"/>
      <c r="AC82" s="124"/>
      <c r="AD82" s="124"/>
      <c r="AE82" s="124"/>
      <c r="AF82" s="124"/>
      <c r="AG82" s="124"/>
      <c r="AH82" s="124"/>
      <c r="AI82" s="124"/>
    </row>
    <row r="83">
      <c r="X83" s="123"/>
      <c r="Y83" s="123"/>
      <c r="Z83" s="123"/>
      <c r="AA83" s="124"/>
      <c r="AB83" s="124"/>
      <c r="AC83" s="124"/>
      <c r="AD83" s="124"/>
      <c r="AE83" s="124"/>
      <c r="AF83" s="124"/>
      <c r="AG83" s="124"/>
      <c r="AH83" s="124"/>
      <c r="AI83" s="124"/>
    </row>
    <row r="84">
      <c r="X84" s="123"/>
      <c r="Y84" s="123"/>
      <c r="Z84" s="123"/>
      <c r="AA84" s="124"/>
      <c r="AB84" s="124"/>
      <c r="AC84" s="124"/>
      <c r="AD84" s="124"/>
      <c r="AE84" s="124"/>
      <c r="AF84" s="124"/>
      <c r="AG84" s="124"/>
      <c r="AH84" s="124"/>
      <c r="AI84" s="124"/>
    </row>
    <row r="85">
      <c r="X85" s="123"/>
      <c r="Y85" s="123"/>
      <c r="Z85" s="123"/>
      <c r="AA85" s="124"/>
      <c r="AB85" s="124"/>
      <c r="AC85" s="124"/>
      <c r="AD85" s="124"/>
      <c r="AE85" s="124"/>
      <c r="AF85" s="124"/>
      <c r="AG85" s="124"/>
      <c r="AH85" s="124"/>
      <c r="AI85" s="124"/>
    </row>
    <row r="86">
      <c r="X86" s="123"/>
      <c r="Y86" s="123"/>
      <c r="Z86" s="123"/>
      <c r="AA86" s="124"/>
      <c r="AB86" s="124"/>
      <c r="AC86" s="124"/>
      <c r="AD86" s="124"/>
      <c r="AE86" s="124"/>
      <c r="AF86" s="124"/>
      <c r="AG86" s="124"/>
      <c r="AH86" s="124"/>
      <c r="AI86" s="124"/>
    </row>
    <row r="87">
      <c r="X87" s="123"/>
      <c r="Y87" s="123"/>
      <c r="Z87" s="123"/>
      <c r="AA87" s="124"/>
      <c r="AB87" s="124"/>
      <c r="AC87" s="124"/>
      <c r="AD87" s="124"/>
      <c r="AE87" s="124"/>
      <c r="AF87" s="124"/>
      <c r="AG87" s="124"/>
      <c r="AH87" s="124"/>
      <c r="AI87" s="124"/>
    </row>
    <row r="88">
      <c r="X88" s="123"/>
      <c r="Y88" s="123"/>
      <c r="Z88" s="123"/>
      <c r="AA88" s="124"/>
      <c r="AB88" s="124"/>
      <c r="AC88" s="124"/>
      <c r="AD88" s="124"/>
      <c r="AE88" s="124"/>
      <c r="AF88" s="124"/>
      <c r="AG88" s="124"/>
      <c r="AH88" s="124"/>
      <c r="AI88" s="124"/>
    </row>
    <row r="89">
      <c r="X89" s="123"/>
      <c r="Y89" s="123"/>
      <c r="Z89" s="123"/>
      <c r="AA89" s="124"/>
      <c r="AB89" s="124"/>
      <c r="AC89" s="124"/>
      <c r="AD89" s="124"/>
      <c r="AE89" s="124"/>
      <c r="AF89" s="124"/>
      <c r="AG89" s="124"/>
      <c r="AH89" s="124"/>
      <c r="AI89" s="124"/>
    </row>
    <row r="90">
      <c r="X90" s="123"/>
      <c r="Y90" s="123"/>
      <c r="Z90" s="123"/>
      <c r="AA90" s="124"/>
      <c r="AB90" s="124"/>
      <c r="AC90" s="124"/>
      <c r="AD90" s="124"/>
      <c r="AE90" s="124"/>
      <c r="AF90" s="124"/>
      <c r="AG90" s="124"/>
      <c r="AH90" s="124"/>
      <c r="AI90" s="124"/>
    </row>
    <row r="91">
      <c r="X91" s="123"/>
      <c r="Y91" s="123"/>
      <c r="Z91" s="123"/>
      <c r="AA91" s="124"/>
      <c r="AB91" s="124"/>
      <c r="AC91" s="124"/>
      <c r="AD91" s="124"/>
      <c r="AE91" s="124"/>
      <c r="AF91" s="124"/>
      <c r="AG91" s="124"/>
      <c r="AH91" s="124"/>
      <c r="AI91" s="124"/>
    </row>
    <row r="92">
      <c r="X92" s="123"/>
      <c r="Y92" s="123"/>
      <c r="Z92" s="123"/>
      <c r="AA92" s="124"/>
      <c r="AB92" s="124"/>
      <c r="AC92" s="124"/>
      <c r="AD92" s="124"/>
      <c r="AE92" s="124"/>
      <c r="AF92" s="124"/>
      <c r="AG92" s="124"/>
      <c r="AH92" s="124"/>
      <c r="AI92" s="124"/>
    </row>
    <row r="93">
      <c r="X93" s="123"/>
      <c r="Y93" s="123"/>
      <c r="Z93" s="123"/>
      <c r="AA93" s="124"/>
      <c r="AB93" s="124"/>
      <c r="AC93" s="124"/>
      <c r="AD93" s="124"/>
      <c r="AE93" s="124"/>
      <c r="AF93" s="124"/>
      <c r="AG93" s="124"/>
      <c r="AH93" s="124"/>
      <c r="AI93" s="124"/>
    </row>
    <row r="94">
      <c r="X94" s="123"/>
      <c r="Y94" s="123"/>
      <c r="Z94" s="123"/>
      <c r="AA94" s="124"/>
      <c r="AB94" s="124"/>
      <c r="AC94" s="124"/>
      <c r="AD94" s="124"/>
      <c r="AE94" s="124"/>
      <c r="AF94" s="124"/>
      <c r="AG94" s="124"/>
      <c r="AH94" s="124"/>
      <c r="AI94" s="124"/>
    </row>
    <row r="95">
      <c r="X95" s="123"/>
      <c r="Y95" s="123"/>
      <c r="Z95" s="123"/>
      <c r="AA95" s="124"/>
      <c r="AB95" s="124"/>
      <c r="AC95" s="124"/>
      <c r="AD95" s="124"/>
      <c r="AE95" s="124"/>
      <c r="AF95" s="124"/>
      <c r="AG95" s="124"/>
      <c r="AH95" s="124"/>
      <c r="AI95" s="124"/>
    </row>
    <row r="96">
      <c r="X96" s="123"/>
      <c r="Y96" s="123"/>
      <c r="Z96" s="123"/>
      <c r="AA96" s="124"/>
      <c r="AB96" s="124"/>
      <c r="AC96" s="124"/>
      <c r="AD96" s="124"/>
      <c r="AE96" s="124"/>
      <c r="AF96" s="124"/>
      <c r="AG96" s="124"/>
      <c r="AH96" s="124"/>
      <c r="AI96" s="124"/>
    </row>
    <row r="97">
      <c r="X97" s="123"/>
      <c r="Y97" s="123"/>
      <c r="Z97" s="123"/>
      <c r="AA97" s="124"/>
      <c r="AB97" s="124"/>
      <c r="AC97" s="124"/>
      <c r="AD97" s="124"/>
      <c r="AE97" s="124"/>
      <c r="AF97" s="124"/>
      <c r="AG97" s="124"/>
      <c r="AH97" s="124"/>
      <c r="AI97" s="124"/>
    </row>
    <row r="98">
      <c r="X98" s="123"/>
      <c r="Y98" s="123"/>
      <c r="Z98" s="123"/>
      <c r="AA98" s="124"/>
      <c r="AB98" s="124"/>
      <c r="AC98" s="124"/>
      <c r="AD98" s="124"/>
      <c r="AE98" s="124"/>
      <c r="AF98" s="124"/>
      <c r="AG98" s="124"/>
      <c r="AH98" s="124"/>
      <c r="AI98" s="124"/>
    </row>
    <row r="99">
      <c r="X99" s="123"/>
      <c r="Y99" s="123"/>
      <c r="Z99" s="123"/>
      <c r="AA99" s="124"/>
      <c r="AB99" s="124"/>
      <c r="AC99" s="124"/>
      <c r="AD99" s="124"/>
      <c r="AE99" s="124"/>
      <c r="AF99" s="124"/>
      <c r="AG99" s="124"/>
      <c r="AH99" s="124"/>
      <c r="AI99" s="124"/>
    </row>
    <row r="100">
      <c r="X100" s="123"/>
      <c r="Y100" s="123"/>
      <c r="Z100" s="123"/>
      <c r="AA100" s="124"/>
      <c r="AB100" s="124"/>
      <c r="AC100" s="124"/>
      <c r="AD100" s="124"/>
      <c r="AE100" s="124"/>
      <c r="AF100" s="124"/>
      <c r="AG100" s="124"/>
      <c r="AH100" s="124"/>
      <c r="AI100" s="124"/>
    </row>
    <row r="101">
      <c r="X101" s="123"/>
      <c r="Y101" s="123"/>
      <c r="Z101" s="123"/>
      <c r="AA101" s="124"/>
      <c r="AB101" s="124"/>
      <c r="AC101" s="124"/>
      <c r="AD101" s="124"/>
      <c r="AE101" s="124"/>
      <c r="AF101" s="124"/>
      <c r="AG101" s="124"/>
      <c r="AH101" s="124"/>
      <c r="AI101" s="124"/>
    </row>
    <row r="102">
      <c r="X102" s="123"/>
      <c r="Y102" s="123"/>
      <c r="Z102" s="123"/>
      <c r="AA102" s="124"/>
      <c r="AB102" s="124"/>
      <c r="AC102" s="124"/>
      <c r="AD102" s="124"/>
      <c r="AE102" s="124"/>
      <c r="AF102" s="124"/>
      <c r="AG102" s="124"/>
      <c r="AH102" s="124"/>
      <c r="AI102" s="124"/>
    </row>
    <row r="103">
      <c r="X103" s="123"/>
      <c r="Y103" s="123"/>
      <c r="Z103" s="123"/>
      <c r="AA103" s="124"/>
      <c r="AB103" s="124"/>
      <c r="AC103" s="124"/>
      <c r="AD103" s="124"/>
      <c r="AE103" s="124"/>
      <c r="AF103" s="124"/>
      <c r="AG103" s="124"/>
      <c r="AH103" s="124"/>
      <c r="AI103" s="124"/>
    </row>
    <row r="104">
      <c r="X104" s="123"/>
      <c r="Y104" s="123"/>
      <c r="Z104" s="123"/>
      <c r="AA104" s="124"/>
      <c r="AB104" s="124"/>
      <c r="AC104" s="124"/>
      <c r="AD104" s="124"/>
      <c r="AE104" s="124"/>
      <c r="AF104" s="124"/>
      <c r="AG104" s="124"/>
      <c r="AH104" s="124"/>
      <c r="AI104" s="124"/>
    </row>
    <row r="105">
      <c r="X105" s="123"/>
      <c r="Y105" s="123"/>
      <c r="Z105" s="123"/>
      <c r="AA105" s="124"/>
      <c r="AB105" s="124"/>
      <c r="AC105" s="124"/>
      <c r="AD105" s="124"/>
      <c r="AE105" s="124"/>
      <c r="AF105" s="124"/>
      <c r="AG105" s="124"/>
      <c r="AH105" s="124"/>
      <c r="AI105" s="124"/>
    </row>
    <row r="106">
      <c r="X106" s="123"/>
      <c r="Y106" s="123"/>
      <c r="Z106" s="123"/>
      <c r="AA106" s="124"/>
      <c r="AB106" s="124"/>
      <c r="AC106" s="124"/>
      <c r="AD106" s="124"/>
      <c r="AE106" s="124"/>
      <c r="AF106" s="124"/>
      <c r="AG106" s="124"/>
      <c r="AH106" s="124"/>
      <c r="AI106" s="124"/>
    </row>
    <row r="107">
      <c r="X107" s="123"/>
      <c r="Y107" s="123"/>
      <c r="Z107" s="123"/>
      <c r="AA107" s="124"/>
      <c r="AB107" s="124"/>
      <c r="AC107" s="124"/>
      <c r="AD107" s="124"/>
      <c r="AE107" s="124"/>
      <c r="AF107" s="124"/>
      <c r="AG107" s="124"/>
      <c r="AH107" s="124"/>
      <c r="AI107" s="124"/>
    </row>
    <row r="108">
      <c r="X108" s="123"/>
      <c r="Y108" s="123"/>
      <c r="Z108" s="123"/>
      <c r="AA108" s="124"/>
      <c r="AB108" s="124"/>
      <c r="AC108" s="124"/>
      <c r="AD108" s="124"/>
      <c r="AE108" s="124"/>
      <c r="AF108" s="124"/>
      <c r="AG108" s="124"/>
      <c r="AH108" s="124"/>
      <c r="AI108" s="124"/>
    </row>
    <row r="109">
      <c r="X109" s="123"/>
      <c r="Y109" s="123"/>
      <c r="Z109" s="123"/>
      <c r="AA109" s="124"/>
      <c r="AB109" s="124"/>
      <c r="AC109" s="124"/>
      <c r="AD109" s="124"/>
      <c r="AE109" s="124"/>
      <c r="AF109" s="124"/>
      <c r="AG109" s="124"/>
      <c r="AH109" s="124"/>
      <c r="AI109" s="124"/>
    </row>
    <row r="110">
      <c r="X110" s="123"/>
      <c r="Y110" s="123"/>
      <c r="Z110" s="123"/>
      <c r="AA110" s="124"/>
      <c r="AB110" s="124"/>
      <c r="AC110" s="124"/>
      <c r="AD110" s="124"/>
      <c r="AE110" s="124"/>
      <c r="AF110" s="124"/>
      <c r="AG110" s="124"/>
      <c r="AH110" s="124"/>
      <c r="AI110" s="124"/>
    </row>
    <row r="111">
      <c r="X111" s="123"/>
      <c r="Y111" s="123"/>
      <c r="Z111" s="123"/>
      <c r="AA111" s="124"/>
      <c r="AB111" s="124"/>
      <c r="AC111" s="124"/>
      <c r="AD111" s="124"/>
      <c r="AE111" s="124"/>
      <c r="AF111" s="124"/>
      <c r="AG111" s="124"/>
      <c r="AH111" s="124"/>
      <c r="AI111" s="124"/>
    </row>
    <row r="112">
      <c r="X112" s="123"/>
      <c r="Y112" s="123"/>
      <c r="Z112" s="123"/>
      <c r="AA112" s="124"/>
      <c r="AB112" s="124"/>
      <c r="AC112" s="124"/>
      <c r="AD112" s="124"/>
      <c r="AE112" s="124"/>
      <c r="AF112" s="124"/>
      <c r="AG112" s="124"/>
      <c r="AH112" s="124"/>
      <c r="AI112" s="124"/>
    </row>
    <row r="113">
      <c r="X113" s="123"/>
      <c r="Y113" s="123"/>
      <c r="Z113" s="123"/>
      <c r="AA113" s="124"/>
      <c r="AB113" s="124"/>
      <c r="AC113" s="124"/>
      <c r="AD113" s="124"/>
      <c r="AE113" s="124"/>
      <c r="AF113" s="124"/>
      <c r="AG113" s="124"/>
      <c r="AH113" s="124"/>
      <c r="AI113" s="124"/>
    </row>
    <row r="114">
      <c r="X114" s="123"/>
      <c r="Y114" s="123"/>
      <c r="Z114" s="123"/>
      <c r="AA114" s="124"/>
      <c r="AB114" s="124"/>
      <c r="AC114" s="124"/>
      <c r="AD114" s="124"/>
      <c r="AE114" s="124"/>
      <c r="AF114" s="124"/>
      <c r="AG114" s="124"/>
      <c r="AH114" s="124"/>
      <c r="AI114" s="124"/>
    </row>
    <row r="115">
      <c r="X115" s="123"/>
      <c r="Y115" s="123"/>
      <c r="Z115" s="123"/>
      <c r="AA115" s="124"/>
      <c r="AB115" s="124"/>
      <c r="AC115" s="124"/>
      <c r="AD115" s="124"/>
      <c r="AE115" s="124"/>
      <c r="AF115" s="124"/>
      <c r="AG115" s="124"/>
      <c r="AH115" s="124"/>
      <c r="AI115" s="124"/>
    </row>
    <row r="116">
      <c r="X116" s="123"/>
      <c r="Y116" s="123"/>
      <c r="Z116" s="123"/>
      <c r="AA116" s="124"/>
      <c r="AB116" s="124"/>
      <c r="AC116" s="124"/>
      <c r="AD116" s="124"/>
      <c r="AE116" s="124"/>
      <c r="AF116" s="124"/>
      <c r="AG116" s="124"/>
      <c r="AH116" s="124"/>
      <c r="AI116" s="124"/>
    </row>
    <row r="117">
      <c r="X117" s="123"/>
      <c r="Y117" s="123"/>
      <c r="Z117" s="123"/>
      <c r="AA117" s="124"/>
      <c r="AB117" s="124"/>
      <c r="AC117" s="124"/>
      <c r="AD117" s="124"/>
      <c r="AE117" s="124"/>
      <c r="AF117" s="124"/>
      <c r="AG117" s="124"/>
      <c r="AH117" s="124"/>
      <c r="AI117" s="124"/>
    </row>
    <row r="118">
      <c r="X118" s="123"/>
      <c r="Y118" s="123"/>
      <c r="Z118" s="123"/>
      <c r="AA118" s="124"/>
      <c r="AB118" s="124"/>
      <c r="AC118" s="124"/>
      <c r="AD118" s="124"/>
      <c r="AE118" s="124"/>
      <c r="AF118" s="124"/>
      <c r="AG118" s="124"/>
      <c r="AH118" s="124"/>
      <c r="AI118" s="124"/>
    </row>
    <row r="119">
      <c r="X119" s="123"/>
      <c r="Y119" s="123"/>
      <c r="Z119" s="123"/>
      <c r="AA119" s="124"/>
      <c r="AB119" s="124"/>
      <c r="AC119" s="124"/>
      <c r="AD119" s="124"/>
      <c r="AE119" s="124"/>
      <c r="AF119" s="124"/>
      <c r="AG119" s="124"/>
      <c r="AH119" s="124"/>
      <c r="AI119" s="124"/>
    </row>
    <row r="120">
      <c r="X120" s="123"/>
      <c r="Y120" s="123"/>
      <c r="Z120" s="123"/>
      <c r="AA120" s="124"/>
      <c r="AB120" s="124"/>
      <c r="AC120" s="124"/>
      <c r="AD120" s="124"/>
      <c r="AE120" s="124"/>
      <c r="AF120" s="124"/>
      <c r="AG120" s="124"/>
      <c r="AH120" s="124"/>
      <c r="AI120" s="124"/>
    </row>
    <row r="121">
      <c r="X121" s="123"/>
      <c r="Y121" s="123"/>
      <c r="Z121" s="123"/>
      <c r="AA121" s="124"/>
      <c r="AB121" s="124"/>
      <c r="AC121" s="124"/>
      <c r="AD121" s="124"/>
      <c r="AE121" s="124"/>
      <c r="AF121" s="124"/>
      <c r="AG121" s="124"/>
      <c r="AH121" s="124"/>
      <c r="AI121" s="124"/>
    </row>
    <row r="122">
      <c r="X122" s="123"/>
      <c r="Y122" s="123"/>
      <c r="Z122" s="123"/>
      <c r="AA122" s="124"/>
      <c r="AB122" s="124"/>
      <c r="AC122" s="124"/>
      <c r="AD122" s="124"/>
      <c r="AE122" s="124"/>
      <c r="AF122" s="124"/>
      <c r="AG122" s="124"/>
      <c r="AH122" s="124"/>
      <c r="AI122" s="124"/>
    </row>
    <row r="123">
      <c r="X123" s="123"/>
      <c r="Y123" s="123"/>
      <c r="Z123" s="123"/>
      <c r="AA123" s="124"/>
      <c r="AB123" s="124"/>
      <c r="AC123" s="124"/>
      <c r="AD123" s="124"/>
      <c r="AE123" s="124"/>
      <c r="AF123" s="124"/>
      <c r="AG123" s="124"/>
      <c r="AH123" s="124"/>
      <c r="AI123" s="124"/>
    </row>
    <row r="124">
      <c r="X124" s="123"/>
      <c r="Y124" s="123"/>
      <c r="Z124" s="123"/>
      <c r="AA124" s="124"/>
      <c r="AB124" s="124"/>
      <c r="AC124" s="124"/>
      <c r="AD124" s="124"/>
      <c r="AE124" s="124"/>
      <c r="AF124" s="124"/>
      <c r="AG124" s="124"/>
      <c r="AH124" s="124"/>
      <c r="AI124" s="124"/>
    </row>
    <row r="125">
      <c r="X125" s="123"/>
      <c r="Y125" s="123"/>
      <c r="Z125" s="123"/>
      <c r="AA125" s="124"/>
      <c r="AB125" s="124"/>
      <c r="AC125" s="124"/>
      <c r="AD125" s="124"/>
      <c r="AE125" s="124"/>
      <c r="AF125" s="124"/>
      <c r="AG125" s="124"/>
      <c r="AH125" s="124"/>
      <c r="AI125" s="124"/>
    </row>
    <row r="126">
      <c r="X126" s="123"/>
      <c r="Y126" s="123"/>
      <c r="Z126" s="123"/>
      <c r="AA126" s="124"/>
      <c r="AB126" s="124"/>
      <c r="AC126" s="124"/>
      <c r="AD126" s="124"/>
      <c r="AE126" s="124"/>
      <c r="AF126" s="124"/>
      <c r="AG126" s="124"/>
      <c r="AH126" s="124"/>
      <c r="AI126" s="124"/>
    </row>
    <row r="127">
      <c r="X127" s="123"/>
      <c r="Y127" s="123"/>
      <c r="Z127" s="123"/>
      <c r="AA127" s="124"/>
      <c r="AB127" s="124"/>
      <c r="AC127" s="124"/>
      <c r="AD127" s="124"/>
      <c r="AE127" s="124"/>
      <c r="AF127" s="124"/>
      <c r="AG127" s="124"/>
      <c r="AH127" s="124"/>
      <c r="AI127" s="124"/>
    </row>
    <row r="128">
      <c r="X128" s="123"/>
      <c r="Y128" s="123"/>
      <c r="Z128" s="123"/>
      <c r="AA128" s="124"/>
      <c r="AB128" s="124"/>
      <c r="AC128" s="124"/>
      <c r="AD128" s="124"/>
      <c r="AE128" s="124"/>
      <c r="AF128" s="124"/>
      <c r="AG128" s="124"/>
      <c r="AH128" s="124"/>
      <c r="AI128" s="124"/>
    </row>
    <row r="129">
      <c r="X129" s="123"/>
      <c r="Y129" s="123"/>
      <c r="Z129" s="123"/>
      <c r="AA129" s="124"/>
      <c r="AB129" s="124"/>
      <c r="AC129" s="124"/>
      <c r="AD129" s="124"/>
      <c r="AE129" s="124"/>
      <c r="AF129" s="124"/>
      <c r="AG129" s="124"/>
      <c r="AH129" s="124"/>
      <c r="AI129" s="124"/>
    </row>
    <row r="130">
      <c r="X130" s="123"/>
      <c r="Y130" s="123"/>
      <c r="Z130" s="123"/>
      <c r="AA130" s="124"/>
      <c r="AB130" s="124"/>
      <c r="AC130" s="124"/>
      <c r="AD130" s="124"/>
      <c r="AE130" s="124"/>
      <c r="AF130" s="124"/>
      <c r="AG130" s="124"/>
      <c r="AH130" s="124"/>
      <c r="AI130" s="124"/>
    </row>
    <row r="131">
      <c r="X131" s="123"/>
      <c r="Y131" s="123"/>
      <c r="Z131" s="123"/>
      <c r="AA131" s="124"/>
      <c r="AB131" s="124"/>
      <c r="AC131" s="124"/>
      <c r="AD131" s="124"/>
      <c r="AE131" s="124"/>
      <c r="AF131" s="124"/>
      <c r="AG131" s="124"/>
      <c r="AH131" s="124"/>
      <c r="AI131" s="124"/>
    </row>
    <row r="132">
      <c r="X132" s="123"/>
      <c r="Y132" s="123"/>
      <c r="Z132" s="123"/>
      <c r="AA132" s="124"/>
      <c r="AB132" s="124"/>
      <c r="AC132" s="124"/>
      <c r="AD132" s="124"/>
      <c r="AE132" s="124"/>
      <c r="AF132" s="124"/>
      <c r="AG132" s="124"/>
      <c r="AH132" s="124"/>
      <c r="AI132" s="124"/>
    </row>
    <row r="133">
      <c r="X133" s="123"/>
      <c r="Y133" s="123"/>
      <c r="Z133" s="123"/>
      <c r="AA133" s="124"/>
      <c r="AB133" s="124"/>
      <c r="AC133" s="124"/>
      <c r="AD133" s="124"/>
      <c r="AE133" s="124"/>
      <c r="AF133" s="124"/>
      <c r="AG133" s="124"/>
      <c r="AH133" s="124"/>
      <c r="AI133" s="124"/>
    </row>
    <row r="134">
      <c r="X134" s="123"/>
      <c r="Y134" s="123"/>
      <c r="Z134" s="123"/>
      <c r="AA134" s="124"/>
      <c r="AB134" s="124"/>
      <c r="AC134" s="124"/>
      <c r="AD134" s="124"/>
      <c r="AE134" s="124"/>
      <c r="AF134" s="124"/>
      <c r="AG134" s="124"/>
      <c r="AH134" s="124"/>
      <c r="AI134" s="124"/>
    </row>
    <row r="135">
      <c r="X135" s="123"/>
      <c r="Y135" s="123"/>
      <c r="Z135" s="123"/>
      <c r="AA135" s="124"/>
      <c r="AB135" s="124"/>
      <c r="AC135" s="124"/>
      <c r="AD135" s="124"/>
      <c r="AE135" s="124"/>
      <c r="AF135" s="124"/>
      <c r="AG135" s="124"/>
      <c r="AH135" s="124"/>
      <c r="AI135" s="124"/>
    </row>
    <row r="136">
      <c r="X136" s="123"/>
      <c r="Y136" s="123"/>
      <c r="Z136" s="123"/>
      <c r="AA136" s="124"/>
      <c r="AB136" s="124"/>
      <c r="AC136" s="124"/>
      <c r="AD136" s="124"/>
      <c r="AE136" s="124"/>
      <c r="AF136" s="124"/>
      <c r="AG136" s="124"/>
      <c r="AH136" s="124"/>
      <c r="AI136" s="124"/>
    </row>
    <row r="137">
      <c r="X137" s="123"/>
      <c r="Y137" s="123"/>
      <c r="Z137" s="123"/>
      <c r="AA137" s="124"/>
      <c r="AB137" s="124"/>
      <c r="AC137" s="124"/>
      <c r="AD137" s="124"/>
      <c r="AE137" s="124"/>
      <c r="AF137" s="124"/>
      <c r="AG137" s="124"/>
      <c r="AH137" s="124"/>
      <c r="AI137" s="124"/>
    </row>
    <row r="138">
      <c r="X138" s="123"/>
      <c r="Y138" s="123"/>
      <c r="Z138" s="123"/>
      <c r="AA138" s="124"/>
      <c r="AB138" s="124"/>
      <c r="AC138" s="124"/>
      <c r="AD138" s="124"/>
      <c r="AE138" s="124"/>
      <c r="AF138" s="124"/>
      <c r="AG138" s="124"/>
      <c r="AH138" s="124"/>
      <c r="AI138" s="124"/>
    </row>
    <row r="139">
      <c r="X139" s="123"/>
      <c r="Y139" s="123"/>
      <c r="Z139" s="123"/>
      <c r="AA139" s="124"/>
      <c r="AB139" s="124"/>
      <c r="AC139" s="124"/>
      <c r="AD139" s="124"/>
      <c r="AE139" s="124"/>
      <c r="AF139" s="124"/>
      <c r="AG139" s="124"/>
      <c r="AH139" s="124"/>
      <c r="AI139" s="124"/>
    </row>
    <row r="140">
      <c r="X140" s="123"/>
      <c r="Y140" s="123"/>
      <c r="Z140" s="123"/>
      <c r="AA140" s="124"/>
      <c r="AB140" s="124"/>
      <c r="AC140" s="124"/>
      <c r="AD140" s="124"/>
      <c r="AE140" s="124"/>
      <c r="AF140" s="124"/>
      <c r="AG140" s="124"/>
      <c r="AH140" s="124"/>
      <c r="AI140" s="124"/>
    </row>
    <row r="141">
      <c r="X141" s="123"/>
      <c r="Y141" s="123"/>
      <c r="Z141" s="123"/>
      <c r="AA141" s="124"/>
      <c r="AB141" s="124"/>
      <c r="AC141" s="124"/>
      <c r="AD141" s="124"/>
      <c r="AE141" s="124"/>
      <c r="AF141" s="124"/>
      <c r="AG141" s="124"/>
      <c r="AH141" s="124"/>
      <c r="AI141" s="124"/>
    </row>
    <row r="142">
      <c r="X142" s="123"/>
      <c r="Y142" s="123"/>
      <c r="Z142" s="123"/>
      <c r="AA142" s="124"/>
      <c r="AB142" s="124"/>
      <c r="AC142" s="124"/>
      <c r="AD142" s="124"/>
      <c r="AE142" s="124"/>
      <c r="AF142" s="124"/>
      <c r="AG142" s="124"/>
      <c r="AH142" s="124"/>
      <c r="AI142" s="124"/>
    </row>
    <row r="143">
      <c r="X143" s="123"/>
      <c r="Y143" s="123"/>
      <c r="Z143" s="123"/>
      <c r="AA143" s="124"/>
      <c r="AB143" s="124"/>
      <c r="AC143" s="124"/>
      <c r="AD143" s="124"/>
      <c r="AE143" s="124"/>
      <c r="AF143" s="124"/>
      <c r="AG143" s="124"/>
      <c r="AH143" s="124"/>
      <c r="AI143" s="124"/>
    </row>
    <row r="144">
      <c r="X144" s="123"/>
      <c r="Y144" s="123"/>
      <c r="Z144" s="123"/>
      <c r="AA144" s="124"/>
      <c r="AB144" s="124"/>
      <c r="AC144" s="124"/>
      <c r="AD144" s="124"/>
      <c r="AE144" s="124"/>
      <c r="AF144" s="124"/>
      <c r="AG144" s="124"/>
      <c r="AH144" s="124"/>
      <c r="AI144" s="124"/>
    </row>
    <row r="145">
      <c r="X145" s="123"/>
      <c r="Y145" s="123"/>
      <c r="Z145" s="123"/>
      <c r="AA145" s="124"/>
      <c r="AB145" s="124"/>
      <c r="AC145" s="124"/>
      <c r="AD145" s="124"/>
      <c r="AE145" s="124"/>
      <c r="AF145" s="124"/>
      <c r="AG145" s="124"/>
      <c r="AH145" s="124"/>
      <c r="AI145" s="124"/>
    </row>
    <row r="146">
      <c r="X146" s="123"/>
      <c r="Y146" s="123"/>
      <c r="Z146" s="123"/>
      <c r="AA146" s="124"/>
      <c r="AB146" s="124"/>
      <c r="AC146" s="124"/>
      <c r="AD146" s="124"/>
      <c r="AE146" s="124"/>
      <c r="AF146" s="124"/>
      <c r="AG146" s="124"/>
      <c r="AH146" s="124"/>
      <c r="AI146" s="124"/>
    </row>
    <row r="147">
      <c r="X147" s="123"/>
      <c r="Y147" s="123"/>
      <c r="Z147" s="123"/>
      <c r="AA147" s="124"/>
      <c r="AB147" s="124"/>
      <c r="AC147" s="124"/>
      <c r="AD147" s="124"/>
      <c r="AE147" s="124"/>
      <c r="AF147" s="124"/>
      <c r="AG147" s="124"/>
      <c r="AH147" s="124"/>
      <c r="AI147" s="124"/>
    </row>
    <row r="148">
      <c r="X148" s="123"/>
      <c r="Y148" s="123"/>
      <c r="Z148" s="123"/>
      <c r="AA148" s="124"/>
      <c r="AB148" s="124"/>
      <c r="AC148" s="124"/>
      <c r="AD148" s="124"/>
      <c r="AE148" s="124"/>
      <c r="AF148" s="124"/>
      <c r="AG148" s="124"/>
      <c r="AH148" s="124"/>
      <c r="AI148" s="124"/>
    </row>
    <row r="149">
      <c r="X149" s="123"/>
      <c r="Y149" s="123"/>
      <c r="Z149" s="123"/>
      <c r="AA149" s="124"/>
      <c r="AB149" s="124"/>
      <c r="AC149" s="124"/>
      <c r="AD149" s="124"/>
      <c r="AE149" s="124"/>
      <c r="AF149" s="124"/>
      <c r="AG149" s="124"/>
      <c r="AH149" s="124"/>
      <c r="AI149" s="124"/>
    </row>
    <row r="150">
      <c r="X150" s="123"/>
      <c r="Y150" s="123"/>
      <c r="Z150" s="123"/>
      <c r="AA150" s="124"/>
      <c r="AB150" s="124"/>
      <c r="AC150" s="124"/>
      <c r="AD150" s="124"/>
      <c r="AE150" s="124"/>
      <c r="AF150" s="124"/>
      <c r="AG150" s="124"/>
      <c r="AH150" s="124"/>
      <c r="AI150" s="124"/>
    </row>
    <row r="151">
      <c r="X151" s="123"/>
      <c r="Y151" s="123"/>
      <c r="Z151" s="123"/>
      <c r="AA151" s="124"/>
      <c r="AB151" s="124"/>
      <c r="AC151" s="124"/>
      <c r="AD151" s="124"/>
      <c r="AE151" s="124"/>
      <c r="AF151" s="124"/>
      <c r="AG151" s="124"/>
      <c r="AH151" s="124"/>
      <c r="AI151" s="124"/>
    </row>
    <row r="152">
      <c r="X152" s="123"/>
      <c r="Y152" s="123"/>
      <c r="Z152" s="123"/>
      <c r="AA152" s="124"/>
      <c r="AB152" s="124"/>
      <c r="AC152" s="124"/>
      <c r="AD152" s="124"/>
      <c r="AE152" s="124"/>
      <c r="AF152" s="124"/>
      <c r="AG152" s="124"/>
      <c r="AH152" s="124"/>
      <c r="AI152" s="124"/>
    </row>
    <row r="153">
      <c r="X153" s="123"/>
      <c r="Y153" s="123"/>
      <c r="Z153" s="123"/>
      <c r="AA153" s="124"/>
      <c r="AB153" s="124"/>
      <c r="AC153" s="124"/>
      <c r="AD153" s="124"/>
      <c r="AE153" s="124"/>
      <c r="AF153" s="124"/>
      <c r="AG153" s="124"/>
      <c r="AH153" s="124"/>
      <c r="AI153" s="124"/>
    </row>
    <row r="154">
      <c r="X154" s="123"/>
      <c r="Y154" s="123"/>
      <c r="Z154" s="123"/>
      <c r="AA154" s="124"/>
      <c r="AB154" s="124"/>
      <c r="AC154" s="124"/>
      <c r="AD154" s="124"/>
      <c r="AE154" s="124"/>
      <c r="AF154" s="124"/>
      <c r="AG154" s="124"/>
      <c r="AH154" s="124"/>
      <c r="AI154" s="124"/>
    </row>
    <row r="155">
      <c r="X155" s="123"/>
      <c r="Y155" s="123"/>
      <c r="Z155" s="123"/>
      <c r="AA155" s="124"/>
      <c r="AB155" s="124"/>
      <c r="AC155" s="124"/>
      <c r="AD155" s="124"/>
      <c r="AE155" s="124"/>
      <c r="AF155" s="124"/>
      <c r="AG155" s="124"/>
      <c r="AH155" s="124"/>
      <c r="AI155" s="124"/>
    </row>
    <row r="156">
      <c r="X156" s="123"/>
      <c r="Y156" s="123"/>
      <c r="Z156" s="123"/>
      <c r="AA156" s="124"/>
      <c r="AB156" s="124"/>
      <c r="AC156" s="124"/>
      <c r="AD156" s="124"/>
      <c r="AE156" s="124"/>
      <c r="AF156" s="124"/>
      <c r="AG156" s="124"/>
      <c r="AH156" s="124"/>
      <c r="AI156" s="124"/>
    </row>
    <row r="157">
      <c r="X157" s="123"/>
      <c r="Y157" s="123"/>
      <c r="Z157" s="123"/>
      <c r="AA157" s="124"/>
      <c r="AB157" s="124"/>
      <c r="AC157" s="124"/>
      <c r="AD157" s="124"/>
      <c r="AE157" s="124"/>
      <c r="AF157" s="124"/>
      <c r="AG157" s="124"/>
      <c r="AH157" s="124"/>
      <c r="AI157" s="124"/>
    </row>
    <row r="158">
      <c r="X158" s="123"/>
      <c r="Y158" s="123"/>
      <c r="Z158" s="123"/>
      <c r="AA158" s="124"/>
      <c r="AB158" s="124"/>
      <c r="AC158" s="124"/>
      <c r="AD158" s="124"/>
      <c r="AE158" s="124"/>
      <c r="AF158" s="124"/>
      <c r="AG158" s="124"/>
      <c r="AH158" s="124"/>
      <c r="AI158" s="124"/>
    </row>
    <row r="159">
      <c r="X159" s="123"/>
      <c r="Y159" s="123"/>
      <c r="Z159" s="123"/>
      <c r="AA159" s="124"/>
      <c r="AB159" s="124"/>
      <c r="AC159" s="124"/>
      <c r="AD159" s="124"/>
      <c r="AE159" s="124"/>
      <c r="AF159" s="124"/>
      <c r="AG159" s="124"/>
      <c r="AH159" s="124"/>
      <c r="AI159" s="124"/>
    </row>
    <row r="160">
      <c r="X160" s="123"/>
      <c r="Y160" s="123"/>
      <c r="Z160" s="123"/>
      <c r="AA160" s="124"/>
      <c r="AB160" s="124"/>
      <c r="AC160" s="124"/>
      <c r="AD160" s="124"/>
      <c r="AE160" s="124"/>
      <c r="AF160" s="124"/>
      <c r="AG160" s="124"/>
      <c r="AH160" s="124"/>
      <c r="AI160" s="124"/>
    </row>
    <row r="161">
      <c r="X161" s="123"/>
      <c r="Y161" s="123"/>
      <c r="Z161" s="123"/>
      <c r="AA161" s="124"/>
      <c r="AB161" s="124"/>
      <c r="AC161" s="124"/>
      <c r="AD161" s="124"/>
      <c r="AE161" s="124"/>
      <c r="AF161" s="124"/>
      <c r="AG161" s="124"/>
      <c r="AH161" s="124"/>
      <c r="AI161" s="124"/>
    </row>
    <row r="162">
      <c r="X162" s="123"/>
      <c r="Y162" s="123"/>
      <c r="Z162" s="123"/>
      <c r="AA162" s="124"/>
      <c r="AB162" s="124"/>
      <c r="AC162" s="124"/>
      <c r="AD162" s="124"/>
      <c r="AE162" s="124"/>
      <c r="AF162" s="124"/>
      <c r="AG162" s="124"/>
      <c r="AH162" s="124"/>
      <c r="AI162" s="124"/>
    </row>
    <row r="163">
      <c r="X163" s="123"/>
      <c r="Y163" s="123"/>
      <c r="Z163" s="123"/>
      <c r="AA163" s="124"/>
      <c r="AB163" s="124"/>
      <c r="AC163" s="124"/>
      <c r="AD163" s="124"/>
      <c r="AE163" s="124"/>
      <c r="AF163" s="124"/>
      <c r="AG163" s="124"/>
      <c r="AH163" s="124"/>
      <c r="AI163" s="124"/>
    </row>
    <row r="164">
      <c r="X164" s="123"/>
      <c r="Y164" s="123"/>
      <c r="Z164" s="123"/>
      <c r="AA164" s="124"/>
      <c r="AB164" s="124"/>
      <c r="AC164" s="124"/>
      <c r="AD164" s="124"/>
      <c r="AE164" s="124"/>
      <c r="AF164" s="124"/>
      <c r="AG164" s="124"/>
      <c r="AH164" s="124"/>
      <c r="AI164" s="124"/>
    </row>
    <row r="165">
      <c r="X165" s="123"/>
      <c r="Y165" s="123"/>
      <c r="Z165" s="123"/>
      <c r="AA165" s="124"/>
      <c r="AB165" s="124"/>
      <c r="AC165" s="124"/>
      <c r="AD165" s="124"/>
      <c r="AE165" s="124"/>
      <c r="AF165" s="124"/>
      <c r="AG165" s="124"/>
      <c r="AH165" s="124"/>
      <c r="AI165" s="124"/>
    </row>
    <row r="166">
      <c r="X166" s="123"/>
      <c r="Y166" s="123"/>
      <c r="Z166" s="123"/>
      <c r="AA166" s="124"/>
      <c r="AB166" s="124"/>
      <c r="AC166" s="124"/>
      <c r="AD166" s="124"/>
      <c r="AE166" s="124"/>
      <c r="AF166" s="124"/>
      <c r="AG166" s="124"/>
      <c r="AH166" s="124"/>
      <c r="AI166" s="124"/>
    </row>
    <row r="167">
      <c r="X167" s="123"/>
      <c r="Y167" s="123"/>
      <c r="Z167" s="123"/>
      <c r="AA167" s="124"/>
      <c r="AB167" s="124"/>
      <c r="AC167" s="124"/>
      <c r="AD167" s="124"/>
      <c r="AE167" s="124"/>
      <c r="AF167" s="124"/>
      <c r="AG167" s="124"/>
      <c r="AH167" s="124"/>
      <c r="AI167" s="124"/>
    </row>
    <row r="168">
      <c r="X168" s="123"/>
      <c r="Y168" s="123"/>
      <c r="Z168" s="123"/>
      <c r="AA168" s="124"/>
      <c r="AB168" s="124"/>
      <c r="AC168" s="124"/>
      <c r="AD168" s="124"/>
      <c r="AE168" s="124"/>
      <c r="AF168" s="124"/>
      <c r="AG168" s="124"/>
      <c r="AH168" s="124"/>
      <c r="AI168" s="124"/>
    </row>
    <row r="169">
      <c r="X169" s="123"/>
      <c r="Y169" s="123"/>
      <c r="Z169" s="123"/>
      <c r="AA169" s="124"/>
      <c r="AB169" s="124"/>
      <c r="AC169" s="124"/>
      <c r="AD169" s="124"/>
      <c r="AE169" s="124"/>
      <c r="AF169" s="124"/>
      <c r="AG169" s="124"/>
      <c r="AH169" s="124"/>
      <c r="AI169" s="124"/>
    </row>
    <row r="170">
      <c r="X170" s="123"/>
      <c r="Y170" s="123"/>
      <c r="Z170" s="123"/>
      <c r="AA170" s="124"/>
      <c r="AB170" s="124"/>
      <c r="AC170" s="124"/>
      <c r="AD170" s="124"/>
      <c r="AE170" s="124"/>
      <c r="AF170" s="124"/>
      <c r="AG170" s="124"/>
      <c r="AH170" s="124"/>
      <c r="AI170" s="124"/>
    </row>
    <row r="171">
      <c r="X171" s="123"/>
      <c r="Y171" s="123"/>
      <c r="Z171" s="123"/>
      <c r="AA171" s="124"/>
      <c r="AB171" s="124"/>
      <c r="AC171" s="124"/>
      <c r="AD171" s="124"/>
      <c r="AE171" s="124"/>
      <c r="AF171" s="124"/>
      <c r="AG171" s="124"/>
      <c r="AH171" s="124"/>
      <c r="AI171" s="124"/>
    </row>
    <row r="172">
      <c r="X172" s="123"/>
      <c r="Y172" s="123"/>
      <c r="Z172" s="123"/>
      <c r="AA172" s="124"/>
      <c r="AB172" s="124"/>
      <c r="AC172" s="124"/>
      <c r="AD172" s="124"/>
      <c r="AE172" s="124"/>
      <c r="AF172" s="124"/>
      <c r="AG172" s="124"/>
      <c r="AH172" s="124"/>
      <c r="AI172" s="124"/>
    </row>
    <row r="173">
      <c r="X173" s="123"/>
      <c r="Y173" s="123"/>
      <c r="Z173" s="123"/>
      <c r="AA173" s="124"/>
      <c r="AB173" s="124"/>
      <c r="AC173" s="124"/>
      <c r="AD173" s="124"/>
      <c r="AE173" s="124"/>
      <c r="AF173" s="124"/>
      <c r="AG173" s="124"/>
      <c r="AH173" s="124"/>
      <c r="AI173" s="124"/>
    </row>
    <row r="174">
      <c r="X174" s="123"/>
      <c r="Y174" s="123"/>
      <c r="Z174" s="123"/>
      <c r="AA174" s="124"/>
      <c r="AB174" s="124"/>
      <c r="AC174" s="124"/>
      <c r="AD174" s="124"/>
      <c r="AE174" s="124"/>
      <c r="AF174" s="124"/>
      <c r="AG174" s="124"/>
      <c r="AH174" s="124"/>
      <c r="AI174" s="124"/>
    </row>
    <row r="175">
      <c r="X175" s="123"/>
      <c r="Y175" s="123"/>
      <c r="Z175" s="123"/>
      <c r="AA175" s="124"/>
      <c r="AB175" s="124"/>
      <c r="AC175" s="124"/>
      <c r="AD175" s="124"/>
      <c r="AE175" s="124"/>
      <c r="AF175" s="124"/>
      <c r="AG175" s="124"/>
      <c r="AH175" s="124"/>
      <c r="AI175" s="124"/>
    </row>
    <row r="176">
      <c r="X176" s="123"/>
      <c r="Y176" s="123"/>
      <c r="Z176" s="123"/>
      <c r="AA176" s="124"/>
      <c r="AB176" s="124"/>
      <c r="AC176" s="124"/>
      <c r="AD176" s="124"/>
      <c r="AE176" s="124"/>
      <c r="AF176" s="124"/>
      <c r="AG176" s="124"/>
      <c r="AH176" s="124"/>
      <c r="AI176" s="124"/>
    </row>
    <row r="177">
      <c r="X177" s="123"/>
      <c r="Y177" s="123"/>
      <c r="Z177" s="123"/>
      <c r="AA177" s="124"/>
      <c r="AB177" s="124"/>
      <c r="AC177" s="124"/>
      <c r="AD177" s="124"/>
      <c r="AE177" s="124"/>
      <c r="AF177" s="124"/>
      <c r="AG177" s="124"/>
      <c r="AH177" s="124"/>
      <c r="AI177" s="124"/>
    </row>
    <row r="178">
      <c r="X178" s="123"/>
      <c r="Y178" s="123"/>
      <c r="Z178" s="123"/>
      <c r="AA178" s="124"/>
      <c r="AB178" s="124"/>
      <c r="AC178" s="124"/>
      <c r="AD178" s="124"/>
      <c r="AE178" s="124"/>
      <c r="AF178" s="124"/>
      <c r="AG178" s="124"/>
      <c r="AH178" s="124"/>
      <c r="AI178" s="124"/>
    </row>
    <row r="179">
      <c r="X179" s="123"/>
      <c r="Y179" s="123"/>
      <c r="Z179" s="123"/>
      <c r="AA179" s="124"/>
      <c r="AB179" s="124"/>
      <c r="AC179" s="124"/>
      <c r="AD179" s="124"/>
      <c r="AE179" s="124"/>
      <c r="AF179" s="124"/>
      <c r="AG179" s="124"/>
      <c r="AH179" s="124"/>
      <c r="AI179" s="124"/>
    </row>
    <row r="180">
      <c r="X180" s="123"/>
      <c r="Y180" s="123"/>
      <c r="Z180" s="123"/>
      <c r="AA180" s="124"/>
      <c r="AB180" s="124"/>
      <c r="AC180" s="124"/>
      <c r="AD180" s="124"/>
      <c r="AE180" s="124"/>
      <c r="AF180" s="124"/>
      <c r="AG180" s="124"/>
      <c r="AH180" s="124"/>
      <c r="AI180" s="124"/>
    </row>
    <row r="181">
      <c r="X181" s="123"/>
      <c r="Y181" s="123"/>
      <c r="Z181" s="123"/>
      <c r="AA181" s="124"/>
      <c r="AB181" s="124"/>
      <c r="AC181" s="124"/>
      <c r="AD181" s="124"/>
      <c r="AE181" s="124"/>
      <c r="AF181" s="124"/>
      <c r="AG181" s="124"/>
      <c r="AH181" s="124"/>
      <c r="AI181" s="124"/>
    </row>
    <row r="182">
      <c r="X182" s="123"/>
      <c r="Y182" s="123"/>
      <c r="Z182" s="123"/>
      <c r="AA182" s="124"/>
      <c r="AB182" s="124"/>
      <c r="AC182" s="124"/>
      <c r="AD182" s="124"/>
      <c r="AE182" s="124"/>
      <c r="AF182" s="124"/>
      <c r="AG182" s="124"/>
      <c r="AH182" s="124"/>
      <c r="AI182" s="124"/>
    </row>
    <row r="183">
      <c r="X183" s="123"/>
      <c r="Y183" s="123"/>
      <c r="Z183" s="123"/>
      <c r="AA183" s="124"/>
      <c r="AB183" s="124"/>
      <c r="AC183" s="124"/>
      <c r="AD183" s="124"/>
      <c r="AE183" s="124"/>
      <c r="AF183" s="124"/>
      <c r="AG183" s="124"/>
      <c r="AH183" s="124"/>
      <c r="AI183" s="124"/>
    </row>
    <row r="184">
      <c r="X184" s="123"/>
      <c r="Y184" s="123"/>
      <c r="Z184" s="123"/>
      <c r="AA184" s="124"/>
      <c r="AB184" s="124"/>
      <c r="AC184" s="124"/>
      <c r="AD184" s="124"/>
      <c r="AE184" s="124"/>
      <c r="AF184" s="124"/>
      <c r="AG184" s="124"/>
      <c r="AH184" s="124"/>
      <c r="AI184" s="124"/>
    </row>
    <row r="185">
      <c r="X185" s="123"/>
      <c r="Y185" s="123"/>
      <c r="Z185" s="123"/>
      <c r="AA185" s="124"/>
      <c r="AB185" s="124"/>
      <c r="AC185" s="124"/>
      <c r="AD185" s="124"/>
      <c r="AE185" s="124"/>
      <c r="AF185" s="124"/>
      <c r="AG185" s="124"/>
      <c r="AH185" s="124"/>
      <c r="AI185" s="124"/>
    </row>
    <row r="186">
      <c r="X186" s="123"/>
      <c r="Y186" s="123"/>
      <c r="Z186" s="123"/>
      <c r="AA186" s="124"/>
      <c r="AB186" s="124"/>
      <c r="AC186" s="124"/>
      <c r="AD186" s="124"/>
      <c r="AE186" s="124"/>
      <c r="AF186" s="124"/>
      <c r="AG186" s="124"/>
      <c r="AH186" s="124"/>
      <c r="AI186" s="124"/>
    </row>
    <row r="187">
      <c r="X187" s="123"/>
      <c r="Y187" s="123"/>
      <c r="Z187" s="123"/>
      <c r="AA187" s="124"/>
      <c r="AB187" s="124"/>
      <c r="AC187" s="124"/>
      <c r="AD187" s="124"/>
      <c r="AE187" s="124"/>
      <c r="AF187" s="124"/>
      <c r="AG187" s="124"/>
      <c r="AH187" s="124"/>
      <c r="AI187" s="124"/>
    </row>
    <row r="188">
      <c r="X188" s="123"/>
      <c r="Y188" s="123"/>
      <c r="Z188" s="123"/>
      <c r="AA188" s="124"/>
      <c r="AB188" s="124"/>
      <c r="AC188" s="124"/>
      <c r="AD188" s="124"/>
      <c r="AE188" s="124"/>
      <c r="AF188" s="124"/>
      <c r="AG188" s="124"/>
      <c r="AH188" s="124"/>
      <c r="AI188" s="124"/>
    </row>
    <row r="189">
      <c r="X189" s="123"/>
      <c r="Y189" s="123"/>
      <c r="Z189" s="123"/>
      <c r="AA189" s="124"/>
      <c r="AB189" s="124"/>
      <c r="AC189" s="124"/>
      <c r="AD189" s="124"/>
      <c r="AE189" s="124"/>
      <c r="AF189" s="124"/>
      <c r="AG189" s="124"/>
      <c r="AH189" s="124"/>
      <c r="AI189" s="124"/>
    </row>
    <row r="190">
      <c r="X190" s="123"/>
      <c r="Y190" s="123"/>
      <c r="Z190" s="123"/>
      <c r="AA190" s="124"/>
      <c r="AB190" s="124"/>
      <c r="AC190" s="124"/>
      <c r="AD190" s="124"/>
      <c r="AE190" s="124"/>
      <c r="AF190" s="124"/>
      <c r="AG190" s="124"/>
      <c r="AH190" s="124"/>
      <c r="AI190" s="124"/>
    </row>
    <row r="191">
      <c r="X191" s="123"/>
      <c r="Y191" s="123"/>
      <c r="Z191" s="123"/>
      <c r="AA191" s="124"/>
      <c r="AB191" s="124"/>
      <c r="AC191" s="124"/>
      <c r="AD191" s="124"/>
      <c r="AE191" s="124"/>
      <c r="AF191" s="124"/>
      <c r="AG191" s="124"/>
      <c r="AH191" s="124"/>
      <c r="AI191" s="124"/>
    </row>
    <row r="192">
      <c r="X192" s="123"/>
      <c r="Y192" s="123"/>
      <c r="Z192" s="123"/>
      <c r="AA192" s="124"/>
      <c r="AB192" s="124"/>
      <c r="AC192" s="124"/>
      <c r="AD192" s="124"/>
      <c r="AE192" s="124"/>
      <c r="AF192" s="124"/>
      <c r="AG192" s="124"/>
      <c r="AH192" s="124"/>
      <c r="AI192" s="124"/>
    </row>
    <row r="193">
      <c r="X193" s="123"/>
      <c r="Y193" s="123"/>
      <c r="Z193" s="123"/>
      <c r="AA193" s="124"/>
      <c r="AB193" s="124"/>
      <c r="AC193" s="124"/>
      <c r="AD193" s="124"/>
      <c r="AE193" s="124"/>
      <c r="AF193" s="124"/>
      <c r="AG193" s="124"/>
      <c r="AH193" s="124"/>
      <c r="AI193" s="124"/>
    </row>
    <row r="194">
      <c r="X194" s="123"/>
      <c r="Y194" s="123"/>
      <c r="Z194" s="123"/>
      <c r="AA194" s="124"/>
      <c r="AB194" s="124"/>
      <c r="AC194" s="124"/>
      <c r="AD194" s="124"/>
      <c r="AE194" s="124"/>
      <c r="AF194" s="124"/>
      <c r="AG194" s="124"/>
      <c r="AH194" s="124"/>
      <c r="AI194" s="124"/>
    </row>
    <row r="195">
      <c r="X195" s="123"/>
      <c r="Y195" s="123"/>
      <c r="Z195" s="123"/>
      <c r="AA195" s="124"/>
      <c r="AB195" s="124"/>
      <c r="AC195" s="124"/>
      <c r="AD195" s="124"/>
      <c r="AE195" s="124"/>
      <c r="AF195" s="124"/>
      <c r="AG195" s="124"/>
      <c r="AH195" s="124"/>
      <c r="AI195" s="124"/>
    </row>
    <row r="196">
      <c r="X196" s="123"/>
      <c r="Y196" s="123"/>
      <c r="Z196" s="123"/>
      <c r="AA196" s="124"/>
      <c r="AB196" s="124"/>
      <c r="AC196" s="124"/>
      <c r="AD196" s="124"/>
      <c r="AE196" s="124"/>
      <c r="AF196" s="124"/>
      <c r="AG196" s="124"/>
      <c r="AH196" s="124"/>
      <c r="AI196" s="124"/>
    </row>
    <row r="197">
      <c r="X197" s="123"/>
      <c r="Y197" s="123"/>
      <c r="Z197" s="123"/>
      <c r="AA197" s="124"/>
      <c r="AB197" s="124"/>
      <c r="AC197" s="124"/>
      <c r="AD197" s="124"/>
      <c r="AE197" s="124"/>
      <c r="AF197" s="124"/>
      <c r="AG197" s="124"/>
      <c r="AH197" s="124"/>
      <c r="AI197" s="124"/>
    </row>
    <row r="198">
      <c r="X198" s="123"/>
      <c r="Y198" s="123"/>
      <c r="Z198" s="123"/>
      <c r="AA198" s="124"/>
      <c r="AB198" s="124"/>
      <c r="AC198" s="124"/>
      <c r="AD198" s="124"/>
      <c r="AE198" s="124"/>
      <c r="AF198" s="124"/>
      <c r="AG198" s="124"/>
      <c r="AH198" s="124"/>
      <c r="AI198" s="124"/>
    </row>
    <row r="199">
      <c r="X199" s="123"/>
      <c r="Y199" s="123"/>
      <c r="Z199" s="123"/>
      <c r="AA199" s="124"/>
      <c r="AB199" s="124"/>
      <c r="AC199" s="124"/>
      <c r="AD199" s="124"/>
      <c r="AE199" s="124"/>
      <c r="AF199" s="124"/>
      <c r="AG199" s="124"/>
      <c r="AH199" s="124"/>
      <c r="AI199" s="124"/>
    </row>
    <row r="200">
      <c r="X200" s="123"/>
      <c r="Y200" s="123"/>
      <c r="Z200" s="123"/>
      <c r="AA200" s="124"/>
      <c r="AB200" s="124"/>
      <c r="AC200" s="124"/>
      <c r="AD200" s="124"/>
      <c r="AE200" s="124"/>
      <c r="AF200" s="124"/>
      <c r="AG200" s="124"/>
      <c r="AH200" s="124"/>
      <c r="AI200" s="124"/>
    </row>
    <row r="201">
      <c r="X201" s="123"/>
      <c r="Y201" s="123"/>
      <c r="Z201" s="123"/>
      <c r="AA201" s="124"/>
      <c r="AB201" s="124"/>
      <c r="AC201" s="124"/>
      <c r="AD201" s="124"/>
      <c r="AE201" s="124"/>
      <c r="AF201" s="124"/>
      <c r="AG201" s="124"/>
      <c r="AH201" s="124"/>
      <c r="AI201" s="124"/>
    </row>
    <row r="202">
      <c r="X202" s="123"/>
      <c r="Y202" s="123"/>
      <c r="Z202" s="123"/>
      <c r="AA202" s="124"/>
      <c r="AB202" s="124"/>
      <c r="AC202" s="124"/>
      <c r="AD202" s="124"/>
      <c r="AE202" s="124"/>
      <c r="AF202" s="124"/>
      <c r="AG202" s="124"/>
      <c r="AH202" s="124"/>
      <c r="AI202" s="124"/>
    </row>
    <row r="203">
      <c r="X203" s="123"/>
      <c r="Y203" s="123"/>
      <c r="Z203" s="123"/>
      <c r="AA203" s="124"/>
      <c r="AB203" s="124"/>
      <c r="AC203" s="124"/>
      <c r="AD203" s="124"/>
      <c r="AE203" s="124"/>
      <c r="AF203" s="124"/>
      <c r="AG203" s="124"/>
      <c r="AH203" s="124"/>
      <c r="AI203" s="124"/>
    </row>
    <row r="204">
      <c r="X204" s="123"/>
      <c r="Y204" s="123"/>
      <c r="Z204" s="123"/>
      <c r="AA204" s="124"/>
      <c r="AB204" s="124"/>
      <c r="AC204" s="124"/>
      <c r="AD204" s="124"/>
      <c r="AE204" s="124"/>
      <c r="AF204" s="124"/>
      <c r="AG204" s="124"/>
      <c r="AH204" s="124"/>
      <c r="AI204" s="124"/>
    </row>
    <row r="205">
      <c r="X205" s="123"/>
      <c r="Y205" s="123"/>
      <c r="Z205" s="123"/>
      <c r="AA205" s="124"/>
      <c r="AB205" s="124"/>
      <c r="AC205" s="124"/>
      <c r="AD205" s="124"/>
      <c r="AE205" s="124"/>
      <c r="AF205" s="124"/>
      <c r="AG205" s="124"/>
      <c r="AH205" s="124"/>
      <c r="AI205" s="124"/>
    </row>
    <row r="206">
      <c r="X206" s="123"/>
      <c r="Y206" s="123"/>
      <c r="Z206" s="123"/>
      <c r="AA206" s="124"/>
      <c r="AB206" s="124"/>
      <c r="AC206" s="124"/>
      <c r="AD206" s="124"/>
      <c r="AE206" s="124"/>
      <c r="AF206" s="124"/>
      <c r="AG206" s="124"/>
      <c r="AH206" s="124"/>
      <c r="AI206" s="124"/>
    </row>
    <row r="207">
      <c r="X207" s="123"/>
      <c r="Y207" s="123"/>
      <c r="Z207" s="123"/>
      <c r="AA207" s="124"/>
      <c r="AB207" s="124"/>
      <c r="AC207" s="124"/>
      <c r="AD207" s="124"/>
      <c r="AE207" s="124"/>
      <c r="AF207" s="124"/>
      <c r="AG207" s="124"/>
      <c r="AH207" s="124"/>
      <c r="AI207" s="124"/>
    </row>
    <row r="208">
      <c r="X208" s="123"/>
      <c r="Y208" s="123"/>
      <c r="Z208" s="123"/>
      <c r="AA208" s="124"/>
      <c r="AB208" s="124"/>
      <c r="AC208" s="124"/>
      <c r="AD208" s="124"/>
      <c r="AE208" s="124"/>
      <c r="AF208" s="124"/>
      <c r="AG208" s="124"/>
      <c r="AH208" s="124"/>
      <c r="AI208" s="124"/>
    </row>
    <row r="209">
      <c r="X209" s="123"/>
      <c r="Y209" s="123"/>
      <c r="Z209" s="123"/>
      <c r="AA209" s="124"/>
      <c r="AB209" s="124"/>
      <c r="AC209" s="124"/>
      <c r="AD209" s="124"/>
      <c r="AE209" s="124"/>
      <c r="AF209" s="124"/>
      <c r="AG209" s="124"/>
      <c r="AH209" s="124"/>
      <c r="AI209" s="124"/>
    </row>
    <row r="210">
      <c r="X210" s="123"/>
      <c r="Y210" s="123"/>
      <c r="Z210" s="123"/>
      <c r="AA210" s="124"/>
      <c r="AB210" s="124"/>
      <c r="AC210" s="124"/>
      <c r="AD210" s="124"/>
      <c r="AE210" s="124"/>
      <c r="AF210" s="124"/>
      <c r="AG210" s="124"/>
      <c r="AH210" s="124"/>
      <c r="AI210" s="124"/>
    </row>
    <row r="211">
      <c r="X211" s="123"/>
      <c r="Y211" s="123"/>
      <c r="Z211" s="123"/>
      <c r="AA211" s="124"/>
      <c r="AB211" s="124"/>
      <c r="AC211" s="124"/>
      <c r="AD211" s="124"/>
      <c r="AE211" s="124"/>
      <c r="AF211" s="124"/>
      <c r="AG211" s="124"/>
      <c r="AH211" s="124"/>
      <c r="AI211" s="124"/>
    </row>
    <row r="212">
      <c r="X212" s="123"/>
      <c r="Y212" s="123"/>
      <c r="Z212" s="123"/>
      <c r="AA212" s="124"/>
      <c r="AB212" s="124"/>
      <c r="AC212" s="124"/>
      <c r="AD212" s="124"/>
      <c r="AE212" s="124"/>
      <c r="AF212" s="124"/>
      <c r="AG212" s="124"/>
      <c r="AH212" s="124"/>
      <c r="AI212" s="124"/>
    </row>
    <row r="213">
      <c r="X213" s="123"/>
      <c r="Y213" s="123"/>
      <c r="Z213" s="123"/>
      <c r="AA213" s="124"/>
      <c r="AB213" s="124"/>
      <c r="AC213" s="124"/>
      <c r="AD213" s="124"/>
      <c r="AE213" s="124"/>
      <c r="AF213" s="124"/>
      <c r="AG213" s="124"/>
      <c r="AH213" s="124"/>
      <c r="AI213" s="124"/>
    </row>
    <row r="214">
      <c r="X214" s="123"/>
      <c r="Y214" s="123"/>
      <c r="Z214" s="123"/>
      <c r="AA214" s="124"/>
      <c r="AB214" s="124"/>
      <c r="AC214" s="124"/>
      <c r="AD214" s="124"/>
      <c r="AE214" s="124"/>
      <c r="AF214" s="124"/>
      <c r="AG214" s="124"/>
      <c r="AH214" s="124"/>
      <c r="AI214" s="124"/>
    </row>
    <row r="215">
      <c r="X215" s="123"/>
      <c r="Y215" s="123"/>
      <c r="Z215" s="123"/>
      <c r="AA215" s="124"/>
      <c r="AB215" s="124"/>
      <c r="AC215" s="124"/>
      <c r="AD215" s="124"/>
      <c r="AE215" s="124"/>
      <c r="AF215" s="124"/>
      <c r="AG215" s="124"/>
      <c r="AH215" s="124"/>
      <c r="AI215" s="124"/>
    </row>
    <row r="216">
      <c r="X216" s="123"/>
      <c r="Y216" s="123"/>
      <c r="Z216" s="123"/>
      <c r="AA216" s="124"/>
      <c r="AB216" s="124"/>
      <c r="AC216" s="124"/>
      <c r="AD216" s="124"/>
      <c r="AE216" s="124"/>
      <c r="AF216" s="124"/>
      <c r="AG216" s="124"/>
      <c r="AH216" s="124"/>
      <c r="AI216" s="124"/>
    </row>
    <row r="217">
      <c r="X217" s="123"/>
      <c r="Y217" s="123"/>
      <c r="Z217" s="123"/>
      <c r="AA217" s="124"/>
      <c r="AB217" s="124"/>
      <c r="AC217" s="124"/>
      <c r="AD217" s="124"/>
      <c r="AE217" s="124"/>
      <c r="AF217" s="124"/>
      <c r="AG217" s="124"/>
      <c r="AH217" s="124"/>
      <c r="AI217" s="124"/>
    </row>
    <row r="218">
      <c r="X218" s="123"/>
      <c r="Y218" s="123"/>
      <c r="Z218" s="123"/>
      <c r="AA218" s="124"/>
      <c r="AB218" s="124"/>
      <c r="AC218" s="124"/>
      <c r="AD218" s="124"/>
      <c r="AE218" s="124"/>
      <c r="AF218" s="124"/>
      <c r="AG218" s="124"/>
      <c r="AH218" s="124"/>
      <c r="AI218" s="124"/>
    </row>
    <row r="219">
      <c r="X219" s="123"/>
      <c r="Y219" s="123"/>
      <c r="Z219" s="123"/>
      <c r="AA219" s="124"/>
      <c r="AB219" s="124"/>
      <c r="AC219" s="124"/>
      <c r="AD219" s="124"/>
      <c r="AE219" s="124"/>
      <c r="AF219" s="124"/>
      <c r="AG219" s="124"/>
      <c r="AH219" s="124"/>
      <c r="AI219" s="124"/>
    </row>
    <row r="220">
      <c r="X220" s="123"/>
      <c r="Y220" s="123"/>
      <c r="Z220" s="123"/>
      <c r="AA220" s="124"/>
      <c r="AB220" s="124"/>
      <c r="AC220" s="124"/>
      <c r="AD220" s="124"/>
      <c r="AE220" s="124"/>
      <c r="AF220" s="124"/>
      <c r="AG220" s="124"/>
      <c r="AH220" s="124"/>
      <c r="AI220" s="124"/>
    </row>
    <row r="221">
      <c r="X221" s="123"/>
      <c r="Y221" s="123"/>
      <c r="Z221" s="123"/>
      <c r="AA221" s="124"/>
      <c r="AB221" s="124"/>
      <c r="AC221" s="124"/>
      <c r="AD221" s="124"/>
      <c r="AE221" s="124"/>
      <c r="AF221" s="124"/>
      <c r="AG221" s="124"/>
      <c r="AH221" s="124"/>
      <c r="AI221" s="124"/>
    </row>
    <row r="222">
      <c r="X222" s="123"/>
      <c r="Y222" s="123"/>
      <c r="Z222" s="123"/>
      <c r="AA222" s="124"/>
      <c r="AB222" s="124"/>
      <c r="AC222" s="124"/>
      <c r="AD222" s="124"/>
      <c r="AE222" s="124"/>
      <c r="AF222" s="124"/>
      <c r="AG222" s="124"/>
      <c r="AH222" s="124"/>
      <c r="AI222" s="124"/>
    </row>
    <row r="223">
      <c r="X223" s="123"/>
      <c r="Y223" s="123"/>
      <c r="Z223" s="123"/>
      <c r="AA223" s="124"/>
      <c r="AB223" s="124"/>
      <c r="AC223" s="124"/>
      <c r="AD223" s="124"/>
      <c r="AE223" s="124"/>
      <c r="AF223" s="124"/>
      <c r="AG223" s="124"/>
      <c r="AH223" s="124"/>
      <c r="AI223" s="124"/>
    </row>
    <row r="224">
      <c r="X224" s="123"/>
      <c r="Y224" s="123"/>
      <c r="Z224" s="123"/>
      <c r="AA224" s="124"/>
      <c r="AB224" s="124"/>
      <c r="AC224" s="124"/>
      <c r="AD224" s="124"/>
      <c r="AE224" s="124"/>
      <c r="AF224" s="124"/>
      <c r="AG224" s="124"/>
      <c r="AH224" s="124"/>
      <c r="AI224" s="124"/>
    </row>
    <row r="225">
      <c r="X225" s="123"/>
      <c r="Y225" s="123"/>
      <c r="Z225" s="123"/>
      <c r="AA225" s="124"/>
      <c r="AB225" s="124"/>
      <c r="AC225" s="124"/>
      <c r="AD225" s="124"/>
      <c r="AE225" s="124"/>
      <c r="AF225" s="124"/>
      <c r="AG225" s="124"/>
      <c r="AH225" s="124"/>
      <c r="AI225" s="124"/>
    </row>
    <row r="226">
      <c r="X226" s="123"/>
      <c r="Y226" s="123"/>
      <c r="Z226" s="123"/>
      <c r="AA226" s="124"/>
      <c r="AB226" s="124"/>
      <c r="AC226" s="124"/>
      <c r="AD226" s="124"/>
      <c r="AE226" s="124"/>
      <c r="AF226" s="124"/>
      <c r="AG226" s="124"/>
      <c r="AH226" s="124"/>
      <c r="AI226" s="124"/>
    </row>
    <row r="227">
      <c r="X227" s="123"/>
      <c r="Y227" s="123"/>
      <c r="Z227" s="123"/>
      <c r="AA227" s="124"/>
      <c r="AB227" s="124"/>
      <c r="AC227" s="124"/>
      <c r="AD227" s="124"/>
      <c r="AE227" s="124"/>
      <c r="AF227" s="124"/>
      <c r="AG227" s="124"/>
      <c r="AH227" s="124"/>
      <c r="AI227" s="124"/>
    </row>
    <row r="228">
      <c r="X228" s="123"/>
      <c r="Y228" s="123"/>
      <c r="Z228" s="123"/>
      <c r="AA228" s="124"/>
      <c r="AB228" s="124"/>
      <c r="AC228" s="124"/>
      <c r="AD228" s="124"/>
      <c r="AE228" s="124"/>
      <c r="AF228" s="124"/>
      <c r="AG228" s="124"/>
      <c r="AH228" s="124"/>
      <c r="AI228" s="124"/>
    </row>
    <row r="229">
      <c r="X229" s="123"/>
      <c r="Y229" s="123"/>
      <c r="Z229" s="123"/>
      <c r="AA229" s="124"/>
      <c r="AB229" s="124"/>
      <c r="AC229" s="124"/>
      <c r="AD229" s="124"/>
      <c r="AE229" s="124"/>
      <c r="AF229" s="124"/>
      <c r="AG229" s="124"/>
      <c r="AH229" s="124"/>
      <c r="AI229" s="124"/>
    </row>
    <row r="230">
      <c r="X230" s="123"/>
      <c r="Y230" s="123"/>
      <c r="Z230" s="123"/>
      <c r="AA230" s="124"/>
      <c r="AB230" s="124"/>
      <c r="AC230" s="124"/>
      <c r="AD230" s="124"/>
      <c r="AE230" s="124"/>
      <c r="AF230" s="124"/>
      <c r="AG230" s="124"/>
      <c r="AH230" s="124"/>
      <c r="AI230" s="124"/>
    </row>
    <row r="231">
      <c r="X231" s="123"/>
      <c r="Y231" s="123"/>
      <c r="Z231" s="123"/>
      <c r="AA231" s="124"/>
      <c r="AB231" s="124"/>
      <c r="AC231" s="124"/>
      <c r="AD231" s="124"/>
      <c r="AE231" s="124"/>
      <c r="AF231" s="124"/>
      <c r="AG231" s="124"/>
      <c r="AH231" s="124"/>
      <c r="AI231" s="124"/>
    </row>
    <row r="232">
      <c r="X232" s="123"/>
      <c r="Y232" s="123"/>
      <c r="Z232" s="123"/>
      <c r="AA232" s="124"/>
      <c r="AB232" s="124"/>
      <c r="AC232" s="124"/>
      <c r="AD232" s="124"/>
      <c r="AE232" s="124"/>
      <c r="AF232" s="124"/>
      <c r="AG232" s="124"/>
      <c r="AH232" s="124"/>
      <c r="AI232" s="124"/>
    </row>
    <row r="233">
      <c r="X233" s="123"/>
      <c r="Y233" s="123"/>
      <c r="Z233" s="123"/>
      <c r="AA233" s="124"/>
      <c r="AB233" s="124"/>
      <c r="AC233" s="124"/>
      <c r="AD233" s="124"/>
      <c r="AE233" s="124"/>
      <c r="AF233" s="124"/>
      <c r="AG233" s="124"/>
      <c r="AH233" s="124"/>
      <c r="AI233" s="124"/>
    </row>
    <row r="234">
      <c r="X234" s="123"/>
      <c r="Y234" s="123"/>
      <c r="Z234" s="123"/>
      <c r="AA234" s="124"/>
      <c r="AB234" s="124"/>
      <c r="AC234" s="124"/>
      <c r="AD234" s="124"/>
      <c r="AE234" s="124"/>
      <c r="AF234" s="124"/>
      <c r="AG234" s="124"/>
      <c r="AH234" s="124"/>
      <c r="AI234" s="124"/>
    </row>
    <row r="235">
      <c r="X235" s="123"/>
      <c r="Y235" s="123"/>
      <c r="Z235" s="123"/>
      <c r="AA235" s="124"/>
      <c r="AB235" s="124"/>
      <c r="AC235" s="124"/>
      <c r="AD235" s="124"/>
      <c r="AE235" s="124"/>
      <c r="AF235" s="124"/>
      <c r="AG235" s="124"/>
      <c r="AH235" s="124"/>
      <c r="AI235" s="124"/>
    </row>
    <row r="236">
      <c r="X236" s="123"/>
      <c r="Y236" s="123"/>
      <c r="Z236" s="123"/>
      <c r="AA236" s="124"/>
      <c r="AB236" s="124"/>
      <c r="AC236" s="124"/>
      <c r="AD236" s="124"/>
      <c r="AE236" s="124"/>
      <c r="AF236" s="124"/>
      <c r="AG236" s="124"/>
      <c r="AH236" s="124"/>
      <c r="AI236" s="124"/>
    </row>
    <row r="237">
      <c r="X237" s="123"/>
      <c r="Y237" s="123"/>
      <c r="Z237" s="123"/>
      <c r="AA237" s="124"/>
      <c r="AB237" s="124"/>
      <c r="AC237" s="124"/>
      <c r="AD237" s="124"/>
      <c r="AE237" s="124"/>
      <c r="AF237" s="124"/>
      <c r="AG237" s="124"/>
      <c r="AH237" s="124"/>
      <c r="AI237" s="124"/>
    </row>
    <row r="238">
      <c r="X238" s="123"/>
      <c r="Y238" s="123"/>
      <c r="Z238" s="123"/>
      <c r="AA238" s="124"/>
      <c r="AB238" s="124"/>
      <c r="AC238" s="124"/>
      <c r="AD238" s="124"/>
      <c r="AE238" s="124"/>
      <c r="AF238" s="124"/>
      <c r="AG238" s="124"/>
      <c r="AH238" s="124"/>
      <c r="AI238" s="124"/>
    </row>
    <row r="239">
      <c r="X239" s="123"/>
      <c r="Y239" s="123"/>
      <c r="Z239" s="123"/>
      <c r="AA239" s="124"/>
      <c r="AB239" s="124"/>
      <c r="AC239" s="124"/>
      <c r="AD239" s="124"/>
      <c r="AE239" s="124"/>
      <c r="AF239" s="124"/>
      <c r="AG239" s="124"/>
      <c r="AH239" s="124"/>
      <c r="AI239" s="124"/>
    </row>
    <row r="240">
      <c r="X240" s="123"/>
      <c r="Y240" s="123"/>
      <c r="Z240" s="123"/>
      <c r="AA240" s="124"/>
      <c r="AB240" s="124"/>
      <c r="AC240" s="124"/>
      <c r="AD240" s="124"/>
      <c r="AE240" s="124"/>
      <c r="AF240" s="124"/>
      <c r="AG240" s="124"/>
      <c r="AH240" s="124"/>
      <c r="AI240" s="124"/>
    </row>
    <row r="241">
      <c r="X241" s="123"/>
      <c r="Y241" s="123"/>
      <c r="Z241" s="123"/>
      <c r="AA241" s="124"/>
      <c r="AB241" s="124"/>
      <c r="AC241" s="124"/>
      <c r="AD241" s="124"/>
      <c r="AE241" s="124"/>
      <c r="AF241" s="124"/>
      <c r="AG241" s="124"/>
      <c r="AH241" s="124"/>
      <c r="AI241" s="124"/>
    </row>
    <row r="242">
      <c r="X242" s="123"/>
      <c r="Y242" s="123"/>
      <c r="Z242" s="123"/>
      <c r="AA242" s="124"/>
      <c r="AB242" s="124"/>
      <c r="AC242" s="124"/>
      <c r="AD242" s="124"/>
      <c r="AE242" s="124"/>
      <c r="AF242" s="124"/>
      <c r="AG242" s="124"/>
      <c r="AH242" s="124"/>
      <c r="AI242" s="124"/>
    </row>
    <row r="243">
      <c r="X243" s="123"/>
      <c r="Y243" s="123"/>
      <c r="Z243" s="123"/>
      <c r="AA243" s="124"/>
      <c r="AB243" s="124"/>
      <c r="AC243" s="124"/>
      <c r="AD243" s="124"/>
      <c r="AE243" s="124"/>
      <c r="AF243" s="124"/>
      <c r="AG243" s="124"/>
      <c r="AH243" s="124"/>
      <c r="AI243" s="124"/>
    </row>
    <row r="244">
      <c r="X244" s="123"/>
      <c r="Y244" s="123"/>
      <c r="Z244" s="123"/>
      <c r="AA244" s="124"/>
      <c r="AB244" s="124"/>
      <c r="AC244" s="124"/>
      <c r="AD244" s="124"/>
      <c r="AE244" s="124"/>
      <c r="AF244" s="124"/>
      <c r="AG244" s="124"/>
      <c r="AH244" s="124"/>
      <c r="AI244" s="124"/>
    </row>
    <row r="245">
      <c r="X245" s="123"/>
      <c r="Y245" s="123"/>
      <c r="Z245" s="123"/>
      <c r="AA245" s="124"/>
      <c r="AB245" s="124"/>
      <c r="AC245" s="124"/>
      <c r="AD245" s="124"/>
      <c r="AE245" s="124"/>
      <c r="AF245" s="124"/>
      <c r="AG245" s="124"/>
      <c r="AH245" s="124"/>
      <c r="AI245" s="124"/>
    </row>
    <row r="246">
      <c r="X246" s="123"/>
      <c r="Y246" s="123"/>
      <c r="Z246" s="123"/>
      <c r="AA246" s="124"/>
      <c r="AB246" s="124"/>
      <c r="AC246" s="124"/>
      <c r="AD246" s="124"/>
      <c r="AE246" s="124"/>
      <c r="AF246" s="124"/>
      <c r="AG246" s="124"/>
      <c r="AH246" s="124"/>
      <c r="AI246" s="124"/>
    </row>
    <row r="247">
      <c r="X247" s="123"/>
      <c r="Y247" s="123"/>
      <c r="Z247" s="123"/>
      <c r="AA247" s="124"/>
      <c r="AB247" s="124"/>
      <c r="AC247" s="124"/>
      <c r="AD247" s="124"/>
      <c r="AE247" s="124"/>
      <c r="AF247" s="124"/>
      <c r="AG247" s="124"/>
      <c r="AH247" s="124"/>
      <c r="AI247" s="124"/>
    </row>
    <row r="248">
      <c r="X248" s="123"/>
      <c r="Y248" s="123"/>
      <c r="Z248" s="123"/>
      <c r="AA248" s="124"/>
      <c r="AB248" s="124"/>
      <c r="AC248" s="124"/>
      <c r="AD248" s="124"/>
      <c r="AE248" s="124"/>
      <c r="AF248" s="124"/>
      <c r="AG248" s="124"/>
      <c r="AH248" s="124"/>
      <c r="AI248" s="124"/>
    </row>
    <row r="249">
      <c r="X249" s="123"/>
      <c r="Y249" s="123"/>
      <c r="Z249" s="123"/>
      <c r="AA249" s="124"/>
      <c r="AB249" s="124"/>
      <c r="AC249" s="124"/>
      <c r="AD249" s="124"/>
      <c r="AE249" s="124"/>
      <c r="AF249" s="124"/>
      <c r="AG249" s="124"/>
      <c r="AH249" s="124"/>
      <c r="AI249" s="124"/>
    </row>
    <row r="250">
      <c r="X250" s="123"/>
      <c r="Y250" s="123"/>
      <c r="Z250" s="123"/>
      <c r="AA250" s="124"/>
      <c r="AB250" s="124"/>
      <c r="AC250" s="124"/>
      <c r="AD250" s="124"/>
      <c r="AE250" s="124"/>
      <c r="AF250" s="124"/>
      <c r="AG250" s="124"/>
      <c r="AH250" s="124"/>
      <c r="AI250" s="124"/>
    </row>
    <row r="251">
      <c r="X251" s="123"/>
      <c r="Y251" s="123"/>
      <c r="Z251" s="123"/>
      <c r="AA251" s="124"/>
      <c r="AB251" s="124"/>
      <c r="AC251" s="124"/>
      <c r="AD251" s="124"/>
      <c r="AE251" s="124"/>
      <c r="AF251" s="124"/>
      <c r="AG251" s="124"/>
      <c r="AH251" s="124"/>
      <c r="AI251" s="124"/>
    </row>
    <row r="252">
      <c r="X252" s="123"/>
      <c r="Y252" s="123"/>
      <c r="Z252" s="123"/>
      <c r="AA252" s="124"/>
      <c r="AB252" s="124"/>
      <c r="AC252" s="124"/>
      <c r="AD252" s="124"/>
      <c r="AE252" s="124"/>
      <c r="AF252" s="124"/>
      <c r="AG252" s="124"/>
      <c r="AH252" s="124"/>
      <c r="AI252" s="124"/>
    </row>
    <row r="253">
      <c r="X253" s="123"/>
      <c r="Y253" s="123"/>
      <c r="Z253" s="123"/>
      <c r="AA253" s="124"/>
      <c r="AB253" s="124"/>
      <c r="AC253" s="124"/>
      <c r="AD253" s="124"/>
      <c r="AE253" s="124"/>
      <c r="AF253" s="124"/>
      <c r="AG253" s="124"/>
      <c r="AH253" s="124"/>
      <c r="AI253" s="124"/>
    </row>
    <row r="254">
      <c r="X254" s="123"/>
      <c r="Y254" s="123"/>
      <c r="Z254" s="123"/>
      <c r="AA254" s="124"/>
      <c r="AB254" s="124"/>
      <c r="AC254" s="124"/>
      <c r="AD254" s="124"/>
      <c r="AE254" s="124"/>
      <c r="AF254" s="124"/>
      <c r="AG254" s="124"/>
      <c r="AH254" s="124"/>
      <c r="AI254" s="124"/>
    </row>
    <row r="255">
      <c r="X255" s="123"/>
      <c r="Y255" s="123"/>
      <c r="Z255" s="123"/>
      <c r="AA255" s="124"/>
      <c r="AB255" s="124"/>
      <c r="AC255" s="124"/>
      <c r="AD255" s="124"/>
      <c r="AE255" s="124"/>
      <c r="AF255" s="124"/>
      <c r="AG255" s="124"/>
      <c r="AH255" s="124"/>
      <c r="AI255" s="124"/>
    </row>
    <row r="256">
      <c r="X256" s="123"/>
      <c r="Y256" s="123"/>
      <c r="Z256" s="123"/>
      <c r="AA256" s="124"/>
      <c r="AB256" s="124"/>
      <c r="AC256" s="124"/>
      <c r="AD256" s="124"/>
      <c r="AE256" s="124"/>
      <c r="AF256" s="124"/>
      <c r="AG256" s="124"/>
      <c r="AH256" s="124"/>
      <c r="AI256" s="124"/>
    </row>
    <row r="257">
      <c r="X257" s="123"/>
      <c r="Y257" s="123"/>
      <c r="Z257" s="123"/>
      <c r="AA257" s="124"/>
      <c r="AB257" s="124"/>
      <c r="AC257" s="124"/>
      <c r="AD257" s="124"/>
      <c r="AE257" s="124"/>
      <c r="AF257" s="124"/>
      <c r="AG257" s="124"/>
      <c r="AH257" s="124"/>
      <c r="AI257" s="124"/>
    </row>
    <row r="258">
      <c r="X258" s="123"/>
      <c r="Y258" s="123"/>
      <c r="Z258" s="123"/>
      <c r="AA258" s="124"/>
      <c r="AB258" s="124"/>
      <c r="AC258" s="124"/>
      <c r="AD258" s="124"/>
      <c r="AE258" s="124"/>
      <c r="AF258" s="124"/>
      <c r="AG258" s="124"/>
      <c r="AH258" s="124"/>
      <c r="AI258" s="124"/>
    </row>
    <row r="259">
      <c r="X259" s="123"/>
      <c r="Y259" s="123"/>
      <c r="Z259" s="123"/>
      <c r="AA259" s="124"/>
      <c r="AB259" s="124"/>
      <c r="AC259" s="124"/>
      <c r="AD259" s="124"/>
      <c r="AE259" s="124"/>
      <c r="AF259" s="124"/>
      <c r="AG259" s="124"/>
      <c r="AH259" s="124"/>
      <c r="AI259" s="124"/>
    </row>
    <row r="260">
      <c r="X260" s="123"/>
      <c r="Y260" s="123"/>
      <c r="Z260" s="123"/>
      <c r="AA260" s="124"/>
      <c r="AB260" s="124"/>
      <c r="AC260" s="124"/>
      <c r="AD260" s="124"/>
      <c r="AE260" s="124"/>
      <c r="AF260" s="124"/>
      <c r="AG260" s="124"/>
      <c r="AH260" s="124"/>
      <c r="AI260" s="124"/>
    </row>
    <row r="261">
      <c r="X261" s="123"/>
      <c r="Y261" s="123"/>
      <c r="Z261" s="123"/>
      <c r="AA261" s="124"/>
      <c r="AB261" s="124"/>
      <c r="AC261" s="124"/>
      <c r="AD261" s="124"/>
      <c r="AE261" s="124"/>
      <c r="AF261" s="124"/>
      <c r="AG261" s="124"/>
      <c r="AH261" s="124"/>
      <c r="AI261" s="124"/>
    </row>
    <row r="262">
      <c r="X262" s="123"/>
      <c r="Y262" s="123"/>
      <c r="Z262" s="123"/>
      <c r="AA262" s="124"/>
      <c r="AB262" s="124"/>
      <c r="AC262" s="124"/>
      <c r="AD262" s="124"/>
      <c r="AE262" s="124"/>
      <c r="AF262" s="124"/>
      <c r="AG262" s="124"/>
      <c r="AH262" s="124"/>
      <c r="AI262" s="124"/>
    </row>
    <row r="263">
      <c r="X263" s="123"/>
      <c r="Y263" s="123"/>
      <c r="Z263" s="123"/>
      <c r="AA263" s="124"/>
      <c r="AB263" s="124"/>
      <c r="AC263" s="124"/>
      <c r="AD263" s="124"/>
      <c r="AE263" s="124"/>
      <c r="AF263" s="124"/>
      <c r="AG263" s="124"/>
      <c r="AH263" s="124"/>
      <c r="AI263" s="124"/>
    </row>
    <row r="264">
      <c r="X264" s="123"/>
      <c r="Y264" s="123"/>
      <c r="Z264" s="123"/>
      <c r="AA264" s="124"/>
      <c r="AB264" s="124"/>
      <c r="AC264" s="124"/>
      <c r="AD264" s="124"/>
      <c r="AE264" s="124"/>
      <c r="AF264" s="124"/>
      <c r="AG264" s="124"/>
      <c r="AH264" s="124"/>
      <c r="AI264" s="124"/>
    </row>
    <row r="265">
      <c r="X265" s="123"/>
      <c r="Y265" s="123"/>
      <c r="Z265" s="123"/>
      <c r="AA265" s="124"/>
      <c r="AB265" s="124"/>
      <c r="AC265" s="124"/>
      <c r="AD265" s="124"/>
      <c r="AE265" s="124"/>
      <c r="AF265" s="124"/>
      <c r="AG265" s="124"/>
      <c r="AH265" s="124"/>
      <c r="AI265" s="124"/>
    </row>
    <row r="266">
      <c r="X266" s="123"/>
      <c r="Y266" s="123"/>
      <c r="Z266" s="123"/>
      <c r="AA266" s="124"/>
      <c r="AB266" s="124"/>
      <c r="AC266" s="124"/>
      <c r="AD266" s="124"/>
      <c r="AE266" s="124"/>
      <c r="AF266" s="124"/>
      <c r="AG266" s="124"/>
      <c r="AH266" s="124"/>
      <c r="AI266" s="124"/>
    </row>
    <row r="267">
      <c r="X267" s="123"/>
      <c r="Y267" s="123"/>
      <c r="Z267" s="123"/>
      <c r="AA267" s="124"/>
      <c r="AB267" s="124"/>
      <c r="AC267" s="124"/>
      <c r="AD267" s="124"/>
      <c r="AE267" s="124"/>
      <c r="AF267" s="124"/>
      <c r="AG267" s="124"/>
      <c r="AH267" s="124"/>
      <c r="AI267" s="124"/>
    </row>
    <row r="268">
      <c r="X268" s="123"/>
      <c r="Y268" s="123"/>
      <c r="Z268" s="123"/>
      <c r="AA268" s="124"/>
      <c r="AB268" s="124"/>
      <c r="AC268" s="124"/>
      <c r="AD268" s="124"/>
      <c r="AE268" s="124"/>
      <c r="AF268" s="124"/>
      <c r="AG268" s="124"/>
      <c r="AH268" s="124"/>
      <c r="AI268" s="124"/>
    </row>
    <row r="269">
      <c r="X269" s="123"/>
      <c r="Y269" s="123"/>
      <c r="Z269" s="123"/>
      <c r="AA269" s="124"/>
      <c r="AB269" s="124"/>
      <c r="AC269" s="124"/>
      <c r="AD269" s="124"/>
      <c r="AE269" s="124"/>
      <c r="AF269" s="124"/>
      <c r="AG269" s="124"/>
      <c r="AH269" s="124"/>
      <c r="AI269" s="124"/>
    </row>
    <row r="270">
      <c r="X270" s="123"/>
      <c r="Y270" s="123"/>
      <c r="Z270" s="123"/>
      <c r="AA270" s="124"/>
      <c r="AB270" s="124"/>
      <c r="AC270" s="124"/>
      <c r="AD270" s="124"/>
      <c r="AE270" s="124"/>
      <c r="AF270" s="124"/>
      <c r="AG270" s="124"/>
      <c r="AH270" s="124"/>
      <c r="AI270" s="124"/>
    </row>
    <row r="271">
      <c r="X271" s="123"/>
      <c r="Y271" s="123"/>
      <c r="Z271" s="123"/>
      <c r="AA271" s="124"/>
      <c r="AB271" s="124"/>
      <c r="AC271" s="124"/>
      <c r="AD271" s="124"/>
      <c r="AE271" s="124"/>
      <c r="AF271" s="124"/>
      <c r="AG271" s="124"/>
      <c r="AH271" s="124"/>
      <c r="AI271" s="124"/>
    </row>
    <row r="272">
      <c r="X272" s="123"/>
      <c r="Y272" s="123"/>
      <c r="Z272" s="123"/>
      <c r="AA272" s="124"/>
      <c r="AB272" s="124"/>
      <c r="AC272" s="124"/>
      <c r="AD272" s="124"/>
      <c r="AE272" s="124"/>
      <c r="AF272" s="124"/>
      <c r="AG272" s="124"/>
      <c r="AH272" s="124"/>
      <c r="AI272" s="124"/>
    </row>
    <row r="273">
      <c r="X273" s="123"/>
      <c r="Y273" s="123"/>
      <c r="Z273" s="123"/>
      <c r="AA273" s="124"/>
      <c r="AB273" s="124"/>
      <c r="AC273" s="124"/>
      <c r="AD273" s="124"/>
      <c r="AE273" s="124"/>
      <c r="AF273" s="124"/>
      <c r="AG273" s="124"/>
      <c r="AH273" s="124"/>
      <c r="AI273" s="124"/>
    </row>
    <row r="274">
      <c r="X274" s="123"/>
      <c r="Y274" s="123"/>
      <c r="Z274" s="123"/>
      <c r="AA274" s="124"/>
      <c r="AB274" s="124"/>
      <c r="AC274" s="124"/>
      <c r="AD274" s="124"/>
      <c r="AE274" s="124"/>
      <c r="AF274" s="124"/>
      <c r="AG274" s="124"/>
      <c r="AH274" s="124"/>
      <c r="AI274" s="124"/>
    </row>
    <row r="275">
      <c r="X275" s="123"/>
      <c r="Y275" s="123"/>
      <c r="Z275" s="123"/>
      <c r="AA275" s="124"/>
      <c r="AB275" s="124"/>
      <c r="AC275" s="124"/>
      <c r="AD275" s="124"/>
      <c r="AE275" s="124"/>
      <c r="AF275" s="124"/>
      <c r="AG275" s="124"/>
      <c r="AH275" s="124"/>
      <c r="AI275" s="124"/>
    </row>
    <row r="276">
      <c r="X276" s="123"/>
      <c r="Y276" s="123"/>
      <c r="Z276" s="123"/>
      <c r="AA276" s="124"/>
      <c r="AB276" s="124"/>
      <c r="AC276" s="124"/>
      <c r="AD276" s="124"/>
      <c r="AE276" s="124"/>
      <c r="AF276" s="124"/>
      <c r="AG276" s="124"/>
      <c r="AH276" s="124"/>
      <c r="AI276" s="124"/>
    </row>
    <row r="277">
      <c r="X277" s="123"/>
      <c r="Y277" s="123"/>
      <c r="Z277" s="123"/>
      <c r="AA277" s="124"/>
      <c r="AB277" s="124"/>
      <c r="AC277" s="124"/>
      <c r="AD277" s="124"/>
      <c r="AE277" s="124"/>
      <c r="AF277" s="124"/>
      <c r="AG277" s="124"/>
      <c r="AH277" s="124"/>
      <c r="AI277" s="124"/>
    </row>
    <row r="278">
      <c r="X278" s="123"/>
      <c r="Y278" s="123"/>
      <c r="Z278" s="123"/>
      <c r="AA278" s="124"/>
      <c r="AB278" s="124"/>
      <c r="AC278" s="124"/>
      <c r="AD278" s="124"/>
      <c r="AE278" s="124"/>
      <c r="AF278" s="124"/>
      <c r="AG278" s="124"/>
      <c r="AH278" s="124"/>
      <c r="AI278" s="124"/>
    </row>
    <row r="279">
      <c r="X279" s="123"/>
      <c r="Y279" s="123"/>
      <c r="Z279" s="123"/>
      <c r="AA279" s="124"/>
      <c r="AB279" s="124"/>
      <c r="AC279" s="124"/>
      <c r="AD279" s="124"/>
      <c r="AE279" s="124"/>
      <c r="AF279" s="124"/>
      <c r="AG279" s="124"/>
      <c r="AH279" s="124"/>
      <c r="AI279" s="124"/>
    </row>
    <row r="280">
      <c r="X280" s="123"/>
      <c r="Y280" s="123"/>
      <c r="Z280" s="123"/>
      <c r="AA280" s="124"/>
      <c r="AB280" s="124"/>
      <c r="AC280" s="124"/>
      <c r="AD280" s="124"/>
      <c r="AE280" s="124"/>
      <c r="AF280" s="124"/>
      <c r="AG280" s="124"/>
      <c r="AH280" s="124"/>
      <c r="AI280" s="124"/>
    </row>
    <row r="281">
      <c r="X281" s="123"/>
      <c r="Y281" s="123"/>
      <c r="Z281" s="123"/>
      <c r="AA281" s="124"/>
      <c r="AB281" s="124"/>
      <c r="AC281" s="124"/>
      <c r="AD281" s="124"/>
      <c r="AE281" s="124"/>
      <c r="AF281" s="124"/>
      <c r="AG281" s="124"/>
      <c r="AH281" s="124"/>
      <c r="AI281" s="124"/>
    </row>
    <row r="282">
      <c r="X282" s="123"/>
      <c r="Y282" s="123"/>
      <c r="Z282" s="123"/>
      <c r="AA282" s="124"/>
      <c r="AB282" s="124"/>
      <c r="AC282" s="124"/>
      <c r="AD282" s="124"/>
      <c r="AE282" s="124"/>
      <c r="AF282" s="124"/>
      <c r="AG282" s="124"/>
      <c r="AH282" s="124"/>
      <c r="AI282" s="124"/>
    </row>
    <row r="283">
      <c r="X283" s="123"/>
      <c r="Y283" s="123"/>
      <c r="Z283" s="123"/>
      <c r="AA283" s="124"/>
      <c r="AB283" s="124"/>
      <c r="AC283" s="124"/>
      <c r="AD283" s="124"/>
      <c r="AE283" s="124"/>
      <c r="AF283" s="124"/>
      <c r="AG283" s="124"/>
      <c r="AH283" s="124"/>
      <c r="AI283" s="124"/>
    </row>
    <row r="284">
      <c r="X284" s="123"/>
      <c r="Y284" s="123"/>
      <c r="Z284" s="123"/>
      <c r="AA284" s="124"/>
      <c r="AB284" s="124"/>
      <c r="AC284" s="124"/>
      <c r="AD284" s="124"/>
      <c r="AE284" s="124"/>
      <c r="AF284" s="124"/>
      <c r="AG284" s="124"/>
      <c r="AH284" s="124"/>
      <c r="AI284" s="124"/>
    </row>
    <row r="285">
      <c r="X285" s="123"/>
      <c r="Y285" s="123"/>
      <c r="Z285" s="123"/>
      <c r="AA285" s="124"/>
      <c r="AB285" s="124"/>
      <c r="AC285" s="124"/>
      <c r="AD285" s="124"/>
      <c r="AE285" s="124"/>
      <c r="AF285" s="124"/>
      <c r="AG285" s="124"/>
      <c r="AH285" s="124"/>
      <c r="AI285" s="124"/>
    </row>
    <row r="286">
      <c r="X286" s="123"/>
      <c r="Y286" s="123"/>
      <c r="Z286" s="123"/>
      <c r="AA286" s="124"/>
      <c r="AB286" s="124"/>
      <c r="AC286" s="124"/>
      <c r="AD286" s="124"/>
      <c r="AE286" s="124"/>
      <c r="AF286" s="124"/>
      <c r="AG286" s="124"/>
      <c r="AH286" s="124"/>
      <c r="AI286" s="124"/>
    </row>
    <row r="287">
      <c r="X287" s="123"/>
      <c r="Y287" s="123"/>
      <c r="Z287" s="123"/>
      <c r="AA287" s="124"/>
      <c r="AB287" s="124"/>
      <c r="AC287" s="124"/>
      <c r="AD287" s="124"/>
      <c r="AE287" s="124"/>
      <c r="AF287" s="124"/>
      <c r="AG287" s="124"/>
      <c r="AH287" s="124"/>
      <c r="AI287" s="124"/>
    </row>
    <row r="288">
      <c r="X288" s="123"/>
      <c r="Y288" s="123"/>
      <c r="Z288" s="123"/>
      <c r="AA288" s="124"/>
      <c r="AB288" s="124"/>
      <c r="AC288" s="124"/>
      <c r="AD288" s="124"/>
      <c r="AE288" s="124"/>
      <c r="AF288" s="124"/>
      <c r="AG288" s="124"/>
      <c r="AH288" s="124"/>
      <c r="AI288" s="124"/>
    </row>
    <row r="289">
      <c r="X289" s="123"/>
      <c r="Y289" s="123"/>
      <c r="Z289" s="123"/>
      <c r="AA289" s="124"/>
      <c r="AB289" s="124"/>
      <c r="AC289" s="124"/>
      <c r="AD289" s="124"/>
      <c r="AE289" s="124"/>
      <c r="AF289" s="124"/>
      <c r="AG289" s="124"/>
      <c r="AH289" s="124"/>
      <c r="AI289" s="124"/>
    </row>
    <row r="290">
      <c r="X290" s="123"/>
      <c r="Y290" s="123"/>
      <c r="Z290" s="123"/>
      <c r="AA290" s="124"/>
      <c r="AB290" s="124"/>
      <c r="AC290" s="124"/>
      <c r="AD290" s="124"/>
      <c r="AE290" s="124"/>
      <c r="AF290" s="124"/>
      <c r="AG290" s="124"/>
      <c r="AH290" s="124"/>
      <c r="AI290" s="124"/>
    </row>
    <row r="291">
      <c r="X291" s="123"/>
      <c r="Y291" s="123"/>
      <c r="Z291" s="123"/>
      <c r="AA291" s="124"/>
      <c r="AB291" s="124"/>
      <c r="AC291" s="124"/>
      <c r="AD291" s="124"/>
      <c r="AE291" s="124"/>
      <c r="AF291" s="124"/>
      <c r="AG291" s="124"/>
      <c r="AH291" s="124"/>
      <c r="AI291" s="124"/>
    </row>
    <row r="292">
      <c r="X292" s="123"/>
      <c r="Y292" s="123"/>
      <c r="Z292" s="123"/>
      <c r="AA292" s="124"/>
      <c r="AB292" s="124"/>
      <c r="AC292" s="124"/>
      <c r="AD292" s="124"/>
      <c r="AE292" s="124"/>
      <c r="AF292" s="124"/>
      <c r="AG292" s="124"/>
      <c r="AH292" s="124"/>
      <c r="AI292" s="124"/>
    </row>
    <row r="293">
      <c r="X293" s="123"/>
      <c r="Y293" s="123"/>
      <c r="Z293" s="123"/>
      <c r="AA293" s="124"/>
      <c r="AB293" s="124"/>
      <c r="AC293" s="124"/>
      <c r="AD293" s="124"/>
      <c r="AE293" s="124"/>
      <c r="AF293" s="124"/>
      <c r="AG293" s="124"/>
      <c r="AH293" s="124"/>
      <c r="AI293" s="124"/>
    </row>
    <row r="294">
      <c r="X294" s="123"/>
      <c r="Y294" s="123"/>
      <c r="Z294" s="123"/>
      <c r="AA294" s="124"/>
      <c r="AB294" s="124"/>
      <c r="AC294" s="124"/>
      <c r="AD294" s="124"/>
      <c r="AE294" s="124"/>
      <c r="AF294" s="124"/>
      <c r="AG294" s="124"/>
      <c r="AH294" s="124"/>
      <c r="AI294" s="124"/>
    </row>
    <row r="295">
      <c r="X295" s="123"/>
      <c r="Y295" s="123"/>
      <c r="Z295" s="123"/>
      <c r="AA295" s="124"/>
      <c r="AB295" s="124"/>
      <c r="AC295" s="124"/>
      <c r="AD295" s="124"/>
      <c r="AE295" s="124"/>
      <c r="AF295" s="124"/>
      <c r="AG295" s="124"/>
      <c r="AH295" s="124"/>
      <c r="AI295" s="124"/>
    </row>
    <row r="296">
      <c r="X296" s="123"/>
      <c r="Y296" s="123"/>
      <c r="Z296" s="123"/>
      <c r="AA296" s="124"/>
      <c r="AB296" s="124"/>
      <c r="AC296" s="124"/>
      <c r="AD296" s="124"/>
      <c r="AE296" s="124"/>
      <c r="AF296" s="124"/>
      <c r="AG296" s="124"/>
      <c r="AH296" s="124"/>
      <c r="AI296" s="124"/>
    </row>
    <row r="297">
      <c r="X297" s="123"/>
      <c r="Y297" s="123"/>
      <c r="Z297" s="123"/>
      <c r="AA297" s="124"/>
      <c r="AB297" s="124"/>
      <c r="AC297" s="124"/>
      <c r="AD297" s="124"/>
      <c r="AE297" s="124"/>
      <c r="AF297" s="124"/>
      <c r="AG297" s="124"/>
      <c r="AH297" s="124"/>
      <c r="AI297" s="124"/>
    </row>
    <row r="298">
      <c r="X298" s="123"/>
      <c r="Y298" s="123"/>
      <c r="Z298" s="123"/>
      <c r="AA298" s="124"/>
      <c r="AB298" s="124"/>
      <c r="AC298" s="124"/>
      <c r="AD298" s="124"/>
      <c r="AE298" s="124"/>
      <c r="AF298" s="124"/>
      <c r="AG298" s="124"/>
      <c r="AH298" s="124"/>
      <c r="AI298" s="124"/>
    </row>
    <row r="299">
      <c r="X299" s="123"/>
      <c r="Y299" s="123"/>
      <c r="Z299" s="123"/>
      <c r="AA299" s="124"/>
      <c r="AB299" s="124"/>
      <c r="AC299" s="124"/>
      <c r="AD299" s="124"/>
      <c r="AE299" s="124"/>
      <c r="AF299" s="124"/>
      <c r="AG299" s="124"/>
      <c r="AH299" s="124"/>
      <c r="AI299" s="124"/>
    </row>
    <row r="300">
      <c r="X300" s="123"/>
      <c r="Y300" s="123"/>
      <c r="Z300" s="123"/>
      <c r="AA300" s="124"/>
      <c r="AB300" s="124"/>
      <c r="AC300" s="124"/>
      <c r="AD300" s="124"/>
      <c r="AE300" s="124"/>
      <c r="AF300" s="124"/>
      <c r="AG300" s="124"/>
      <c r="AH300" s="124"/>
      <c r="AI300" s="124"/>
    </row>
    <row r="301">
      <c r="X301" s="123"/>
      <c r="Y301" s="123"/>
      <c r="Z301" s="123"/>
      <c r="AA301" s="124"/>
      <c r="AB301" s="124"/>
      <c r="AC301" s="124"/>
      <c r="AD301" s="124"/>
      <c r="AE301" s="124"/>
      <c r="AF301" s="124"/>
      <c r="AG301" s="124"/>
      <c r="AH301" s="124"/>
      <c r="AI301" s="124"/>
    </row>
    <row r="302">
      <c r="X302" s="123"/>
      <c r="Y302" s="123"/>
      <c r="Z302" s="123"/>
      <c r="AA302" s="124"/>
      <c r="AB302" s="124"/>
      <c r="AC302" s="124"/>
      <c r="AD302" s="124"/>
      <c r="AE302" s="124"/>
      <c r="AF302" s="124"/>
      <c r="AG302" s="124"/>
      <c r="AH302" s="124"/>
      <c r="AI302" s="124"/>
    </row>
    <row r="303">
      <c r="X303" s="123"/>
      <c r="Y303" s="123"/>
      <c r="Z303" s="123"/>
      <c r="AA303" s="124"/>
      <c r="AB303" s="124"/>
      <c r="AC303" s="124"/>
      <c r="AD303" s="124"/>
      <c r="AE303" s="124"/>
      <c r="AF303" s="124"/>
      <c r="AG303" s="124"/>
      <c r="AH303" s="124"/>
      <c r="AI303" s="124"/>
    </row>
    <row r="304">
      <c r="X304" s="123"/>
      <c r="Y304" s="123"/>
      <c r="Z304" s="123"/>
      <c r="AA304" s="124"/>
      <c r="AB304" s="124"/>
      <c r="AC304" s="124"/>
      <c r="AD304" s="124"/>
      <c r="AE304" s="124"/>
      <c r="AF304" s="124"/>
      <c r="AG304" s="124"/>
      <c r="AH304" s="124"/>
      <c r="AI304" s="124"/>
    </row>
    <row r="305">
      <c r="X305" s="123"/>
      <c r="Y305" s="123"/>
      <c r="Z305" s="123"/>
      <c r="AA305" s="124"/>
      <c r="AB305" s="124"/>
      <c r="AC305" s="124"/>
      <c r="AD305" s="124"/>
      <c r="AE305" s="124"/>
      <c r="AF305" s="124"/>
      <c r="AG305" s="124"/>
      <c r="AH305" s="124"/>
      <c r="AI305" s="124"/>
    </row>
    <row r="306">
      <c r="X306" s="123"/>
      <c r="Y306" s="123"/>
      <c r="Z306" s="123"/>
      <c r="AA306" s="124"/>
      <c r="AB306" s="124"/>
      <c r="AC306" s="124"/>
      <c r="AD306" s="124"/>
      <c r="AE306" s="124"/>
      <c r="AF306" s="124"/>
      <c r="AG306" s="124"/>
      <c r="AH306" s="124"/>
      <c r="AI306" s="124"/>
    </row>
    <row r="307">
      <c r="X307" s="123"/>
      <c r="Y307" s="123"/>
      <c r="Z307" s="123"/>
      <c r="AA307" s="124"/>
      <c r="AB307" s="124"/>
      <c r="AC307" s="124"/>
      <c r="AD307" s="124"/>
      <c r="AE307" s="124"/>
      <c r="AF307" s="124"/>
      <c r="AG307" s="124"/>
      <c r="AH307" s="124"/>
      <c r="AI307" s="124"/>
    </row>
    <row r="308">
      <c r="X308" s="123"/>
      <c r="Y308" s="123"/>
      <c r="Z308" s="123"/>
      <c r="AA308" s="124"/>
      <c r="AB308" s="124"/>
      <c r="AC308" s="124"/>
      <c r="AD308" s="124"/>
      <c r="AE308" s="124"/>
      <c r="AF308" s="124"/>
      <c r="AG308" s="124"/>
      <c r="AH308" s="124"/>
      <c r="AI308" s="124"/>
    </row>
    <row r="309">
      <c r="X309" s="123"/>
      <c r="Y309" s="123"/>
      <c r="Z309" s="123"/>
      <c r="AA309" s="124"/>
      <c r="AB309" s="124"/>
      <c r="AC309" s="124"/>
      <c r="AD309" s="124"/>
      <c r="AE309" s="124"/>
      <c r="AF309" s="124"/>
      <c r="AG309" s="124"/>
      <c r="AH309" s="124"/>
      <c r="AI309" s="124"/>
    </row>
    <row r="310">
      <c r="X310" s="123"/>
      <c r="Y310" s="123"/>
      <c r="Z310" s="123"/>
      <c r="AA310" s="124"/>
      <c r="AB310" s="124"/>
      <c r="AC310" s="124"/>
      <c r="AD310" s="124"/>
      <c r="AE310" s="124"/>
      <c r="AF310" s="124"/>
      <c r="AG310" s="124"/>
      <c r="AH310" s="124"/>
      <c r="AI310" s="124"/>
    </row>
    <row r="311">
      <c r="X311" s="123"/>
      <c r="Y311" s="123"/>
      <c r="Z311" s="123"/>
      <c r="AA311" s="124"/>
      <c r="AB311" s="124"/>
      <c r="AC311" s="124"/>
      <c r="AD311" s="124"/>
      <c r="AE311" s="124"/>
      <c r="AF311" s="124"/>
      <c r="AG311" s="124"/>
      <c r="AH311" s="124"/>
      <c r="AI311" s="124"/>
    </row>
    <row r="312">
      <c r="X312" s="123"/>
      <c r="Y312" s="123"/>
      <c r="Z312" s="123"/>
      <c r="AA312" s="124"/>
      <c r="AB312" s="124"/>
      <c r="AC312" s="124"/>
      <c r="AD312" s="124"/>
      <c r="AE312" s="124"/>
      <c r="AF312" s="124"/>
      <c r="AG312" s="124"/>
      <c r="AH312" s="124"/>
      <c r="AI312" s="124"/>
    </row>
    <row r="313">
      <c r="X313" s="123"/>
      <c r="Y313" s="123"/>
      <c r="Z313" s="123"/>
      <c r="AA313" s="124"/>
      <c r="AB313" s="124"/>
      <c r="AC313" s="124"/>
      <c r="AD313" s="124"/>
      <c r="AE313" s="124"/>
      <c r="AF313" s="124"/>
      <c r="AG313" s="124"/>
      <c r="AH313" s="124"/>
      <c r="AI313" s="124"/>
    </row>
    <row r="314">
      <c r="X314" s="123"/>
      <c r="Y314" s="123"/>
      <c r="Z314" s="123"/>
      <c r="AA314" s="124"/>
      <c r="AB314" s="124"/>
      <c r="AC314" s="124"/>
      <c r="AD314" s="124"/>
      <c r="AE314" s="124"/>
      <c r="AF314" s="124"/>
      <c r="AG314" s="124"/>
      <c r="AH314" s="124"/>
      <c r="AI314" s="124"/>
    </row>
    <row r="315">
      <c r="X315" s="123"/>
      <c r="Y315" s="123"/>
      <c r="Z315" s="123"/>
      <c r="AA315" s="124"/>
      <c r="AB315" s="124"/>
      <c r="AC315" s="124"/>
      <c r="AD315" s="124"/>
      <c r="AE315" s="124"/>
      <c r="AF315" s="124"/>
      <c r="AG315" s="124"/>
      <c r="AH315" s="124"/>
      <c r="AI315" s="124"/>
    </row>
    <row r="316">
      <c r="X316" s="123"/>
      <c r="Y316" s="123"/>
      <c r="Z316" s="123"/>
      <c r="AA316" s="124"/>
      <c r="AB316" s="124"/>
      <c r="AC316" s="124"/>
      <c r="AD316" s="124"/>
      <c r="AE316" s="124"/>
      <c r="AF316" s="124"/>
      <c r="AG316" s="124"/>
      <c r="AH316" s="124"/>
      <c r="AI316" s="124"/>
    </row>
    <row r="317">
      <c r="X317" s="123"/>
      <c r="Y317" s="123"/>
      <c r="Z317" s="123"/>
      <c r="AA317" s="124"/>
      <c r="AB317" s="124"/>
      <c r="AC317" s="124"/>
      <c r="AD317" s="124"/>
      <c r="AE317" s="124"/>
      <c r="AF317" s="124"/>
      <c r="AG317" s="124"/>
      <c r="AH317" s="124"/>
      <c r="AI317" s="124"/>
    </row>
    <row r="318">
      <c r="X318" s="123"/>
      <c r="Y318" s="123"/>
      <c r="Z318" s="123"/>
      <c r="AA318" s="124"/>
      <c r="AB318" s="124"/>
      <c r="AC318" s="124"/>
      <c r="AD318" s="124"/>
      <c r="AE318" s="124"/>
      <c r="AF318" s="124"/>
      <c r="AG318" s="124"/>
      <c r="AH318" s="124"/>
      <c r="AI318" s="124"/>
    </row>
    <row r="319">
      <c r="X319" s="123"/>
      <c r="Y319" s="123"/>
      <c r="Z319" s="123"/>
      <c r="AA319" s="124"/>
      <c r="AB319" s="124"/>
      <c r="AC319" s="124"/>
      <c r="AD319" s="124"/>
      <c r="AE319" s="124"/>
      <c r="AF319" s="124"/>
      <c r="AG319" s="124"/>
      <c r="AH319" s="124"/>
      <c r="AI319" s="124"/>
    </row>
    <row r="320">
      <c r="X320" s="123"/>
      <c r="Y320" s="123"/>
      <c r="Z320" s="123"/>
      <c r="AA320" s="124"/>
      <c r="AB320" s="124"/>
      <c r="AC320" s="124"/>
      <c r="AD320" s="124"/>
      <c r="AE320" s="124"/>
      <c r="AF320" s="124"/>
      <c r="AG320" s="124"/>
      <c r="AH320" s="124"/>
      <c r="AI320" s="124"/>
    </row>
    <row r="321">
      <c r="X321" s="123"/>
      <c r="Y321" s="123"/>
      <c r="Z321" s="123"/>
      <c r="AA321" s="124"/>
      <c r="AB321" s="124"/>
      <c r="AC321" s="124"/>
      <c r="AD321" s="124"/>
      <c r="AE321" s="124"/>
      <c r="AF321" s="124"/>
      <c r="AG321" s="124"/>
      <c r="AH321" s="124"/>
      <c r="AI321" s="124"/>
    </row>
    <row r="322">
      <c r="X322" s="123"/>
      <c r="Y322" s="123"/>
      <c r="Z322" s="123"/>
      <c r="AA322" s="124"/>
      <c r="AB322" s="124"/>
      <c r="AC322" s="124"/>
      <c r="AD322" s="124"/>
      <c r="AE322" s="124"/>
      <c r="AF322" s="124"/>
      <c r="AG322" s="124"/>
      <c r="AH322" s="124"/>
      <c r="AI322" s="124"/>
    </row>
    <row r="323">
      <c r="X323" s="123"/>
      <c r="Y323" s="123"/>
      <c r="Z323" s="123"/>
      <c r="AA323" s="124"/>
      <c r="AB323" s="124"/>
      <c r="AC323" s="124"/>
      <c r="AD323" s="124"/>
      <c r="AE323" s="124"/>
      <c r="AF323" s="124"/>
      <c r="AG323" s="124"/>
      <c r="AH323" s="124"/>
      <c r="AI323" s="124"/>
    </row>
    <row r="324">
      <c r="X324" s="123"/>
      <c r="Y324" s="123"/>
      <c r="Z324" s="123"/>
      <c r="AA324" s="124"/>
      <c r="AB324" s="124"/>
      <c r="AC324" s="124"/>
      <c r="AD324" s="124"/>
      <c r="AE324" s="124"/>
      <c r="AF324" s="124"/>
      <c r="AG324" s="124"/>
      <c r="AH324" s="124"/>
      <c r="AI324" s="124"/>
    </row>
    <row r="325">
      <c r="X325" s="123"/>
      <c r="Y325" s="123"/>
      <c r="Z325" s="123"/>
      <c r="AA325" s="124"/>
      <c r="AB325" s="124"/>
      <c r="AC325" s="124"/>
      <c r="AD325" s="124"/>
      <c r="AE325" s="124"/>
      <c r="AF325" s="124"/>
      <c r="AG325" s="124"/>
      <c r="AH325" s="124"/>
      <c r="AI325" s="124"/>
    </row>
    <row r="326">
      <c r="X326" s="123"/>
      <c r="Y326" s="123"/>
      <c r="Z326" s="123"/>
      <c r="AA326" s="124"/>
      <c r="AB326" s="124"/>
      <c r="AC326" s="124"/>
      <c r="AD326" s="124"/>
      <c r="AE326" s="124"/>
      <c r="AF326" s="124"/>
      <c r="AG326" s="124"/>
      <c r="AH326" s="124"/>
      <c r="AI326" s="124"/>
    </row>
    <row r="327">
      <c r="X327" s="123"/>
      <c r="Y327" s="123"/>
      <c r="Z327" s="123"/>
      <c r="AA327" s="124"/>
      <c r="AB327" s="124"/>
      <c r="AC327" s="124"/>
      <c r="AD327" s="124"/>
      <c r="AE327" s="124"/>
      <c r="AF327" s="124"/>
      <c r="AG327" s="124"/>
      <c r="AH327" s="124"/>
      <c r="AI327" s="124"/>
    </row>
    <row r="328">
      <c r="X328" s="123"/>
      <c r="Y328" s="123"/>
      <c r="Z328" s="123"/>
      <c r="AA328" s="124"/>
      <c r="AB328" s="124"/>
      <c r="AC328" s="124"/>
      <c r="AD328" s="124"/>
      <c r="AE328" s="124"/>
      <c r="AF328" s="124"/>
      <c r="AG328" s="124"/>
      <c r="AH328" s="124"/>
      <c r="AI328" s="124"/>
    </row>
    <row r="329">
      <c r="X329" s="123"/>
      <c r="Y329" s="123"/>
      <c r="Z329" s="123"/>
      <c r="AA329" s="124"/>
      <c r="AB329" s="124"/>
      <c r="AC329" s="124"/>
      <c r="AD329" s="124"/>
      <c r="AE329" s="124"/>
      <c r="AF329" s="124"/>
      <c r="AG329" s="124"/>
      <c r="AH329" s="124"/>
      <c r="AI329" s="124"/>
    </row>
    <row r="330">
      <c r="X330" s="123"/>
      <c r="Y330" s="123"/>
      <c r="Z330" s="123"/>
      <c r="AA330" s="124"/>
      <c r="AB330" s="124"/>
      <c r="AC330" s="124"/>
      <c r="AD330" s="124"/>
      <c r="AE330" s="124"/>
      <c r="AF330" s="124"/>
      <c r="AG330" s="124"/>
      <c r="AH330" s="124"/>
      <c r="AI330" s="124"/>
    </row>
    <row r="331">
      <c r="X331" s="123"/>
      <c r="Y331" s="123"/>
      <c r="Z331" s="123"/>
      <c r="AA331" s="124"/>
      <c r="AB331" s="124"/>
      <c r="AC331" s="124"/>
      <c r="AD331" s="124"/>
      <c r="AE331" s="124"/>
      <c r="AF331" s="124"/>
      <c r="AG331" s="124"/>
      <c r="AH331" s="124"/>
      <c r="AI331" s="124"/>
    </row>
    <row r="332">
      <c r="X332" s="123"/>
      <c r="Y332" s="123"/>
      <c r="Z332" s="123"/>
      <c r="AA332" s="124"/>
      <c r="AB332" s="124"/>
      <c r="AC332" s="124"/>
      <c r="AD332" s="124"/>
      <c r="AE332" s="124"/>
      <c r="AF332" s="124"/>
      <c r="AG332" s="124"/>
      <c r="AH332" s="124"/>
      <c r="AI332" s="124"/>
    </row>
    <row r="333">
      <c r="X333" s="123"/>
      <c r="Y333" s="123"/>
      <c r="Z333" s="123"/>
      <c r="AA333" s="124"/>
      <c r="AB333" s="124"/>
      <c r="AC333" s="124"/>
      <c r="AD333" s="124"/>
      <c r="AE333" s="124"/>
      <c r="AF333" s="124"/>
      <c r="AG333" s="124"/>
      <c r="AH333" s="124"/>
      <c r="AI333" s="124"/>
    </row>
    <row r="334">
      <c r="X334" s="123"/>
      <c r="Y334" s="123"/>
      <c r="Z334" s="123"/>
      <c r="AA334" s="124"/>
      <c r="AB334" s="124"/>
      <c r="AC334" s="124"/>
      <c r="AD334" s="124"/>
      <c r="AE334" s="124"/>
      <c r="AF334" s="124"/>
      <c r="AG334" s="124"/>
      <c r="AH334" s="124"/>
      <c r="AI334" s="124"/>
    </row>
    <row r="335">
      <c r="X335" s="123"/>
      <c r="Y335" s="123"/>
      <c r="Z335" s="123"/>
      <c r="AA335" s="124"/>
      <c r="AB335" s="124"/>
      <c r="AC335" s="124"/>
      <c r="AD335" s="124"/>
      <c r="AE335" s="124"/>
      <c r="AF335" s="124"/>
      <c r="AG335" s="124"/>
      <c r="AH335" s="124"/>
      <c r="AI335" s="124"/>
    </row>
    <row r="336">
      <c r="X336" s="123"/>
      <c r="Y336" s="123"/>
      <c r="Z336" s="123"/>
      <c r="AA336" s="124"/>
      <c r="AB336" s="124"/>
      <c r="AC336" s="124"/>
      <c r="AD336" s="124"/>
      <c r="AE336" s="124"/>
      <c r="AF336" s="124"/>
      <c r="AG336" s="124"/>
      <c r="AH336" s="124"/>
      <c r="AI336" s="124"/>
    </row>
    <row r="337">
      <c r="X337" s="123"/>
      <c r="Y337" s="123"/>
      <c r="Z337" s="123"/>
      <c r="AA337" s="124"/>
      <c r="AB337" s="124"/>
      <c r="AC337" s="124"/>
      <c r="AD337" s="124"/>
      <c r="AE337" s="124"/>
      <c r="AF337" s="124"/>
      <c r="AG337" s="124"/>
      <c r="AH337" s="124"/>
      <c r="AI337" s="124"/>
    </row>
    <row r="338">
      <c r="X338" s="123"/>
      <c r="Y338" s="123"/>
      <c r="Z338" s="123"/>
      <c r="AA338" s="124"/>
      <c r="AB338" s="124"/>
      <c r="AC338" s="124"/>
      <c r="AD338" s="124"/>
      <c r="AE338" s="124"/>
      <c r="AF338" s="124"/>
      <c r="AG338" s="124"/>
      <c r="AH338" s="124"/>
      <c r="AI338" s="124"/>
    </row>
    <row r="339">
      <c r="X339" s="123"/>
      <c r="Y339" s="123"/>
      <c r="Z339" s="123"/>
      <c r="AA339" s="124"/>
      <c r="AB339" s="124"/>
      <c r="AC339" s="124"/>
      <c r="AD339" s="124"/>
      <c r="AE339" s="124"/>
      <c r="AF339" s="124"/>
      <c r="AG339" s="124"/>
      <c r="AH339" s="124"/>
      <c r="AI339" s="124"/>
    </row>
    <row r="340">
      <c r="X340" s="123"/>
      <c r="Y340" s="123"/>
      <c r="Z340" s="123"/>
      <c r="AA340" s="124"/>
      <c r="AB340" s="124"/>
      <c r="AC340" s="124"/>
      <c r="AD340" s="124"/>
      <c r="AE340" s="124"/>
      <c r="AF340" s="124"/>
      <c r="AG340" s="124"/>
      <c r="AH340" s="124"/>
      <c r="AI340" s="124"/>
    </row>
    <row r="341">
      <c r="X341" s="123"/>
      <c r="Y341" s="123"/>
      <c r="Z341" s="123"/>
      <c r="AA341" s="124"/>
      <c r="AB341" s="124"/>
      <c r="AC341" s="124"/>
      <c r="AD341" s="124"/>
      <c r="AE341" s="124"/>
      <c r="AF341" s="124"/>
      <c r="AG341" s="124"/>
      <c r="AH341" s="124"/>
      <c r="AI341" s="124"/>
    </row>
    <row r="342">
      <c r="X342" s="123"/>
      <c r="Y342" s="123"/>
      <c r="Z342" s="123"/>
      <c r="AA342" s="124"/>
      <c r="AB342" s="124"/>
      <c r="AC342" s="124"/>
      <c r="AD342" s="124"/>
      <c r="AE342" s="124"/>
      <c r="AF342" s="124"/>
      <c r="AG342" s="124"/>
      <c r="AH342" s="124"/>
      <c r="AI342" s="124"/>
    </row>
    <row r="343">
      <c r="X343" s="123"/>
      <c r="Y343" s="123"/>
      <c r="Z343" s="123"/>
      <c r="AA343" s="124"/>
      <c r="AB343" s="124"/>
      <c r="AC343" s="124"/>
      <c r="AD343" s="124"/>
      <c r="AE343" s="124"/>
      <c r="AF343" s="124"/>
      <c r="AG343" s="124"/>
      <c r="AH343" s="124"/>
      <c r="AI343" s="124"/>
    </row>
    <row r="344">
      <c r="X344" s="123"/>
      <c r="Y344" s="123"/>
      <c r="Z344" s="123"/>
      <c r="AA344" s="124"/>
      <c r="AB344" s="124"/>
      <c r="AC344" s="124"/>
      <c r="AD344" s="124"/>
      <c r="AE344" s="124"/>
      <c r="AF344" s="124"/>
      <c r="AG344" s="124"/>
      <c r="AH344" s="124"/>
      <c r="AI344" s="124"/>
    </row>
    <row r="345">
      <c r="X345" s="123"/>
      <c r="Y345" s="123"/>
      <c r="Z345" s="123"/>
      <c r="AA345" s="124"/>
      <c r="AB345" s="124"/>
      <c r="AC345" s="124"/>
      <c r="AD345" s="124"/>
      <c r="AE345" s="124"/>
      <c r="AF345" s="124"/>
      <c r="AG345" s="124"/>
      <c r="AH345" s="124"/>
      <c r="AI345" s="124"/>
    </row>
    <row r="346">
      <c r="X346" s="123"/>
      <c r="Y346" s="123"/>
      <c r="Z346" s="123"/>
      <c r="AA346" s="124"/>
      <c r="AB346" s="124"/>
      <c r="AC346" s="124"/>
      <c r="AD346" s="124"/>
      <c r="AE346" s="124"/>
      <c r="AF346" s="124"/>
      <c r="AG346" s="124"/>
      <c r="AH346" s="124"/>
      <c r="AI346" s="124"/>
    </row>
    <row r="347">
      <c r="X347" s="123"/>
      <c r="Y347" s="123"/>
      <c r="Z347" s="123"/>
      <c r="AA347" s="124"/>
      <c r="AB347" s="124"/>
      <c r="AC347" s="124"/>
      <c r="AD347" s="124"/>
      <c r="AE347" s="124"/>
      <c r="AF347" s="124"/>
      <c r="AG347" s="124"/>
      <c r="AH347" s="124"/>
      <c r="AI347" s="124"/>
    </row>
    <row r="348">
      <c r="X348" s="123"/>
      <c r="Y348" s="123"/>
      <c r="Z348" s="123"/>
      <c r="AA348" s="124"/>
      <c r="AB348" s="124"/>
      <c r="AC348" s="124"/>
      <c r="AD348" s="124"/>
      <c r="AE348" s="124"/>
      <c r="AF348" s="124"/>
      <c r="AG348" s="124"/>
      <c r="AH348" s="124"/>
      <c r="AI348" s="124"/>
    </row>
    <row r="349">
      <c r="X349" s="123"/>
      <c r="Y349" s="123"/>
      <c r="Z349" s="123"/>
      <c r="AA349" s="124"/>
      <c r="AB349" s="124"/>
      <c r="AC349" s="124"/>
      <c r="AD349" s="124"/>
      <c r="AE349" s="124"/>
      <c r="AF349" s="124"/>
      <c r="AG349" s="124"/>
      <c r="AH349" s="124"/>
      <c r="AI349" s="124"/>
    </row>
    <row r="350">
      <c r="X350" s="123"/>
      <c r="Y350" s="123"/>
      <c r="Z350" s="123"/>
      <c r="AA350" s="124"/>
      <c r="AB350" s="124"/>
      <c r="AC350" s="124"/>
      <c r="AD350" s="124"/>
      <c r="AE350" s="124"/>
      <c r="AF350" s="124"/>
      <c r="AG350" s="124"/>
      <c r="AH350" s="124"/>
      <c r="AI350" s="124"/>
    </row>
    <row r="351">
      <c r="X351" s="123"/>
      <c r="Y351" s="123"/>
      <c r="Z351" s="123"/>
      <c r="AA351" s="124"/>
      <c r="AB351" s="124"/>
      <c r="AC351" s="124"/>
      <c r="AD351" s="124"/>
      <c r="AE351" s="124"/>
      <c r="AF351" s="124"/>
      <c r="AG351" s="124"/>
      <c r="AH351" s="124"/>
      <c r="AI351" s="124"/>
    </row>
    <row r="352">
      <c r="X352" s="123"/>
      <c r="Y352" s="123"/>
      <c r="Z352" s="123"/>
      <c r="AA352" s="124"/>
      <c r="AB352" s="124"/>
      <c r="AC352" s="124"/>
      <c r="AD352" s="124"/>
      <c r="AE352" s="124"/>
      <c r="AF352" s="124"/>
      <c r="AG352" s="124"/>
      <c r="AH352" s="124"/>
      <c r="AI352" s="124"/>
    </row>
    <row r="353">
      <c r="X353" s="123"/>
      <c r="Y353" s="123"/>
      <c r="Z353" s="123"/>
      <c r="AA353" s="124"/>
      <c r="AB353" s="124"/>
      <c r="AC353" s="124"/>
      <c r="AD353" s="124"/>
      <c r="AE353" s="124"/>
      <c r="AF353" s="124"/>
      <c r="AG353" s="124"/>
      <c r="AH353" s="124"/>
      <c r="AI353" s="124"/>
    </row>
    <row r="354">
      <c r="X354" s="123"/>
      <c r="Y354" s="123"/>
      <c r="Z354" s="123"/>
      <c r="AA354" s="124"/>
      <c r="AB354" s="124"/>
      <c r="AC354" s="124"/>
      <c r="AD354" s="124"/>
      <c r="AE354" s="124"/>
      <c r="AF354" s="124"/>
      <c r="AG354" s="124"/>
      <c r="AH354" s="124"/>
      <c r="AI354" s="124"/>
    </row>
    <row r="355">
      <c r="X355" s="123"/>
      <c r="Y355" s="123"/>
      <c r="Z355" s="123"/>
      <c r="AA355" s="124"/>
      <c r="AB355" s="124"/>
      <c r="AC355" s="124"/>
      <c r="AD355" s="124"/>
      <c r="AE355" s="124"/>
      <c r="AF355" s="124"/>
      <c r="AG355" s="124"/>
      <c r="AH355" s="124"/>
      <c r="AI355" s="124"/>
    </row>
    <row r="356">
      <c r="X356" s="123"/>
      <c r="Y356" s="123"/>
      <c r="Z356" s="123"/>
      <c r="AA356" s="124"/>
      <c r="AB356" s="124"/>
      <c r="AC356" s="124"/>
      <c r="AD356" s="124"/>
      <c r="AE356" s="124"/>
      <c r="AF356" s="124"/>
      <c r="AG356" s="124"/>
      <c r="AH356" s="124"/>
      <c r="AI356" s="124"/>
    </row>
    <row r="357">
      <c r="X357" s="123"/>
      <c r="Y357" s="123"/>
      <c r="Z357" s="123"/>
      <c r="AA357" s="124"/>
      <c r="AB357" s="124"/>
      <c r="AC357" s="124"/>
      <c r="AD357" s="124"/>
      <c r="AE357" s="124"/>
      <c r="AF357" s="124"/>
      <c r="AG357" s="124"/>
      <c r="AH357" s="124"/>
      <c r="AI357" s="124"/>
    </row>
    <row r="358">
      <c r="X358" s="123"/>
      <c r="Y358" s="123"/>
      <c r="Z358" s="123"/>
      <c r="AA358" s="124"/>
      <c r="AB358" s="124"/>
      <c r="AC358" s="124"/>
      <c r="AD358" s="124"/>
      <c r="AE358" s="124"/>
      <c r="AF358" s="124"/>
      <c r="AG358" s="124"/>
      <c r="AH358" s="124"/>
      <c r="AI358" s="124"/>
    </row>
    <row r="359">
      <c r="X359" s="123"/>
      <c r="Y359" s="123"/>
      <c r="Z359" s="123"/>
      <c r="AA359" s="124"/>
      <c r="AB359" s="124"/>
      <c r="AC359" s="124"/>
      <c r="AD359" s="124"/>
      <c r="AE359" s="124"/>
      <c r="AF359" s="124"/>
      <c r="AG359" s="124"/>
      <c r="AH359" s="124"/>
      <c r="AI359" s="124"/>
    </row>
    <row r="360">
      <c r="X360" s="123"/>
      <c r="Y360" s="123"/>
      <c r="Z360" s="123"/>
      <c r="AA360" s="124"/>
      <c r="AB360" s="124"/>
      <c r="AC360" s="124"/>
      <c r="AD360" s="124"/>
      <c r="AE360" s="124"/>
      <c r="AF360" s="124"/>
      <c r="AG360" s="124"/>
      <c r="AH360" s="124"/>
      <c r="AI360" s="124"/>
    </row>
    <row r="361">
      <c r="X361" s="123"/>
      <c r="Y361" s="123"/>
      <c r="Z361" s="123"/>
      <c r="AA361" s="124"/>
      <c r="AB361" s="124"/>
      <c r="AC361" s="124"/>
      <c r="AD361" s="124"/>
      <c r="AE361" s="124"/>
      <c r="AF361" s="124"/>
      <c r="AG361" s="124"/>
      <c r="AH361" s="124"/>
      <c r="AI361" s="124"/>
    </row>
    <row r="362">
      <c r="X362" s="123"/>
      <c r="Y362" s="123"/>
      <c r="Z362" s="123"/>
      <c r="AA362" s="124"/>
      <c r="AB362" s="124"/>
      <c r="AC362" s="124"/>
      <c r="AD362" s="124"/>
      <c r="AE362" s="124"/>
      <c r="AF362" s="124"/>
      <c r="AG362" s="124"/>
      <c r="AH362" s="124"/>
      <c r="AI362" s="124"/>
    </row>
    <row r="363">
      <c r="X363" s="123"/>
      <c r="Y363" s="123"/>
      <c r="Z363" s="123"/>
      <c r="AA363" s="124"/>
      <c r="AB363" s="124"/>
      <c r="AC363" s="124"/>
      <c r="AD363" s="124"/>
      <c r="AE363" s="124"/>
      <c r="AF363" s="124"/>
      <c r="AG363" s="124"/>
      <c r="AH363" s="124"/>
      <c r="AI363" s="124"/>
    </row>
    <row r="364">
      <c r="X364" s="123"/>
      <c r="Y364" s="123"/>
      <c r="Z364" s="123"/>
      <c r="AA364" s="124"/>
      <c r="AB364" s="124"/>
      <c r="AC364" s="124"/>
      <c r="AD364" s="124"/>
      <c r="AE364" s="124"/>
      <c r="AF364" s="124"/>
      <c r="AG364" s="124"/>
      <c r="AH364" s="124"/>
      <c r="AI364" s="124"/>
    </row>
    <row r="365">
      <c r="X365" s="123"/>
      <c r="Y365" s="123"/>
      <c r="Z365" s="123"/>
      <c r="AA365" s="124"/>
      <c r="AB365" s="124"/>
      <c r="AC365" s="124"/>
      <c r="AD365" s="124"/>
      <c r="AE365" s="124"/>
      <c r="AF365" s="124"/>
      <c r="AG365" s="124"/>
      <c r="AH365" s="124"/>
      <c r="AI365" s="124"/>
    </row>
    <row r="366">
      <c r="X366" s="123"/>
      <c r="Y366" s="123"/>
      <c r="Z366" s="123"/>
      <c r="AA366" s="124"/>
      <c r="AB366" s="124"/>
      <c r="AC366" s="124"/>
      <c r="AD366" s="124"/>
      <c r="AE366" s="124"/>
      <c r="AF366" s="124"/>
      <c r="AG366" s="124"/>
      <c r="AH366" s="124"/>
      <c r="AI366" s="124"/>
    </row>
    <row r="367">
      <c r="X367" s="123"/>
      <c r="Y367" s="123"/>
      <c r="Z367" s="123"/>
      <c r="AA367" s="124"/>
      <c r="AB367" s="124"/>
      <c r="AC367" s="124"/>
      <c r="AD367" s="124"/>
      <c r="AE367" s="124"/>
      <c r="AF367" s="124"/>
      <c r="AG367" s="124"/>
      <c r="AH367" s="124"/>
      <c r="AI367" s="124"/>
    </row>
    <row r="368">
      <c r="X368" s="123"/>
      <c r="Y368" s="123"/>
      <c r="Z368" s="123"/>
      <c r="AA368" s="124"/>
      <c r="AB368" s="124"/>
      <c r="AC368" s="124"/>
      <c r="AD368" s="124"/>
      <c r="AE368" s="124"/>
      <c r="AF368" s="124"/>
      <c r="AG368" s="124"/>
      <c r="AH368" s="124"/>
      <c r="AI368" s="124"/>
    </row>
    <row r="369">
      <c r="X369" s="123"/>
      <c r="Y369" s="123"/>
      <c r="Z369" s="123"/>
      <c r="AA369" s="124"/>
      <c r="AB369" s="124"/>
      <c r="AC369" s="124"/>
      <c r="AD369" s="124"/>
      <c r="AE369" s="124"/>
      <c r="AF369" s="124"/>
      <c r="AG369" s="124"/>
      <c r="AH369" s="124"/>
      <c r="AI369" s="124"/>
    </row>
    <row r="370">
      <c r="X370" s="123"/>
      <c r="Y370" s="123"/>
      <c r="Z370" s="123"/>
      <c r="AA370" s="124"/>
      <c r="AB370" s="124"/>
      <c r="AC370" s="124"/>
      <c r="AD370" s="124"/>
      <c r="AE370" s="124"/>
      <c r="AF370" s="124"/>
      <c r="AG370" s="124"/>
      <c r="AH370" s="124"/>
      <c r="AI370" s="124"/>
    </row>
    <row r="371">
      <c r="X371" s="123"/>
      <c r="Y371" s="123"/>
      <c r="Z371" s="123"/>
      <c r="AA371" s="124"/>
      <c r="AB371" s="124"/>
      <c r="AC371" s="124"/>
      <c r="AD371" s="124"/>
      <c r="AE371" s="124"/>
      <c r="AF371" s="124"/>
      <c r="AG371" s="124"/>
      <c r="AH371" s="124"/>
      <c r="AI371" s="124"/>
    </row>
    <row r="372">
      <c r="X372" s="123"/>
      <c r="Y372" s="123"/>
      <c r="Z372" s="123"/>
      <c r="AA372" s="124"/>
      <c r="AB372" s="124"/>
      <c r="AC372" s="124"/>
      <c r="AD372" s="124"/>
      <c r="AE372" s="124"/>
      <c r="AF372" s="124"/>
      <c r="AG372" s="124"/>
      <c r="AH372" s="124"/>
      <c r="AI372" s="124"/>
    </row>
    <row r="373">
      <c r="X373" s="123"/>
      <c r="Y373" s="123"/>
      <c r="Z373" s="123"/>
      <c r="AA373" s="124"/>
      <c r="AB373" s="124"/>
      <c r="AC373" s="124"/>
      <c r="AD373" s="124"/>
      <c r="AE373" s="124"/>
      <c r="AF373" s="124"/>
      <c r="AG373" s="124"/>
      <c r="AH373" s="124"/>
      <c r="AI373" s="124"/>
    </row>
    <row r="374">
      <c r="X374" s="123"/>
      <c r="Y374" s="123"/>
      <c r="Z374" s="123"/>
      <c r="AA374" s="124"/>
      <c r="AB374" s="124"/>
      <c r="AC374" s="124"/>
      <c r="AD374" s="124"/>
      <c r="AE374" s="124"/>
      <c r="AF374" s="124"/>
      <c r="AG374" s="124"/>
      <c r="AH374" s="124"/>
      <c r="AI374" s="124"/>
    </row>
    <row r="375">
      <c r="X375" s="123"/>
      <c r="Y375" s="123"/>
      <c r="Z375" s="123"/>
      <c r="AA375" s="124"/>
      <c r="AB375" s="124"/>
      <c r="AC375" s="124"/>
      <c r="AD375" s="124"/>
      <c r="AE375" s="124"/>
      <c r="AF375" s="124"/>
      <c r="AG375" s="124"/>
      <c r="AH375" s="124"/>
      <c r="AI375" s="124"/>
    </row>
    <row r="376">
      <c r="X376" s="123"/>
      <c r="Y376" s="123"/>
      <c r="Z376" s="123"/>
      <c r="AA376" s="124"/>
      <c r="AB376" s="124"/>
      <c r="AC376" s="124"/>
      <c r="AD376" s="124"/>
      <c r="AE376" s="124"/>
      <c r="AF376" s="124"/>
      <c r="AG376" s="124"/>
      <c r="AH376" s="124"/>
      <c r="AI376" s="124"/>
    </row>
    <row r="377">
      <c r="X377" s="123"/>
      <c r="Y377" s="123"/>
      <c r="Z377" s="123"/>
      <c r="AA377" s="124"/>
      <c r="AB377" s="124"/>
      <c r="AC377" s="124"/>
      <c r="AD377" s="124"/>
      <c r="AE377" s="124"/>
      <c r="AF377" s="124"/>
      <c r="AG377" s="124"/>
      <c r="AH377" s="124"/>
      <c r="AI377" s="124"/>
    </row>
    <row r="378">
      <c r="X378" s="123"/>
      <c r="Y378" s="123"/>
      <c r="Z378" s="123"/>
      <c r="AA378" s="124"/>
      <c r="AB378" s="124"/>
      <c r="AC378" s="124"/>
      <c r="AD378" s="124"/>
      <c r="AE378" s="124"/>
      <c r="AF378" s="124"/>
      <c r="AG378" s="124"/>
      <c r="AH378" s="124"/>
      <c r="AI378" s="124"/>
    </row>
    <row r="379">
      <c r="X379" s="123"/>
      <c r="Y379" s="123"/>
      <c r="Z379" s="123"/>
      <c r="AA379" s="124"/>
      <c r="AB379" s="124"/>
      <c r="AC379" s="124"/>
      <c r="AD379" s="124"/>
      <c r="AE379" s="124"/>
      <c r="AF379" s="124"/>
      <c r="AG379" s="124"/>
      <c r="AH379" s="124"/>
      <c r="AI379" s="124"/>
    </row>
    <row r="380">
      <c r="X380" s="123"/>
      <c r="Y380" s="123"/>
      <c r="Z380" s="123"/>
      <c r="AA380" s="124"/>
      <c r="AB380" s="124"/>
      <c r="AC380" s="124"/>
      <c r="AD380" s="124"/>
      <c r="AE380" s="124"/>
      <c r="AF380" s="124"/>
      <c r="AG380" s="124"/>
      <c r="AH380" s="124"/>
      <c r="AI380" s="124"/>
    </row>
    <row r="381">
      <c r="X381" s="123"/>
      <c r="Y381" s="123"/>
      <c r="Z381" s="123"/>
      <c r="AA381" s="124"/>
      <c r="AB381" s="124"/>
      <c r="AC381" s="124"/>
      <c r="AD381" s="124"/>
      <c r="AE381" s="124"/>
      <c r="AF381" s="124"/>
      <c r="AG381" s="124"/>
      <c r="AH381" s="124"/>
      <c r="AI381" s="124"/>
    </row>
    <row r="382">
      <c r="X382" s="123"/>
      <c r="Y382" s="123"/>
      <c r="Z382" s="123"/>
      <c r="AA382" s="124"/>
      <c r="AB382" s="124"/>
      <c r="AC382" s="124"/>
      <c r="AD382" s="124"/>
      <c r="AE382" s="124"/>
      <c r="AF382" s="124"/>
      <c r="AG382" s="124"/>
      <c r="AH382" s="124"/>
      <c r="AI382" s="124"/>
    </row>
    <row r="383">
      <c r="X383" s="123"/>
      <c r="Y383" s="123"/>
      <c r="Z383" s="123"/>
      <c r="AA383" s="124"/>
      <c r="AB383" s="124"/>
      <c r="AC383" s="124"/>
      <c r="AD383" s="124"/>
      <c r="AE383" s="124"/>
      <c r="AF383" s="124"/>
      <c r="AG383" s="124"/>
      <c r="AH383" s="124"/>
      <c r="AI383" s="124"/>
    </row>
    <row r="384">
      <c r="X384" s="123"/>
      <c r="Y384" s="123"/>
      <c r="Z384" s="123"/>
      <c r="AA384" s="124"/>
      <c r="AB384" s="124"/>
      <c r="AC384" s="124"/>
      <c r="AD384" s="124"/>
      <c r="AE384" s="124"/>
      <c r="AF384" s="124"/>
      <c r="AG384" s="124"/>
      <c r="AH384" s="124"/>
      <c r="AI384" s="124"/>
    </row>
    <row r="385">
      <c r="X385" s="123"/>
      <c r="Y385" s="123"/>
      <c r="Z385" s="123"/>
      <c r="AA385" s="124"/>
      <c r="AB385" s="124"/>
      <c r="AC385" s="124"/>
      <c r="AD385" s="124"/>
      <c r="AE385" s="124"/>
      <c r="AF385" s="124"/>
      <c r="AG385" s="124"/>
      <c r="AH385" s="124"/>
      <c r="AI385" s="124"/>
    </row>
    <row r="386">
      <c r="X386" s="123"/>
      <c r="Y386" s="123"/>
      <c r="Z386" s="123"/>
      <c r="AA386" s="124"/>
      <c r="AB386" s="124"/>
      <c r="AC386" s="124"/>
      <c r="AD386" s="124"/>
      <c r="AE386" s="124"/>
      <c r="AF386" s="124"/>
      <c r="AG386" s="124"/>
      <c r="AH386" s="124"/>
      <c r="AI386" s="124"/>
    </row>
    <row r="387">
      <c r="X387" s="123"/>
      <c r="Y387" s="123"/>
      <c r="Z387" s="123"/>
      <c r="AA387" s="124"/>
      <c r="AB387" s="124"/>
      <c r="AC387" s="124"/>
      <c r="AD387" s="124"/>
      <c r="AE387" s="124"/>
      <c r="AF387" s="124"/>
      <c r="AG387" s="124"/>
      <c r="AH387" s="124"/>
      <c r="AI387" s="124"/>
    </row>
    <row r="388">
      <c r="X388" s="123"/>
      <c r="Y388" s="123"/>
      <c r="Z388" s="123"/>
      <c r="AA388" s="124"/>
      <c r="AB388" s="124"/>
      <c r="AC388" s="124"/>
      <c r="AD388" s="124"/>
      <c r="AE388" s="124"/>
      <c r="AF388" s="124"/>
      <c r="AG388" s="124"/>
      <c r="AH388" s="124"/>
      <c r="AI388" s="124"/>
    </row>
    <row r="389">
      <c r="X389" s="123"/>
      <c r="Y389" s="123"/>
      <c r="Z389" s="123"/>
      <c r="AA389" s="124"/>
      <c r="AB389" s="124"/>
      <c r="AC389" s="124"/>
      <c r="AD389" s="124"/>
      <c r="AE389" s="124"/>
      <c r="AF389" s="124"/>
      <c r="AG389" s="124"/>
      <c r="AH389" s="124"/>
      <c r="AI389" s="124"/>
    </row>
    <row r="390">
      <c r="X390" s="123"/>
      <c r="Y390" s="123"/>
      <c r="Z390" s="123"/>
      <c r="AA390" s="124"/>
      <c r="AB390" s="124"/>
      <c r="AC390" s="124"/>
      <c r="AD390" s="124"/>
      <c r="AE390" s="124"/>
      <c r="AF390" s="124"/>
      <c r="AG390" s="124"/>
      <c r="AH390" s="124"/>
      <c r="AI390" s="124"/>
    </row>
    <row r="391">
      <c r="X391" s="123"/>
      <c r="Y391" s="123"/>
      <c r="Z391" s="123"/>
      <c r="AA391" s="124"/>
      <c r="AB391" s="124"/>
      <c r="AC391" s="124"/>
      <c r="AD391" s="124"/>
      <c r="AE391" s="124"/>
      <c r="AF391" s="124"/>
      <c r="AG391" s="124"/>
      <c r="AH391" s="124"/>
      <c r="AI391" s="124"/>
    </row>
    <row r="392">
      <c r="X392" s="123"/>
      <c r="Y392" s="123"/>
      <c r="Z392" s="123"/>
      <c r="AA392" s="124"/>
      <c r="AB392" s="124"/>
      <c r="AC392" s="124"/>
      <c r="AD392" s="124"/>
      <c r="AE392" s="124"/>
      <c r="AF392" s="124"/>
      <c r="AG392" s="124"/>
      <c r="AH392" s="124"/>
      <c r="AI392" s="124"/>
    </row>
    <row r="393">
      <c r="X393" s="123"/>
      <c r="Y393" s="123"/>
      <c r="Z393" s="123"/>
      <c r="AA393" s="124"/>
      <c r="AB393" s="124"/>
      <c r="AC393" s="124"/>
      <c r="AD393" s="124"/>
      <c r="AE393" s="124"/>
      <c r="AF393" s="124"/>
      <c r="AG393" s="124"/>
      <c r="AH393" s="124"/>
      <c r="AI393" s="124"/>
    </row>
    <row r="394">
      <c r="X394" s="123"/>
      <c r="Y394" s="123"/>
      <c r="Z394" s="123"/>
      <c r="AA394" s="124"/>
      <c r="AB394" s="124"/>
      <c r="AC394" s="124"/>
      <c r="AD394" s="124"/>
      <c r="AE394" s="124"/>
      <c r="AF394" s="124"/>
      <c r="AG394" s="124"/>
      <c r="AH394" s="124"/>
      <c r="AI394" s="124"/>
    </row>
    <row r="395">
      <c r="X395" s="123"/>
      <c r="Y395" s="123"/>
      <c r="Z395" s="123"/>
      <c r="AA395" s="124"/>
      <c r="AB395" s="124"/>
      <c r="AC395" s="124"/>
      <c r="AD395" s="124"/>
      <c r="AE395" s="124"/>
      <c r="AF395" s="124"/>
      <c r="AG395" s="124"/>
      <c r="AH395" s="124"/>
      <c r="AI395" s="124"/>
    </row>
    <row r="396">
      <c r="X396" s="123"/>
      <c r="Y396" s="123"/>
      <c r="Z396" s="123"/>
      <c r="AA396" s="124"/>
      <c r="AB396" s="124"/>
      <c r="AC396" s="124"/>
      <c r="AD396" s="124"/>
      <c r="AE396" s="124"/>
      <c r="AF396" s="124"/>
      <c r="AG396" s="124"/>
      <c r="AH396" s="124"/>
      <c r="AI396" s="124"/>
    </row>
    <row r="397">
      <c r="X397" s="123"/>
      <c r="Y397" s="123"/>
      <c r="Z397" s="123"/>
      <c r="AA397" s="124"/>
      <c r="AB397" s="124"/>
      <c r="AC397" s="124"/>
      <c r="AD397" s="124"/>
      <c r="AE397" s="124"/>
      <c r="AF397" s="124"/>
      <c r="AG397" s="124"/>
      <c r="AH397" s="124"/>
      <c r="AI397" s="124"/>
    </row>
    <row r="398">
      <c r="X398" s="123"/>
      <c r="Y398" s="123"/>
      <c r="Z398" s="123"/>
      <c r="AA398" s="124"/>
      <c r="AB398" s="124"/>
      <c r="AC398" s="124"/>
      <c r="AD398" s="124"/>
      <c r="AE398" s="124"/>
      <c r="AF398" s="124"/>
      <c r="AG398" s="124"/>
      <c r="AH398" s="124"/>
      <c r="AI398" s="124"/>
    </row>
    <row r="399">
      <c r="X399" s="123"/>
      <c r="Y399" s="123"/>
      <c r="Z399" s="123"/>
      <c r="AA399" s="124"/>
      <c r="AB399" s="124"/>
      <c r="AC399" s="124"/>
      <c r="AD399" s="124"/>
      <c r="AE399" s="124"/>
      <c r="AF399" s="124"/>
      <c r="AG399" s="124"/>
      <c r="AH399" s="124"/>
      <c r="AI399" s="124"/>
    </row>
    <row r="400">
      <c r="X400" s="123"/>
      <c r="Y400" s="123"/>
      <c r="Z400" s="123"/>
      <c r="AA400" s="124"/>
      <c r="AB400" s="124"/>
      <c r="AC400" s="124"/>
      <c r="AD400" s="124"/>
      <c r="AE400" s="124"/>
      <c r="AF400" s="124"/>
      <c r="AG400" s="124"/>
      <c r="AH400" s="124"/>
      <c r="AI400" s="124"/>
    </row>
    <row r="401">
      <c r="X401" s="123"/>
      <c r="Y401" s="123"/>
      <c r="Z401" s="123"/>
      <c r="AA401" s="124"/>
      <c r="AB401" s="124"/>
      <c r="AC401" s="124"/>
      <c r="AD401" s="124"/>
      <c r="AE401" s="124"/>
      <c r="AF401" s="124"/>
      <c r="AG401" s="124"/>
      <c r="AH401" s="124"/>
      <c r="AI401" s="124"/>
    </row>
    <row r="402">
      <c r="X402" s="123"/>
      <c r="Y402" s="123"/>
      <c r="Z402" s="123"/>
      <c r="AA402" s="124"/>
      <c r="AB402" s="124"/>
      <c r="AC402" s="124"/>
      <c r="AD402" s="124"/>
      <c r="AE402" s="124"/>
      <c r="AF402" s="124"/>
      <c r="AG402" s="124"/>
      <c r="AH402" s="124"/>
      <c r="AI402" s="124"/>
    </row>
    <row r="403">
      <c r="X403" s="123"/>
      <c r="Y403" s="123"/>
      <c r="Z403" s="123"/>
      <c r="AA403" s="124"/>
      <c r="AB403" s="124"/>
      <c r="AC403" s="124"/>
      <c r="AD403" s="124"/>
      <c r="AE403" s="124"/>
      <c r="AF403" s="124"/>
      <c r="AG403" s="124"/>
      <c r="AH403" s="124"/>
      <c r="AI403" s="124"/>
    </row>
    <row r="404">
      <c r="X404" s="123"/>
      <c r="Y404" s="123"/>
      <c r="Z404" s="123"/>
      <c r="AA404" s="124"/>
      <c r="AB404" s="124"/>
      <c r="AC404" s="124"/>
      <c r="AD404" s="124"/>
      <c r="AE404" s="124"/>
      <c r="AF404" s="124"/>
      <c r="AG404" s="124"/>
      <c r="AH404" s="124"/>
      <c r="AI404" s="124"/>
    </row>
    <row r="405">
      <c r="X405" s="123"/>
      <c r="Y405" s="123"/>
      <c r="Z405" s="123"/>
      <c r="AA405" s="124"/>
      <c r="AB405" s="124"/>
      <c r="AC405" s="124"/>
      <c r="AD405" s="124"/>
      <c r="AE405" s="124"/>
      <c r="AF405" s="124"/>
      <c r="AG405" s="124"/>
      <c r="AH405" s="124"/>
      <c r="AI405" s="124"/>
    </row>
    <row r="406">
      <c r="X406" s="123"/>
      <c r="Y406" s="123"/>
      <c r="Z406" s="123"/>
      <c r="AA406" s="124"/>
      <c r="AB406" s="124"/>
      <c r="AC406" s="124"/>
      <c r="AD406" s="124"/>
      <c r="AE406" s="124"/>
      <c r="AF406" s="124"/>
      <c r="AG406" s="124"/>
      <c r="AH406" s="124"/>
      <c r="AI406" s="124"/>
    </row>
    <row r="407">
      <c r="X407" s="123"/>
      <c r="Y407" s="123"/>
      <c r="Z407" s="123"/>
      <c r="AA407" s="124"/>
      <c r="AB407" s="124"/>
      <c r="AC407" s="124"/>
      <c r="AD407" s="124"/>
      <c r="AE407" s="124"/>
      <c r="AF407" s="124"/>
      <c r="AG407" s="124"/>
      <c r="AH407" s="124"/>
      <c r="AI407" s="124"/>
    </row>
    <row r="408">
      <c r="X408" s="123"/>
      <c r="Y408" s="123"/>
      <c r="Z408" s="123"/>
      <c r="AA408" s="124"/>
      <c r="AB408" s="124"/>
      <c r="AC408" s="124"/>
      <c r="AD408" s="124"/>
      <c r="AE408" s="124"/>
      <c r="AF408" s="124"/>
      <c r="AG408" s="124"/>
      <c r="AH408" s="124"/>
      <c r="AI408" s="124"/>
    </row>
    <row r="409">
      <c r="X409" s="123"/>
      <c r="Y409" s="123"/>
      <c r="Z409" s="123"/>
      <c r="AA409" s="124"/>
      <c r="AB409" s="124"/>
      <c r="AC409" s="124"/>
      <c r="AD409" s="124"/>
      <c r="AE409" s="124"/>
      <c r="AF409" s="124"/>
      <c r="AG409" s="124"/>
      <c r="AH409" s="124"/>
      <c r="AI409" s="124"/>
    </row>
    <row r="410">
      <c r="X410" s="123"/>
      <c r="Y410" s="123"/>
      <c r="Z410" s="123"/>
      <c r="AA410" s="124"/>
      <c r="AB410" s="124"/>
      <c r="AC410" s="124"/>
      <c r="AD410" s="124"/>
      <c r="AE410" s="124"/>
      <c r="AF410" s="124"/>
      <c r="AG410" s="124"/>
      <c r="AH410" s="124"/>
      <c r="AI410" s="124"/>
    </row>
    <row r="411">
      <c r="X411" s="123"/>
      <c r="Y411" s="123"/>
      <c r="Z411" s="123"/>
      <c r="AA411" s="124"/>
      <c r="AB411" s="124"/>
      <c r="AC411" s="124"/>
      <c r="AD411" s="124"/>
      <c r="AE411" s="124"/>
      <c r="AF411" s="124"/>
      <c r="AG411" s="124"/>
      <c r="AH411" s="124"/>
      <c r="AI411" s="124"/>
    </row>
    <row r="412">
      <c r="X412" s="123"/>
      <c r="Y412" s="123"/>
      <c r="Z412" s="123"/>
      <c r="AA412" s="124"/>
      <c r="AB412" s="124"/>
      <c r="AC412" s="124"/>
      <c r="AD412" s="124"/>
      <c r="AE412" s="124"/>
      <c r="AF412" s="124"/>
      <c r="AG412" s="124"/>
      <c r="AH412" s="124"/>
      <c r="AI412" s="124"/>
    </row>
    <row r="413">
      <c r="X413" s="123"/>
      <c r="Y413" s="123"/>
      <c r="Z413" s="123"/>
      <c r="AA413" s="124"/>
      <c r="AB413" s="124"/>
      <c r="AC413" s="124"/>
      <c r="AD413" s="124"/>
      <c r="AE413" s="124"/>
      <c r="AF413" s="124"/>
      <c r="AG413" s="124"/>
      <c r="AH413" s="124"/>
      <c r="AI413" s="124"/>
    </row>
    <row r="414">
      <c r="X414" s="123"/>
      <c r="Y414" s="123"/>
      <c r="Z414" s="123"/>
      <c r="AA414" s="124"/>
      <c r="AB414" s="124"/>
      <c r="AC414" s="124"/>
      <c r="AD414" s="124"/>
      <c r="AE414" s="124"/>
      <c r="AF414" s="124"/>
      <c r="AG414" s="124"/>
      <c r="AH414" s="124"/>
      <c r="AI414" s="124"/>
    </row>
    <row r="415">
      <c r="X415" s="123"/>
      <c r="Y415" s="123"/>
      <c r="Z415" s="123"/>
      <c r="AA415" s="124"/>
      <c r="AB415" s="124"/>
      <c r="AC415" s="124"/>
      <c r="AD415" s="124"/>
      <c r="AE415" s="124"/>
      <c r="AF415" s="124"/>
      <c r="AG415" s="124"/>
      <c r="AH415" s="124"/>
      <c r="AI415" s="124"/>
    </row>
    <row r="416">
      <c r="X416" s="123"/>
      <c r="Y416" s="123"/>
      <c r="Z416" s="123"/>
      <c r="AA416" s="124"/>
      <c r="AB416" s="124"/>
      <c r="AC416" s="124"/>
      <c r="AD416" s="124"/>
      <c r="AE416" s="124"/>
      <c r="AF416" s="124"/>
      <c r="AG416" s="124"/>
      <c r="AH416" s="124"/>
      <c r="AI416" s="124"/>
    </row>
    <row r="417">
      <c r="X417" s="123"/>
      <c r="Y417" s="123"/>
      <c r="Z417" s="123"/>
      <c r="AA417" s="124"/>
      <c r="AB417" s="124"/>
      <c r="AC417" s="124"/>
      <c r="AD417" s="124"/>
      <c r="AE417" s="124"/>
      <c r="AF417" s="124"/>
      <c r="AG417" s="124"/>
      <c r="AH417" s="124"/>
      <c r="AI417" s="124"/>
    </row>
    <row r="418">
      <c r="X418" s="123"/>
      <c r="Y418" s="123"/>
      <c r="Z418" s="123"/>
      <c r="AA418" s="124"/>
      <c r="AB418" s="124"/>
      <c r="AC418" s="124"/>
      <c r="AD418" s="124"/>
      <c r="AE418" s="124"/>
      <c r="AF418" s="124"/>
      <c r="AG418" s="124"/>
      <c r="AH418" s="124"/>
      <c r="AI418" s="124"/>
    </row>
    <row r="419">
      <c r="X419" s="123"/>
      <c r="Y419" s="123"/>
      <c r="Z419" s="123"/>
      <c r="AA419" s="124"/>
      <c r="AB419" s="124"/>
      <c r="AC419" s="124"/>
      <c r="AD419" s="124"/>
      <c r="AE419" s="124"/>
      <c r="AF419" s="124"/>
      <c r="AG419" s="124"/>
      <c r="AH419" s="124"/>
      <c r="AI419" s="124"/>
    </row>
    <row r="420">
      <c r="X420" s="123"/>
      <c r="Y420" s="123"/>
      <c r="Z420" s="123"/>
      <c r="AA420" s="124"/>
      <c r="AB420" s="124"/>
      <c r="AC420" s="124"/>
      <c r="AD420" s="124"/>
      <c r="AE420" s="124"/>
      <c r="AF420" s="124"/>
      <c r="AG420" s="124"/>
      <c r="AH420" s="124"/>
      <c r="AI420" s="124"/>
    </row>
    <row r="421">
      <c r="X421" s="123"/>
      <c r="Y421" s="123"/>
      <c r="Z421" s="123"/>
      <c r="AA421" s="124"/>
      <c r="AB421" s="124"/>
      <c r="AC421" s="124"/>
      <c r="AD421" s="124"/>
      <c r="AE421" s="124"/>
      <c r="AF421" s="124"/>
      <c r="AG421" s="124"/>
      <c r="AH421" s="124"/>
      <c r="AI421" s="124"/>
    </row>
    <row r="422">
      <c r="X422" s="123"/>
      <c r="Y422" s="123"/>
      <c r="Z422" s="123"/>
      <c r="AA422" s="124"/>
      <c r="AB422" s="124"/>
      <c r="AC422" s="124"/>
      <c r="AD422" s="124"/>
      <c r="AE422" s="124"/>
      <c r="AF422" s="124"/>
      <c r="AG422" s="124"/>
      <c r="AH422" s="124"/>
      <c r="AI422" s="124"/>
    </row>
    <row r="423">
      <c r="X423" s="123"/>
      <c r="Y423" s="123"/>
      <c r="Z423" s="123"/>
      <c r="AA423" s="124"/>
      <c r="AB423" s="124"/>
      <c r="AC423" s="124"/>
      <c r="AD423" s="124"/>
      <c r="AE423" s="124"/>
      <c r="AF423" s="124"/>
      <c r="AG423" s="124"/>
      <c r="AH423" s="124"/>
      <c r="AI423" s="124"/>
    </row>
    <row r="424">
      <c r="X424" s="123"/>
      <c r="Y424" s="123"/>
      <c r="Z424" s="123"/>
      <c r="AA424" s="124"/>
      <c r="AB424" s="124"/>
      <c r="AC424" s="124"/>
      <c r="AD424" s="124"/>
      <c r="AE424" s="124"/>
      <c r="AF424" s="124"/>
      <c r="AG424" s="124"/>
      <c r="AH424" s="124"/>
      <c r="AI424" s="124"/>
    </row>
    <row r="425">
      <c r="X425" s="123"/>
      <c r="Y425" s="123"/>
      <c r="Z425" s="123"/>
      <c r="AA425" s="124"/>
      <c r="AB425" s="124"/>
      <c r="AC425" s="124"/>
      <c r="AD425" s="124"/>
      <c r="AE425" s="124"/>
      <c r="AF425" s="124"/>
      <c r="AG425" s="124"/>
      <c r="AH425" s="124"/>
      <c r="AI425" s="124"/>
    </row>
    <row r="426">
      <c r="X426" s="123"/>
      <c r="Y426" s="123"/>
      <c r="Z426" s="123"/>
      <c r="AA426" s="124"/>
      <c r="AB426" s="124"/>
      <c r="AC426" s="124"/>
      <c r="AD426" s="124"/>
      <c r="AE426" s="124"/>
      <c r="AF426" s="124"/>
      <c r="AG426" s="124"/>
      <c r="AH426" s="124"/>
      <c r="AI426" s="124"/>
    </row>
    <row r="427">
      <c r="X427" s="123"/>
      <c r="Y427" s="123"/>
      <c r="Z427" s="123"/>
      <c r="AA427" s="124"/>
      <c r="AB427" s="124"/>
      <c r="AC427" s="124"/>
      <c r="AD427" s="124"/>
      <c r="AE427" s="124"/>
      <c r="AF427" s="124"/>
      <c r="AG427" s="124"/>
      <c r="AH427" s="124"/>
      <c r="AI427" s="124"/>
    </row>
    <row r="428">
      <c r="X428" s="123"/>
      <c r="Y428" s="123"/>
      <c r="Z428" s="123"/>
      <c r="AA428" s="124"/>
      <c r="AB428" s="124"/>
      <c r="AC428" s="124"/>
      <c r="AD428" s="124"/>
      <c r="AE428" s="124"/>
      <c r="AF428" s="124"/>
      <c r="AG428" s="124"/>
      <c r="AH428" s="124"/>
      <c r="AI428" s="124"/>
    </row>
    <row r="429">
      <c r="X429" s="123"/>
      <c r="Y429" s="123"/>
      <c r="Z429" s="123"/>
      <c r="AA429" s="124"/>
      <c r="AB429" s="124"/>
      <c r="AC429" s="124"/>
      <c r="AD429" s="124"/>
      <c r="AE429" s="124"/>
      <c r="AF429" s="124"/>
      <c r="AG429" s="124"/>
      <c r="AH429" s="124"/>
      <c r="AI429" s="124"/>
    </row>
    <row r="430">
      <c r="X430" s="123"/>
      <c r="Y430" s="123"/>
      <c r="Z430" s="123"/>
      <c r="AA430" s="124"/>
      <c r="AB430" s="124"/>
      <c r="AC430" s="124"/>
      <c r="AD430" s="124"/>
      <c r="AE430" s="124"/>
      <c r="AF430" s="124"/>
      <c r="AG430" s="124"/>
      <c r="AH430" s="124"/>
      <c r="AI430" s="124"/>
    </row>
    <row r="431">
      <c r="X431" s="123"/>
      <c r="Y431" s="123"/>
      <c r="Z431" s="123"/>
      <c r="AA431" s="124"/>
      <c r="AB431" s="124"/>
      <c r="AC431" s="124"/>
      <c r="AD431" s="124"/>
      <c r="AE431" s="124"/>
      <c r="AF431" s="124"/>
      <c r="AG431" s="124"/>
      <c r="AH431" s="124"/>
      <c r="AI431" s="124"/>
    </row>
    <row r="432">
      <c r="X432" s="123"/>
      <c r="Y432" s="123"/>
      <c r="Z432" s="123"/>
      <c r="AA432" s="124"/>
      <c r="AB432" s="124"/>
      <c r="AC432" s="124"/>
      <c r="AD432" s="124"/>
      <c r="AE432" s="124"/>
      <c r="AF432" s="124"/>
      <c r="AG432" s="124"/>
      <c r="AH432" s="124"/>
      <c r="AI432" s="124"/>
    </row>
    <row r="433">
      <c r="X433" s="123"/>
      <c r="Y433" s="123"/>
      <c r="Z433" s="123"/>
      <c r="AA433" s="124"/>
      <c r="AB433" s="124"/>
      <c r="AC433" s="124"/>
      <c r="AD433" s="124"/>
      <c r="AE433" s="124"/>
      <c r="AF433" s="124"/>
      <c r="AG433" s="124"/>
      <c r="AH433" s="124"/>
      <c r="AI433" s="124"/>
    </row>
    <row r="434">
      <c r="X434" s="123"/>
      <c r="Y434" s="123"/>
      <c r="Z434" s="123"/>
      <c r="AA434" s="124"/>
      <c r="AB434" s="124"/>
      <c r="AC434" s="124"/>
      <c r="AD434" s="124"/>
      <c r="AE434" s="124"/>
      <c r="AF434" s="124"/>
      <c r="AG434" s="124"/>
      <c r="AH434" s="124"/>
      <c r="AI434" s="124"/>
    </row>
    <row r="435">
      <c r="X435" s="123"/>
      <c r="Y435" s="123"/>
      <c r="Z435" s="123"/>
      <c r="AA435" s="124"/>
      <c r="AB435" s="124"/>
      <c r="AC435" s="124"/>
      <c r="AD435" s="124"/>
      <c r="AE435" s="124"/>
      <c r="AF435" s="124"/>
      <c r="AG435" s="124"/>
      <c r="AH435" s="124"/>
      <c r="AI435" s="124"/>
    </row>
    <row r="436">
      <c r="X436" s="123"/>
      <c r="Y436" s="123"/>
      <c r="Z436" s="123"/>
      <c r="AA436" s="124"/>
      <c r="AB436" s="124"/>
      <c r="AC436" s="124"/>
      <c r="AD436" s="124"/>
      <c r="AE436" s="124"/>
      <c r="AF436" s="124"/>
      <c r="AG436" s="124"/>
      <c r="AH436" s="124"/>
      <c r="AI436" s="124"/>
    </row>
    <row r="437">
      <c r="X437" s="123"/>
      <c r="Y437" s="123"/>
      <c r="Z437" s="123"/>
      <c r="AA437" s="124"/>
      <c r="AB437" s="124"/>
      <c r="AC437" s="124"/>
      <c r="AD437" s="124"/>
      <c r="AE437" s="124"/>
      <c r="AF437" s="124"/>
      <c r="AG437" s="124"/>
      <c r="AH437" s="124"/>
      <c r="AI437" s="124"/>
    </row>
    <row r="438">
      <c r="X438" s="123"/>
      <c r="Y438" s="123"/>
      <c r="Z438" s="123"/>
      <c r="AA438" s="124"/>
      <c r="AB438" s="124"/>
      <c r="AC438" s="124"/>
      <c r="AD438" s="124"/>
      <c r="AE438" s="124"/>
      <c r="AF438" s="124"/>
      <c r="AG438" s="124"/>
      <c r="AH438" s="124"/>
      <c r="AI438" s="124"/>
    </row>
    <row r="439">
      <c r="X439" s="123"/>
      <c r="Y439" s="123"/>
      <c r="Z439" s="123"/>
      <c r="AA439" s="124"/>
      <c r="AB439" s="124"/>
      <c r="AC439" s="124"/>
      <c r="AD439" s="124"/>
      <c r="AE439" s="124"/>
      <c r="AF439" s="124"/>
      <c r="AG439" s="124"/>
      <c r="AH439" s="124"/>
      <c r="AI439" s="124"/>
    </row>
    <row r="440">
      <c r="X440" s="123"/>
      <c r="Y440" s="123"/>
      <c r="Z440" s="123"/>
      <c r="AA440" s="124"/>
      <c r="AB440" s="124"/>
      <c r="AC440" s="124"/>
      <c r="AD440" s="124"/>
      <c r="AE440" s="124"/>
      <c r="AF440" s="124"/>
      <c r="AG440" s="124"/>
      <c r="AH440" s="124"/>
      <c r="AI440" s="124"/>
    </row>
    <row r="441">
      <c r="X441" s="123"/>
      <c r="Y441" s="123"/>
      <c r="Z441" s="123"/>
      <c r="AA441" s="124"/>
      <c r="AB441" s="124"/>
      <c r="AC441" s="124"/>
      <c r="AD441" s="124"/>
      <c r="AE441" s="124"/>
      <c r="AF441" s="124"/>
      <c r="AG441" s="124"/>
      <c r="AH441" s="124"/>
      <c r="AI441" s="124"/>
    </row>
    <row r="442">
      <c r="X442" s="123"/>
      <c r="Y442" s="123"/>
      <c r="Z442" s="123"/>
      <c r="AA442" s="124"/>
      <c r="AB442" s="124"/>
      <c r="AC442" s="124"/>
      <c r="AD442" s="124"/>
      <c r="AE442" s="124"/>
      <c r="AF442" s="124"/>
      <c r="AG442" s="124"/>
      <c r="AH442" s="124"/>
      <c r="AI442" s="124"/>
    </row>
    <row r="443">
      <c r="X443" s="123"/>
      <c r="Y443" s="123"/>
      <c r="Z443" s="123"/>
      <c r="AA443" s="124"/>
      <c r="AB443" s="124"/>
      <c r="AC443" s="124"/>
      <c r="AD443" s="124"/>
      <c r="AE443" s="124"/>
      <c r="AF443" s="124"/>
      <c r="AG443" s="124"/>
      <c r="AH443" s="124"/>
      <c r="AI443" s="124"/>
    </row>
    <row r="444">
      <c r="X444" s="123"/>
      <c r="Y444" s="123"/>
      <c r="Z444" s="123"/>
      <c r="AA444" s="124"/>
      <c r="AB444" s="124"/>
      <c r="AC444" s="124"/>
      <c r="AD444" s="124"/>
      <c r="AE444" s="124"/>
      <c r="AF444" s="124"/>
      <c r="AG444" s="124"/>
      <c r="AH444" s="124"/>
      <c r="AI444" s="124"/>
    </row>
    <row r="445">
      <c r="X445" s="123"/>
      <c r="Y445" s="123"/>
      <c r="Z445" s="123"/>
      <c r="AA445" s="124"/>
      <c r="AB445" s="124"/>
      <c r="AC445" s="124"/>
      <c r="AD445" s="124"/>
      <c r="AE445" s="124"/>
      <c r="AF445" s="124"/>
      <c r="AG445" s="124"/>
      <c r="AH445" s="124"/>
      <c r="AI445" s="124"/>
    </row>
    <row r="446">
      <c r="X446" s="123"/>
      <c r="Y446" s="123"/>
      <c r="Z446" s="123"/>
      <c r="AA446" s="124"/>
      <c r="AB446" s="124"/>
      <c r="AC446" s="124"/>
      <c r="AD446" s="124"/>
      <c r="AE446" s="124"/>
      <c r="AF446" s="124"/>
      <c r="AG446" s="124"/>
      <c r="AH446" s="124"/>
      <c r="AI446" s="124"/>
    </row>
    <row r="447">
      <c r="X447" s="123"/>
      <c r="Y447" s="123"/>
      <c r="Z447" s="123"/>
      <c r="AA447" s="124"/>
      <c r="AB447" s="124"/>
      <c r="AC447" s="124"/>
      <c r="AD447" s="124"/>
      <c r="AE447" s="124"/>
      <c r="AF447" s="124"/>
      <c r="AG447" s="124"/>
      <c r="AH447" s="124"/>
      <c r="AI447" s="124"/>
    </row>
    <row r="448">
      <c r="X448" s="123"/>
      <c r="Y448" s="123"/>
      <c r="Z448" s="123"/>
      <c r="AA448" s="124"/>
      <c r="AB448" s="124"/>
      <c r="AC448" s="124"/>
      <c r="AD448" s="124"/>
      <c r="AE448" s="124"/>
      <c r="AF448" s="124"/>
      <c r="AG448" s="124"/>
      <c r="AH448" s="124"/>
      <c r="AI448" s="124"/>
    </row>
    <row r="449">
      <c r="X449" s="123"/>
      <c r="Y449" s="123"/>
      <c r="Z449" s="123"/>
      <c r="AA449" s="124"/>
      <c r="AB449" s="124"/>
      <c r="AC449" s="124"/>
      <c r="AD449" s="124"/>
      <c r="AE449" s="124"/>
      <c r="AF449" s="124"/>
      <c r="AG449" s="124"/>
      <c r="AH449" s="124"/>
      <c r="AI449" s="124"/>
    </row>
    <row r="450">
      <c r="X450" s="123"/>
      <c r="Y450" s="123"/>
      <c r="Z450" s="123"/>
      <c r="AA450" s="124"/>
      <c r="AB450" s="124"/>
      <c r="AC450" s="124"/>
      <c r="AD450" s="124"/>
      <c r="AE450" s="124"/>
      <c r="AF450" s="124"/>
      <c r="AG450" s="124"/>
      <c r="AH450" s="124"/>
      <c r="AI450" s="124"/>
    </row>
    <row r="451">
      <c r="X451" s="123"/>
      <c r="Y451" s="123"/>
      <c r="Z451" s="123"/>
      <c r="AA451" s="124"/>
      <c r="AB451" s="124"/>
      <c r="AC451" s="124"/>
      <c r="AD451" s="124"/>
      <c r="AE451" s="124"/>
      <c r="AF451" s="124"/>
      <c r="AG451" s="124"/>
      <c r="AH451" s="124"/>
      <c r="AI451" s="124"/>
    </row>
    <row r="452">
      <c r="X452" s="123"/>
      <c r="Y452" s="123"/>
      <c r="Z452" s="123"/>
      <c r="AA452" s="124"/>
      <c r="AB452" s="124"/>
      <c r="AC452" s="124"/>
      <c r="AD452" s="124"/>
      <c r="AE452" s="124"/>
      <c r="AF452" s="124"/>
      <c r="AG452" s="124"/>
      <c r="AH452" s="124"/>
      <c r="AI452" s="124"/>
    </row>
    <row r="453">
      <c r="X453" s="123"/>
      <c r="Y453" s="123"/>
      <c r="Z453" s="123"/>
      <c r="AA453" s="124"/>
      <c r="AB453" s="124"/>
      <c r="AC453" s="124"/>
      <c r="AD453" s="124"/>
      <c r="AE453" s="124"/>
      <c r="AF453" s="124"/>
      <c r="AG453" s="124"/>
      <c r="AH453" s="124"/>
      <c r="AI453" s="124"/>
    </row>
    <row r="454">
      <c r="X454" s="123"/>
      <c r="Y454" s="123"/>
      <c r="Z454" s="123"/>
      <c r="AA454" s="124"/>
      <c r="AB454" s="124"/>
      <c r="AC454" s="124"/>
      <c r="AD454" s="124"/>
      <c r="AE454" s="124"/>
      <c r="AF454" s="124"/>
      <c r="AG454" s="124"/>
      <c r="AH454" s="124"/>
      <c r="AI454" s="124"/>
    </row>
    <row r="455">
      <c r="X455" s="123"/>
      <c r="Y455" s="123"/>
      <c r="Z455" s="123"/>
      <c r="AA455" s="124"/>
      <c r="AB455" s="124"/>
      <c r="AC455" s="124"/>
      <c r="AD455" s="124"/>
      <c r="AE455" s="124"/>
      <c r="AF455" s="124"/>
      <c r="AG455" s="124"/>
      <c r="AH455" s="124"/>
      <c r="AI455" s="124"/>
    </row>
    <row r="456">
      <c r="X456" s="123"/>
      <c r="Y456" s="123"/>
      <c r="Z456" s="123"/>
      <c r="AA456" s="124"/>
      <c r="AB456" s="124"/>
      <c r="AC456" s="124"/>
      <c r="AD456" s="124"/>
      <c r="AE456" s="124"/>
      <c r="AF456" s="124"/>
      <c r="AG456" s="124"/>
      <c r="AH456" s="124"/>
      <c r="AI456" s="124"/>
    </row>
    <row r="457">
      <c r="X457" s="123"/>
      <c r="Y457" s="123"/>
      <c r="Z457" s="123"/>
      <c r="AA457" s="124"/>
      <c r="AB457" s="124"/>
      <c r="AC457" s="124"/>
      <c r="AD457" s="124"/>
      <c r="AE457" s="124"/>
      <c r="AF457" s="124"/>
      <c r="AG457" s="124"/>
      <c r="AH457" s="124"/>
      <c r="AI457" s="124"/>
    </row>
    <row r="458">
      <c r="X458" s="123"/>
      <c r="Y458" s="123"/>
      <c r="Z458" s="123"/>
      <c r="AA458" s="124"/>
      <c r="AB458" s="124"/>
      <c r="AC458" s="124"/>
      <c r="AD458" s="124"/>
      <c r="AE458" s="124"/>
      <c r="AF458" s="124"/>
      <c r="AG458" s="124"/>
      <c r="AH458" s="124"/>
      <c r="AI458" s="124"/>
    </row>
    <row r="459">
      <c r="X459" s="123"/>
      <c r="Y459" s="123"/>
      <c r="Z459" s="123"/>
      <c r="AA459" s="124"/>
      <c r="AB459" s="124"/>
      <c r="AC459" s="124"/>
      <c r="AD459" s="124"/>
      <c r="AE459" s="124"/>
      <c r="AF459" s="124"/>
      <c r="AG459" s="124"/>
      <c r="AH459" s="124"/>
      <c r="AI459" s="124"/>
    </row>
    <row r="460">
      <c r="X460" s="123"/>
      <c r="Y460" s="123"/>
      <c r="Z460" s="123"/>
      <c r="AA460" s="124"/>
      <c r="AB460" s="124"/>
      <c r="AC460" s="124"/>
      <c r="AD460" s="124"/>
      <c r="AE460" s="124"/>
      <c r="AF460" s="124"/>
      <c r="AG460" s="124"/>
      <c r="AH460" s="124"/>
      <c r="AI460" s="124"/>
    </row>
    <row r="461">
      <c r="X461" s="123"/>
      <c r="Y461" s="123"/>
      <c r="Z461" s="123"/>
      <c r="AA461" s="124"/>
      <c r="AB461" s="124"/>
      <c r="AC461" s="124"/>
      <c r="AD461" s="124"/>
      <c r="AE461" s="124"/>
      <c r="AF461" s="124"/>
      <c r="AG461" s="124"/>
      <c r="AH461" s="124"/>
      <c r="AI461" s="124"/>
    </row>
    <row r="462">
      <c r="X462" s="123"/>
      <c r="Y462" s="123"/>
      <c r="Z462" s="123"/>
      <c r="AA462" s="124"/>
      <c r="AB462" s="124"/>
      <c r="AC462" s="124"/>
      <c r="AD462" s="124"/>
      <c r="AE462" s="124"/>
      <c r="AF462" s="124"/>
      <c r="AG462" s="124"/>
      <c r="AH462" s="124"/>
      <c r="AI462" s="124"/>
    </row>
    <row r="463">
      <c r="X463" s="123"/>
      <c r="Y463" s="123"/>
      <c r="Z463" s="123"/>
      <c r="AA463" s="124"/>
      <c r="AB463" s="124"/>
      <c r="AC463" s="124"/>
      <c r="AD463" s="124"/>
      <c r="AE463" s="124"/>
      <c r="AF463" s="124"/>
      <c r="AG463" s="124"/>
      <c r="AH463" s="124"/>
      <c r="AI463" s="124"/>
    </row>
    <row r="464">
      <c r="X464" s="123"/>
      <c r="Y464" s="123"/>
      <c r="Z464" s="123"/>
      <c r="AA464" s="124"/>
      <c r="AB464" s="124"/>
      <c r="AC464" s="124"/>
      <c r="AD464" s="124"/>
      <c r="AE464" s="124"/>
      <c r="AF464" s="124"/>
      <c r="AG464" s="124"/>
      <c r="AH464" s="124"/>
      <c r="AI464" s="124"/>
    </row>
    <row r="465">
      <c r="X465" s="123"/>
      <c r="Y465" s="123"/>
      <c r="Z465" s="123"/>
      <c r="AA465" s="124"/>
      <c r="AB465" s="124"/>
      <c r="AC465" s="124"/>
      <c r="AD465" s="124"/>
      <c r="AE465" s="124"/>
      <c r="AF465" s="124"/>
      <c r="AG465" s="124"/>
      <c r="AH465" s="124"/>
      <c r="AI465" s="124"/>
    </row>
    <row r="466">
      <c r="X466" s="123"/>
      <c r="Y466" s="123"/>
      <c r="Z466" s="123"/>
      <c r="AA466" s="124"/>
      <c r="AB466" s="124"/>
      <c r="AC466" s="124"/>
      <c r="AD466" s="124"/>
      <c r="AE466" s="124"/>
      <c r="AF466" s="124"/>
      <c r="AG466" s="124"/>
      <c r="AH466" s="124"/>
      <c r="AI466" s="124"/>
    </row>
    <row r="467">
      <c r="X467" s="123"/>
      <c r="Y467" s="123"/>
      <c r="Z467" s="123"/>
      <c r="AA467" s="124"/>
      <c r="AB467" s="124"/>
      <c r="AC467" s="124"/>
      <c r="AD467" s="124"/>
      <c r="AE467" s="124"/>
      <c r="AF467" s="124"/>
      <c r="AG467" s="124"/>
      <c r="AH467" s="124"/>
      <c r="AI467" s="124"/>
    </row>
    <row r="468">
      <c r="X468" s="123"/>
      <c r="Y468" s="123"/>
      <c r="Z468" s="123"/>
      <c r="AA468" s="124"/>
      <c r="AB468" s="124"/>
      <c r="AC468" s="124"/>
      <c r="AD468" s="124"/>
      <c r="AE468" s="124"/>
      <c r="AF468" s="124"/>
      <c r="AG468" s="124"/>
      <c r="AH468" s="124"/>
      <c r="AI468" s="124"/>
    </row>
    <row r="469">
      <c r="X469" s="123"/>
      <c r="Y469" s="123"/>
      <c r="Z469" s="123"/>
      <c r="AA469" s="124"/>
      <c r="AB469" s="124"/>
      <c r="AC469" s="124"/>
      <c r="AD469" s="124"/>
      <c r="AE469" s="124"/>
      <c r="AF469" s="124"/>
      <c r="AG469" s="124"/>
      <c r="AH469" s="124"/>
      <c r="AI469" s="124"/>
    </row>
    <row r="470">
      <c r="X470" s="123"/>
      <c r="Y470" s="123"/>
      <c r="Z470" s="123"/>
      <c r="AA470" s="124"/>
      <c r="AB470" s="124"/>
      <c r="AC470" s="124"/>
      <c r="AD470" s="124"/>
      <c r="AE470" s="124"/>
      <c r="AF470" s="124"/>
      <c r="AG470" s="124"/>
      <c r="AH470" s="124"/>
      <c r="AI470" s="124"/>
    </row>
    <row r="471">
      <c r="X471" s="123"/>
      <c r="Y471" s="123"/>
      <c r="Z471" s="123"/>
      <c r="AA471" s="124"/>
      <c r="AB471" s="124"/>
      <c r="AC471" s="124"/>
      <c r="AD471" s="124"/>
      <c r="AE471" s="124"/>
      <c r="AF471" s="124"/>
      <c r="AG471" s="124"/>
      <c r="AH471" s="124"/>
      <c r="AI471" s="124"/>
    </row>
    <row r="472">
      <c r="X472" s="123"/>
      <c r="Y472" s="123"/>
      <c r="Z472" s="123"/>
      <c r="AA472" s="124"/>
      <c r="AB472" s="124"/>
      <c r="AC472" s="124"/>
      <c r="AD472" s="124"/>
      <c r="AE472" s="124"/>
      <c r="AF472" s="124"/>
      <c r="AG472" s="124"/>
      <c r="AH472" s="124"/>
      <c r="AI472" s="124"/>
    </row>
    <row r="473">
      <c r="X473" s="123"/>
      <c r="Y473" s="123"/>
      <c r="Z473" s="123"/>
      <c r="AA473" s="124"/>
      <c r="AB473" s="124"/>
      <c r="AC473" s="124"/>
      <c r="AD473" s="124"/>
      <c r="AE473" s="124"/>
      <c r="AF473" s="124"/>
      <c r="AG473" s="124"/>
      <c r="AH473" s="124"/>
      <c r="AI473" s="124"/>
    </row>
    <row r="474">
      <c r="X474" s="123"/>
      <c r="Y474" s="123"/>
      <c r="Z474" s="123"/>
      <c r="AA474" s="124"/>
      <c r="AB474" s="124"/>
      <c r="AC474" s="124"/>
      <c r="AD474" s="124"/>
      <c r="AE474" s="124"/>
      <c r="AF474" s="124"/>
      <c r="AG474" s="124"/>
      <c r="AH474" s="124"/>
      <c r="AI474" s="124"/>
    </row>
    <row r="475">
      <c r="X475" s="123"/>
      <c r="Y475" s="123"/>
      <c r="Z475" s="123"/>
      <c r="AA475" s="124"/>
      <c r="AB475" s="124"/>
      <c r="AC475" s="124"/>
      <c r="AD475" s="124"/>
      <c r="AE475" s="124"/>
      <c r="AF475" s="124"/>
      <c r="AG475" s="124"/>
      <c r="AH475" s="124"/>
      <c r="AI475" s="124"/>
    </row>
    <row r="476">
      <c r="X476" s="123"/>
      <c r="Y476" s="123"/>
      <c r="Z476" s="123"/>
      <c r="AA476" s="124"/>
      <c r="AB476" s="124"/>
      <c r="AC476" s="124"/>
      <c r="AD476" s="124"/>
      <c r="AE476" s="124"/>
      <c r="AF476" s="124"/>
      <c r="AG476" s="124"/>
      <c r="AH476" s="124"/>
      <c r="AI476" s="124"/>
    </row>
    <row r="477">
      <c r="X477" s="123"/>
      <c r="Y477" s="123"/>
      <c r="Z477" s="123"/>
      <c r="AA477" s="124"/>
      <c r="AB477" s="124"/>
      <c r="AC477" s="124"/>
      <c r="AD477" s="124"/>
      <c r="AE477" s="124"/>
      <c r="AF477" s="124"/>
      <c r="AG477" s="124"/>
      <c r="AH477" s="124"/>
      <c r="AI477" s="124"/>
    </row>
    <row r="478">
      <c r="X478" s="123"/>
      <c r="Y478" s="123"/>
      <c r="Z478" s="123"/>
      <c r="AA478" s="124"/>
      <c r="AB478" s="124"/>
      <c r="AC478" s="124"/>
      <c r="AD478" s="124"/>
      <c r="AE478" s="124"/>
      <c r="AF478" s="124"/>
      <c r="AG478" s="124"/>
      <c r="AH478" s="124"/>
      <c r="AI478" s="124"/>
    </row>
    <row r="479">
      <c r="X479" s="123"/>
      <c r="Y479" s="123"/>
      <c r="Z479" s="123"/>
      <c r="AA479" s="124"/>
      <c r="AB479" s="124"/>
      <c r="AC479" s="124"/>
      <c r="AD479" s="124"/>
      <c r="AE479" s="124"/>
      <c r="AF479" s="124"/>
      <c r="AG479" s="124"/>
      <c r="AH479" s="124"/>
      <c r="AI479" s="124"/>
    </row>
    <row r="480">
      <c r="X480" s="123"/>
      <c r="Y480" s="123"/>
      <c r="Z480" s="123"/>
      <c r="AA480" s="124"/>
      <c r="AB480" s="124"/>
      <c r="AC480" s="124"/>
      <c r="AD480" s="124"/>
      <c r="AE480" s="124"/>
      <c r="AF480" s="124"/>
      <c r="AG480" s="124"/>
      <c r="AH480" s="124"/>
      <c r="AI480" s="124"/>
    </row>
    <row r="481">
      <c r="X481" s="123"/>
      <c r="Y481" s="123"/>
      <c r="Z481" s="123"/>
      <c r="AA481" s="124"/>
      <c r="AB481" s="124"/>
      <c r="AC481" s="124"/>
      <c r="AD481" s="124"/>
      <c r="AE481" s="124"/>
      <c r="AF481" s="124"/>
      <c r="AG481" s="124"/>
      <c r="AH481" s="124"/>
      <c r="AI481" s="124"/>
    </row>
    <row r="482">
      <c r="X482" s="123"/>
      <c r="Y482" s="123"/>
      <c r="Z482" s="123"/>
      <c r="AA482" s="124"/>
      <c r="AB482" s="124"/>
      <c r="AC482" s="124"/>
      <c r="AD482" s="124"/>
      <c r="AE482" s="124"/>
      <c r="AF482" s="124"/>
      <c r="AG482" s="124"/>
      <c r="AH482" s="124"/>
      <c r="AI482" s="124"/>
    </row>
    <row r="483">
      <c r="X483" s="123"/>
      <c r="Y483" s="123"/>
      <c r="Z483" s="123"/>
      <c r="AA483" s="124"/>
      <c r="AB483" s="124"/>
      <c r="AC483" s="124"/>
      <c r="AD483" s="124"/>
      <c r="AE483" s="124"/>
      <c r="AF483" s="124"/>
      <c r="AG483" s="124"/>
      <c r="AH483" s="124"/>
      <c r="AI483" s="124"/>
    </row>
    <row r="484">
      <c r="X484" s="123"/>
      <c r="Y484" s="123"/>
      <c r="Z484" s="123"/>
      <c r="AA484" s="124"/>
      <c r="AB484" s="124"/>
      <c r="AC484" s="124"/>
      <c r="AD484" s="124"/>
      <c r="AE484" s="124"/>
      <c r="AF484" s="124"/>
      <c r="AG484" s="124"/>
      <c r="AH484" s="124"/>
      <c r="AI484" s="124"/>
    </row>
    <row r="485">
      <c r="X485" s="123"/>
      <c r="Y485" s="123"/>
      <c r="Z485" s="123"/>
      <c r="AA485" s="124"/>
      <c r="AB485" s="124"/>
      <c r="AC485" s="124"/>
      <c r="AD485" s="124"/>
      <c r="AE485" s="124"/>
      <c r="AF485" s="124"/>
      <c r="AG485" s="124"/>
      <c r="AH485" s="124"/>
      <c r="AI485" s="124"/>
    </row>
    <row r="486">
      <c r="X486" s="123"/>
      <c r="Y486" s="123"/>
      <c r="Z486" s="123"/>
      <c r="AA486" s="124"/>
      <c r="AB486" s="124"/>
      <c r="AC486" s="124"/>
      <c r="AD486" s="124"/>
      <c r="AE486" s="124"/>
      <c r="AF486" s="124"/>
      <c r="AG486" s="124"/>
      <c r="AH486" s="124"/>
      <c r="AI486" s="124"/>
    </row>
    <row r="487">
      <c r="X487" s="123"/>
      <c r="Y487" s="123"/>
      <c r="Z487" s="123"/>
      <c r="AA487" s="124"/>
      <c r="AB487" s="124"/>
      <c r="AC487" s="124"/>
      <c r="AD487" s="124"/>
      <c r="AE487" s="124"/>
      <c r="AF487" s="124"/>
      <c r="AG487" s="124"/>
      <c r="AH487" s="124"/>
      <c r="AI487" s="124"/>
    </row>
    <row r="488">
      <c r="X488" s="123"/>
      <c r="Y488" s="123"/>
      <c r="Z488" s="123"/>
      <c r="AA488" s="124"/>
      <c r="AB488" s="124"/>
      <c r="AC488" s="124"/>
      <c r="AD488" s="124"/>
      <c r="AE488" s="124"/>
      <c r="AF488" s="124"/>
      <c r="AG488" s="124"/>
      <c r="AH488" s="124"/>
      <c r="AI488" s="124"/>
    </row>
    <row r="489">
      <c r="X489" s="123"/>
      <c r="Y489" s="123"/>
      <c r="Z489" s="123"/>
      <c r="AA489" s="124"/>
      <c r="AB489" s="124"/>
      <c r="AC489" s="124"/>
      <c r="AD489" s="124"/>
      <c r="AE489" s="124"/>
      <c r="AF489" s="124"/>
      <c r="AG489" s="124"/>
      <c r="AH489" s="124"/>
      <c r="AI489" s="124"/>
    </row>
    <row r="490">
      <c r="X490" s="123"/>
      <c r="Y490" s="123"/>
      <c r="Z490" s="123"/>
      <c r="AA490" s="124"/>
      <c r="AB490" s="124"/>
      <c r="AC490" s="124"/>
      <c r="AD490" s="124"/>
      <c r="AE490" s="124"/>
      <c r="AF490" s="124"/>
      <c r="AG490" s="124"/>
      <c r="AH490" s="124"/>
      <c r="AI490" s="124"/>
    </row>
    <row r="491">
      <c r="X491" s="123"/>
      <c r="Y491" s="123"/>
      <c r="Z491" s="123"/>
      <c r="AA491" s="124"/>
      <c r="AB491" s="124"/>
      <c r="AC491" s="124"/>
      <c r="AD491" s="124"/>
      <c r="AE491" s="124"/>
      <c r="AF491" s="124"/>
      <c r="AG491" s="124"/>
      <c r="AH491" s="124"/>
      <c r="AI491" s="124"/>
    </row>
    <row r="492">
      <c r="X492" s="123"/>
      <c r="Y492" s="123"/>
      <c r="Z492" s="123"/>
      <c r="AA492" s="124"/>
      <c r="AB492" s="124"/>
      <c r="AC492" s="124"/>
      <c r="AD492" s="124"/>
      <c r="AE492" s="124"/>
      <c r="AF492" s="124"/>
      <c r="AG492" s="124"/>
      <c r="AH492" s="124"/>
      <c r="AI492" s="124"/>
    </row>
    <row r="493">
      <c r="X493" s="123"/>
      <c r="Y493" s="123"/>
      <c r="Z493" s="123"/>
      <c r="AA493" s="124"/>
      <c r="AB493" s="124"/>
      <c r="AC493" s="124"/>
      <c r="AD493" s="124"/>
      <c r="AE493" s="124"/>
      <c r="AF493" s="124"/>
      <c r="AG493" s="124"/>
      <c r="AH493" s="124"/>
      <c r="AI493" s="124"/>
    </row>
    <row r="494">
      <c r="X494" s="123"/>
      <c r="Y494" s="123"/>
      <c r="Z494" s="123"/>
      <c r="AA494" s="124"/>
      <c r="AB494" s="124"/>
      <c r="AC494" s="124"/>
      <c r="AD494" s="124"/>
      <c r="AE494" s="124"/>
      <c r="AF494" s="124"/>
      <c r="AG494" s="124"/>
      <c r="AH494" s="124"/>
      <c r="AI494" s="124"/>
    </row>
    <row r="495">
      <c r="X495" s="123"/>
      <c r="Y495" s="123"/>
      <c r="Z495" s="123"/>
      <c r="AA495" s="124"/>
      <c r="AB495" s="124"/>
      <c r="AC495" s="124"/>
      <c r="AD495" s="124"/>
      <c r="AE495" s="124"/>
      <c r="AF495" s="124"/>
      <c r="AG495" s="124"/>
      <c r="AH495" s="124"/>
      <c r="AI495" s="124"/>
    </row>
    <row r="496">
      <c r="X496" s="123"/>
      <c r="Y496" s="123"/>
      <c r="Z496" s="123"/>
      <c r="AA496" s="124"/>
      <c r="AB496" s="124"/>
      <c r="AC496" s="124"/>
      <c r="AD496" s="124"/>
      <c r="AE496" s="124"/>
      <c r="AF496" s="124"/>
      <c r="AG496" s="124"/>
      <c r="AH496" s="124"/>
      <c r="AI496" s="124"/>
    </row>
    <row r="497">
      <c r="X497" s="123"/>
      <c r="Y497" s="123"/>
      <c r="Z497" s="123"/>
      <c r="AA497" s="124"/>
      <c r="AB497" s="124"/>
      <c r="AC497" s="124"/>
      <c r="AD497" s="124"/>
      <c r="AE497" s="124"/>
      <c r="AF497" s="124"/>
      <c r="AG497" s="124"/>
      <c r="AH497" s="124"/>
      <c r="AI497" s="124"/>
    </row>
    <row r="498">
      <c r="X498" s="123"/>
      <c r="Y498" s="123"/>
      <c r="Z498" s="123"/>
      <c r="AA498" s="124"/>
      <c r="AB498" s="124"/>
      <c r="AC498" s="124"/>
      <c r="AD498" s="124"/>
      <c r="AE498" s="124"/>
      <c r="AF498" s="124"/>
      <c r="AG498" s="124"/>
      <c r="AH498" s="124"/>
      <c r="AI498" s="124"/>
    </row>
    <row r="499">
      <c r="X499" s="123"/>
      <c r="Y499" s="123"/>
      <c r="Z499" s="123"/>
      <c r="AA499" s="124"/>
      <c r="AB499" s="124"/>
      <c r="AC499" s="124"/>
      <c r="AD499" s="124"/>
      <c r="AE499" s="124"/>
      <c r="AF499" s="124"/>
      <c r="AG499" s="124"/>
      <c r="AH499" s="124"/>
      <c r="AI499" s="124"/>
    </row>
    <row r="500">
      <c r="X500" s="123"/>
      <c r="Y500" s="123"/>
      <c r="Z500" s="123"/>
      <c r="AA500" s="124"/>
      <c r="AB500" s="124"/>
      <c r="AC500" s="124"/>
      <c r="AD500" s="124"/>
      <c r="AE500" s="124"/>
      <c r="AF500" s="124"/>
      <c r="AG500" s="124"/>
      <c r="AH500" s="124"/>
      <c r="AI500" s="124"/>
    </row>
    <row r="501">
      <c r="X501" s="123"/>
      <c r="Y501" s="123"/>
      <c r="Z501" s="123"/>
      <c r="AA501" s="124"/>
      <c r="AB501" s="124"/>
      <c r="AC501" s="124"/>
      <c r="AD501" s="124"/>
      <c r="AE501" s="124"/>
      <c r="AF501" s="124"/>
      <c r="AG501" s="124"/>
      <c r="AH501" s="124"/>
      <c r="AI501" s="124"/>
    </row>
    <row r="502">
      <c r="X502" s="123"/>
      <c r="Y502" s="123"/>
      <c r="Z502" s="123"/>
      <c r="AA502" s="124"/>
      <c r="AB502" s="124"/>
      <c r="AC502" s="124"/>
      <c r="AD502" s="124"/>
      <c r="AE502" s="124"/>
      <c r="AF502" s="124"/>
      <c r="AG502" s="124"/>
      <c r="AH502" s="124"/>
      <c r="AI502" s="124"/>
    </row>
    <row r="503">
      <c r="X503" s="123"/>
      <c r="Y503" s="123"/>
      <c r="Z503" s="123"/>
      <c r="AA503" s="124"/>
      <c r="AB503" s="124"/>
      <c r="AC503" s="124"/>
      <c r="AD503" s="124"/>
      <c r="AE503" s="124"/>
      <c r="AF503" s="124"/>
      <c r="AG503" s="124"/>
      <c r="AH503" s="124"/>
      <c r="AI503" s="124"/>
    </row>
    <row r="504">
      <c r="X504" s="123"/>
      <c r="Y504" s="123"/>
      <c r="Z504" s="123"/>
      <c r="AA504" s="124"/>
      <c r="AB504" s="124"/>
      <c r="AC504" s="124"/>
      <c r="AD504" s="124"/>
      <c r="AE504" s="124"/>
      <c r="AF504" s="124"/>
      <c r="AG504" s="124"/>
      <c r="AH504" s="124"/>
      <c r="AI504" s="124"/>
    </row>
    <row r="505">
      <c r="X505" s="123"/>
      <c r="Y505" s="123"/>
      <c r="Z505" s="123"/>
      <c r="AA505" s="124"/>
      <c r="AB505" s="124"/>
      <c r="AC505" s="124"/>
      <c r="AD505" s="124"/>
      <c r="AE505" s="124"/>
      <c r="AF505" s="124"/>
      <c r="AG505" s="124"/>
      <c r="AH505" s="124"/>
      <c r="AI505" s="124"/>
    </row>
    <row r="506">
      <c r="X506" s="123"/>
      <c r="Y506" s="123"/>
      <c r="Z506" s="123"/>
      <c r="AA506" s="124"/>
      <c r="AB506" s="124"/>
      <c r="AC506" s="124"/>
      <c r="AD506" s="124"/>
      <c r="AE506" s="124"/>
      <c r="AF506" s="124"/>
      <c r="AG506" s="124"/>
      <c r="AH506" s="124"/>
      <c r="AI506" s="124"/>
    </row>
    <row r="507">
      <c r="X507" s="123"/>
      <c r="Y507" s="123"/>
      <c r="Z507" s="123"/>
      <c r="AA507" s="124"/>
      <c r="AB507" s="124"/>
      <c r="AC507" s="124"/>
      <c r="AD507" s="124"/>
      <c r="AE507" s="124"/>
      <c r="AF507" s="124"/>
      <c r="AG507" s="124"/>
      <c r="AH507" s="124"/>
      <c r="AI507" s="124"/>
    </row>
    <row r="508">
      <c r="X508" s="123"/>
      <c r="Y508" s="123"/>
      <c r="Z508" s="123"/>
      <c r="AA508" s="124"/>
      <c r="AB508" s="124"/>
      <c r="AC508" s="124"/>
      <c r="AD508" s="124"/>
      <c r="AE508" s="124"/>
      <c r="AF508" s="124"/>
      <c r="AG508" s="124"/>
      <c r="AH508" s="124"/>
      <c r="AI508" s="124"/>
    </row>
    <row r="509">
      <c r="X509" s="123"/>
      <c r="Y509" s="123"/>
      <c r="Z509" s="123"/>
      <c r="AA509" s="124"/>
      <c r="AB509" s="124"/>
      <c r="AC509" s="124"/>
      <c r="AD509" s="124"/>
      <c r="AE509" s="124"/>
      <c r="AF509" s="124"/>
      <c r="AG509" s="124"/>
      <c r="AH509" s="124"/>
      <c r="AI509" s="124"/>
    </row>
    <row r="510">
      <c r="X510" s="123"/>
      <c r="Y510" s="123"/>
      <c r="Z510" s="123"/>
      <c r="AA510" s="124"/>
      <c r="AB510" s="124"/>
      <c r="AC510" s="124"/>
      <c r="AD510" s="124"/>
      <c r="AE510" s="124"/>
      <c r="AF510" s="124"/>
      <c r="AG510" s="124"/>
      <c r="AH510" s="124"/>
      <c r="AI510" s="124"/>
    </row>
    <row r="511">
      <c r="X511" s="123"/>
      <c r="Y511" s="123"/>
      <c r="Z511" s="123"/>
      <c r="AA511" s="124"/>
      <c r="AB511" s="124"/>
      <c r="AC511" s="124"/>
      <c r="AD511" s="124"/>
      <c r="AE511" s="124"/>
      <c r="AF511" s="124"/>
      <c r="AG511" s="124"/>
      <c r="AH511" s="124"/>
      <c r="AI511" s="124"/>
    </row>
    <row r="512">
      <c r="X512" s="123"/>
      <c r="Y512" s="123"/>
      <c r="Z512" s="123"/>
      <c r="AA512" s="124"/>
      <c r="AB512" s="124"/>
      <c r="AC512" s="124"/>
      <c r="AD512" s="124"/>
      <c r="AE512" s="124"/>
      <c r="AF512" s="124"/>
      <c r="AG512" s="124"/>
      <c r="AH512" s="124"/>
      <c r="AI512" s="124"/>
    </row>
    <row r="513">
      <c r="X513" s="123"/>
      <c r="Y513" s="123"/>
      <c r="Z513" s="123"/>
      <c r="AA513" s="124"/>
      <c r="AB513" s="124"/>
      <c r="AC513" s="124"/>
      <c r="AD513" s="124"/>
      <c r="AE513" s="124"/>
      <c r="AF513" s="124"/>
      <c r="AG513" s="124"/>
      <c r="AH513" s="124"/>
      <c r="AI513" s="124"/>
    </row>
    <row r="514">
      <c r="X514" s="123"/>
      <c r="Y514" s="123"/>
      <c r="Z514" s="123"/>
      <c r="AA514" s="124"/>
      <c r="AB514" s="124"/>
      <c r="AC514" s="124"/>
      <c r="AD514" s="124"/>
      <c r="AE514" s="124"/>
      <c r="AF514" s="124"/>
      <c r="AG514" s="124"/>
      <c r="AH514" s="124"/>
      <c r="AI514" s="124"/>
    </row>
    <row r="515">
      <c r="X515" s="123"/>
      <c r="Y515" s="123"/>
      <c r="Z515" s="123"/>
      <c r="AA515" s="124"/>
      <c r="AB515" s="124"/>
      <c r="AC515" s="124"/>
      <c r="AD515" s="124"/>
      <c r="AE515" s="124"/>
      <c r="AF515" s="124"/>
      <c r="AG515" s="124"/>
      <c r="AH515" s="124"/>
      <c r="AI515" s="124"/>
    </row>
    <row r="516">
      <c r="X516" s="123"/>
      <c r="Y516" s="123"/>
      <c r="Z516" s="123"/>
      <c r="AA516" s="124"/>
      <c r="AB516" s="124"/>
      <c r="AC516" s="124"/>
      <c r="AD516" s="124"/>
      <c r="AE516" s="124"/>
      <c r="AF516" s="124"/>
      <c r="AG516" s="124"/>
      <c r="AH516" s="124"/>
      <c r="AI516" s="124"/>
    </row>
    <row r="517">
      <c r="X517" s="123"/>
      <c r="Y517" s="123"/>
      <c r="Z517" s="123"/>
      <c r="AA517" s="124"/>
      <c r="AB517" s="124"/>
      <c r="AC517" s="124"/>
      <c r="AD517" s="124"/>
      <c r="AE517" s="124"/>
      <c r="AF517" s="124"/>
      <c r="AG517" s="124"/>
      <c r="AH517" s="124"/>
      <c r="AI517" s="124"/>
    </row>
    <row r="518">
      <c r="X518" s="123"/>
      <c r="Y518" s="123"/>
      <c r="Z518" s="123"/>
      <c r="AA518" s="124"/>
      <c r="AB518" s="124"/>
      <c r="AC518" s="124"/>
      <c r="AD518" s="124"/>
      <c r="AE518" s="124"/>
      <c r="AF518" s="124"/>
      <c r="AG518" s="124"/>
      <c r="AH518" s="124"/>
      <c r="AI518" s="124"/>
    </row>
    <row r="519">
      <c r="X519" s="123"/>
      <c r="Y519" s="123"/>
      <c r="Z519" s="123"/>
      <c r="AA519" s="124"/>
      <c r="AB519" s="124"/>
      <c r="AC519" s="124"/>
      <c r="AD519" s="124"/>
      <c r="AE519" s="124"/>
      <c r="AF519" s="124"/>
      <c r="AG519" s="124"/>
      <c r="AH519" s="124"/>
      <c r="AI519" s="124"/>
    </row>
    <row r="520">
      <c r="X520" s="123"/>
      <c r="Y520" s="123"/>
      <c r="Z520" s="123"/>
      <c r="AA520" s="124"/>
      <c r="AB520" s="124"/>
      <c r="AC520" s="124"/>
      <c r="AD520" s="124"/>
      <c r="AE520" s="124"/>
      <c r="AF520" s="124"/>
      <c r="AG520" s="124"/>
      <c r="AH520" s="124"/>
      <c r="AI520" s="124"/>
    </row>
    <row r="521">
      <c r="X521" s="123"/>
      <c r="Y521" s="123"/>
      <c r="Z521" s="123"/>
      <c r="AA521" s="124"/>
      <c r="AB521" s="124"/>
      <c r="AC521" s="124"/>
      <c r="AD521" s="124"/>
      <c r="AE521" s="124"/>
      <c r="AF521" s="124"/>
      <c r="AG521" s="124"/>
      <c r="AH521" s="124"/>
      <c r="AI521" s="124"/>
    </row>
    <row r="522">
      <c r="X522" s="123"/>
      <c r="Y522" s="123"/>
      <c r="Z522" s="123"/>
      <c r="AA522" s="124"/>
      <c r="AB522" s="124"/>
      <c r="AC522" s="124"/>
      <c r="AD522" s="124"/>
      <c r="AE522" s="124"/>
      <c r="AF522" s="124"/>
      <c r="AG522" s="124"/>
      <c r="AH522" s="124"/>
      <c r="AI522" s="124"/>
    </row>
    <row r="523">
      <c r="X523" s="123"/>
      <c r="Y523" s="123"/>
      <c r="Z523" s="123"/>
      <c r="AA523" s="124"/>
      <c r="AB523" s="124"/>
      <c r="AC523" s="124"/>
      <c r="AD523" s="124"/>
      <c r="AE523" s="124"/>
      <c r="AF523" s="124"/>
      <c r="AG523" s="124"/>
      <c r="AH523" s="124"/>
      <c r="AI523" s="124"/>
    </row>
    <row r="524">
      <c r="X524" s="123"/>
      <c r="Y524" s="123"/>
      <c r="Z524" s="123"/>
      <c r="AA524" s="124"/>
      <c r="AB524" s="124"/>
      <c r="AC524" s="124"/>
      <c r="AD524" s="124"/>
      <c r="AE524" s="124"/>
      <c r="AF524" s="124"/>
      <c r="AG524" s="124"/>
      <c r="AH524" s="124"/>
      <c r="AI524" s="124"/>
    </row>
    <row r="525">
      <c r="X525" s="123"/>
      <c r="Y525" s="123"/>
      <c r="Z525" s="123"/>
      <c r="AA525" s="124"/>
      <c r="AB525" s="124"/>
      <c r="AC525" s="124"/>
      <c r="AD525" s="124"/>
      <c r="AE525" s="124"/>
      <c r="AF525" s="124"/>
      <c r="AG525" s="124"/>
      <c r="AH525" s="124"/>
      <c r="AI525" s="124"/>
    </row>
    <row r="526">
      <c r="X526" s="123"/>
      <c r="Y526" s="123"/>
      <c r="Z526" s="123"/>
      <c r="AA526" s="124"/>
      <c r="AB526" s="124"/>
      <c r="AC526" s="124"/>
      <c r="AD526" s="124"/>
      <c r="AE526" s="124"/>
      <c r="AF526" s="124"/>
      <c r="AG526" s="124"/>
      <c r="AH526" s="124"/>
      <c r="AI526" s="124"/>
    </row>
    <row r="527">
      <c r="X527" s="123"/>
      <c r="Y527" s="123"/>
      <c r="Z527" s="123"/>
      <c r="AA527" s="124"/>
      <c r="AB527" s="124"/>
      <c r="AC527" s="124"/>
      <c r="AD527" s="124"/>
      <c r="AE527" s="124"/>
      <c r="AF527" s="124"/>
      <c r="AG527" s="124"/>
      <c r="AH527" s="124"/>
      <c r="AI527" s="124"/>
    </row>
    <row r="528">
      <c r="X528" s="123"/>
      <c r="Y528" s="123"/>
      <c r="Z528" s="123"/>
      <c r="AA528" s="124"/>
      <c r="AB528" s="124"/>
      <c r="AC528" s="124"/>
      <c r="AD528" s="124"/>
      <c r="AE528" s="124"/>
      <c r="AF528" s="124"/>
      <c r="AG528" s="124"/>
      <c r="AH528" s="124"/>
      <c r="AI528" s="124"/>
    </row>
    <row r="529">
      <c r="X529" s="123"/>
      <c r="Y529" s="123"/>
      <c r="Z529" s="123"/>
      <c r="AA529" s="124"/>
      <c r="AB529" s="124"/>
      <c r="AC529" s="124"/>
      <c r="AD529" s="124"/>
      <c r="AE529" s="124"/>
      <c r="AF529" s="124"/>
      <c r="AG529" s="124"/>
      <c r="AH529" s="124"/>
      <c r="AI529" s="124"/>
    </row>
    <row r="530">
      <c r="X530" s="123"/>
      <c r="Y530" s="123"/>
      <c r="Z530" s="123"/>
      <c r="AA530" s="124"/>
      <c r="AB530" s="124"/>
      <c r="AC530" s="124"/>
      <c r="AD530" s="124"/>
      <c r="AE530" s="124"/>
      <c r="AF530" s="124"/>
      <c r="AG530" s="124"/>
      <c r="AH530" s="124"/>
      <c r="AI530" s="124"/>
    </row>
    <row r="531">
      <c r="X531" s="123"/>
      <c r="Y531" s="123"/>
      <c r="Z531" s="123"/>
      <c r="AA531" s="124"/>
      <c r="AB531" s="124"/>
      <c r="AC531" s="124"/>
      <c r="AD531" s="124"/>
      <c r="AE531" s="124"/>
      <c r="AF531" s="124"/>
      <c r="AG531" s="124"/>
      <c r="AH531" s="124"/>
      <c r="AI531" s="124"/>
    </row>
    <row r="532">
      <c r="X532" s="123"/>
      <c r="Y532" s="123"/>
      <c r="Z532" s="123"/>
      <c r="AA532" s="124"/>
      <c r="AB532" s="124"/>
      <c r="AC532" s="124"/>
      <c r="AD532" s="124"/>
      <c r="AE532" s="124"/>
      <c r="AF532" s="124"/>
      <c r="AG532" s="124"/>
      <c r="AH532" s="124"/>
      <c r="AI532" s="124"/>
    </row>
    <row r="533">
      <c r="X533" s="123"/>
      <c r="Y533" s="123"/>
      <c r="Z533" s="123"/>
      <c r="AA533" s="124"/>
      <c r="AB533" s="124"/>
      <c r="AC533" s="124"/>
      <c r="AD533" s="124"/>
      <c r="AE533" s="124"/>
      <c r="AF533" s="124"/>
      <c r="AG533" s="124"/>
      <c r="AH533" s="124"/>
      <c r="AI533" s="124"/>
    </row>
    <row r="534">
      <c r="X534" s="123"/>
      <c r="Y534" s="123"/>
      <c r="Z534" s="123"/>
      <c r="AA534" s="124"/>
      <c r="AB534" s="124"/>
      <c r="AC534" s="124"/>
      <c r="AD534" s="124"/>
      <c r="AE534" s="124"/>
      <c r="AF534" s="124"/>
      <c r="AG534" s="124"/>
      <c r="AH534" s="124"/>
      <c r="AI534" s="124"/>
    </row>
    <row r="535">
      <c r="X535" s="123"/>
      <c r="Y535" s="123"/>
      <c r="Z535" s="123"/>
      <c r="AA535" s="124"/>
      <c r="AB535" s="124"/>
      <c r="AC535" s="124"/>
      <c r="AD535" s="124"/>
      <c r="AE535" s="124"/>
      <c r="AF535" s="124"/>
      <c r="AG535" s="124"/>
      <c r="AH535" s="124"/>
      <c r="AI535" s="124"/>
    </row>
    <row r="536">
      <c r="X536" s="123"/>
      <c r="Y536" s="123"/>
      <c r="Z536" s="123"/>
      <c r="AA536" s="124"/>
      <c r="AB536" s="124"/>
      <c r="AC536" s="124"/>
      <c r="AD536" s="124"/>
      <c r="AE536" s="124"/>
      <c r="AF536" s="124"/>
      <c r="AG536" s="124"/>
      <c r="AH536" s="124"/>
      <c r="AI536" s="124"/>
    </row>
    <row r="537">
      <c r="X537" s="123"/>
      <c r="Y537" s="123"/>
      <c r="Z537" s="123"/>
      <c r="AA537" s="124"/>
      <c r="AB537" s="124"/>
      <c r="AC537" s="124"/>
      <c r="AD537" s="124"/>
      <c r="AE537" s="124"/>
      <c r="AF537" s="124"/>
      <c r="AG537" s="124"/>
      <c r="AH537" s="124"/>
      <c r="AI537" s="124"/>
    </row>
    <row r="538">
      <c r="X538" s="123"/>
      <c r="Y538" s="123"/>
      <c r="Z538" s="123"/>
      <c r="AA538" s="124"/>
      <c r="AB538" s="124"/>
      <c r="AC538" s="124"/>
      <c r="AD538" s="124"/>
      <c r="AE538" s="124"/>
      <c r="AF538" s="124"/>
      <c r="AG538" s="124"/>
      <c r="AH538" s="124"/>
      <c r="AI538" s="124"/>
    </row>
    <row r="539">
      <c r="X539" s="123"/>
      <c r="Y539" s="123"/>
      <c r="Z539" s="123"/>
      <c r="AA539" s="124"/>
      <c r="AB539" s="124"/>
      <c r="AC539" s="124"/>
      <c r="AD539" s="124"/>
      <c r="AE539" s="124"/>
      <c r="AF539" s="124"/>
      <c r="AG539" s="124"/>
      <c r="AH539" s="124"/>
      <c r="AI539" s="124"/>
    </row>
    <row r="540">
      <c r="X540" s="123"/>
      <c r="Y540" s="123"/>
      <c r="Z540" s="123"/>
      <c r="AA540" s="124"/>
      <c r="AB540" s="124"/>
      <c r="AC540" s="124"/>
      <c r="AD540" s="124"/>
      <c r="AE540" s="124"/>
      <c r="AF540" s="124"/>
      <c r="AG540" s="124"/>
      <c r="AH540" s="124"/>
      <c r="AI540" s="124"/>
    </row>
    <row r="541">
      <c r="X541" s="123"/>
      <c r="Y541" s="123"/>
      <c r="Z541" s="123"/>
      <c r="AA541" s="124"/>
      <c r="AB541" s="124"/>
      <c r="AC541" s="124"/>
      <c r="AD541" s="124"/>
      <c r="AE541" s="124"/>
      <c r="AF541" s="124"/>
      <c r="AG541" s="124"/>
      <c r="AH541" s="124"/>
      <c r="AI541" s="124"/>
    </row>
    <row r="542">
      <c r="X542" s="123"/>
      <c r="Y542" s="123"/>
      <c r="Z542" s="123"/>
      <c r="AA542" s="124"/>
      <c r="AB542" s="124"/>
      <c r="AC542" s="124"/>
      <c r="AD542" s="124"/>
      <c r="AE542" s="124"/>
      <c r="AF542" s="124"/>
      <c r="AG542" s="124"/>
      <c r="AH542" s="124"/>
      <c r="AI542" s="124"/>
    </row>
    <row r="543">
      <c r="X543" s="123"/>
      <c r="Y543" s="123"/>
      <c r="Z543" s="123"/>
      <c r="AA543" s="124"/>
      <c r="AB543" s="124"/>
      <c r="AC543" s="124"/>
      <c r="AD543" s="124"/>
      <c r="AE543" s="124"/>
      <c r="AF543" s="124"/>
      <c r="AG543" s="124"/>
      <c r="AH543" s="124"/>
      <c r="AI543" s="124"/>
    </row>
    <row r="544">
      <c r="X544" s="123"/>
      <c r="Y544" s="123"/>
      <c r="Z544" s="123"/>
      <c r="AA544" s="124"/>
      <c r="AB544" s="124"/>
      <c r="AC544" s="124"/>
      <c r="AD544" s="124"/>
      <c r="AE544" s="124"/>
      <c r="AF544" s="124"/>
      <c r="AG544" s="124"/>
      <c r="AH544" s="124"/>
      <c r="AI544" s="124"/>
    </row>
    <row r="545">
      <c r="X545" s="123"/>
      <c r="Y545" s="123"/>
      <c r="Z545" s="123"/>
      <c r="AA545" s="124"/>
      <c r="AB545" s="124"/>
      <c r="AC545" s="124"/>
      <c r="AD545" s="124"/>
      <c r="AE545" s="124"/>
      <c r="AF545" s="124"/>
      <c r="AG545" s="124"/>
      <c r="AH545" s="124"/>
      <c r="AI545" s="124"/>
    </row>
    <row r="546">
      <c r="X546" s="123"/>
      <c r="Y546" s="123"/>
      <c r="Z546" s="123"/>
      <c r="AA546" s="124"/>
      <c r="AB546" s="124"/>
      <c r="AC546" s="124"/>
      <c r="AD546" s="124"/>
      <c r="AE546" s="124"/>
      <c r="AF546" s="124"/>
      <c r="AG546" s="124"/>
      <c r="AH546" s="124"/>
      <c r="AI546" s="124"/>
    </row>
    <row r="547">
      <c r="X547" s="123"/>
      <c r="Y547" s="123"/>
      <c r="Z547" s="123"/>
      <c r="AA547" s="124"/>
      <c r="AB547" s="124"/>
      <c r="AC547" s="124"/>
      <c r="AD547" s="124"/>
      <c r="AE547" s="124"/>
      <c r="AF547" s="124"/>
      <c r="AG547" s="124"/>
      <c r="AH547" s="124"/>
      <c r="AI547" s="124"/>
    </row>
    <row r="548">
      <c r="X548" s="123"/>
      <c r="Y548" s="123"/>
      <c r="Z548" s="123"/>
      <c r="AA548" s="124"/>
      <c r="AB548" s="124"/>
      <c r="AC548" s="124"/>
      <c r="AD548" s="124"/>
      <c r="AE548" s="124"/>
      <c r="AF548" s="124"/>
      <c r="AG548" s="124"/>
      <c r="AH548" s="124"/>
      <c r="AI548" s="124"/>
    </row>
    <row r="549">
      <c r="X549" s="123"/>
      <c r="Y549" s="123"/>
      <c r="Z549" s="123"/>
      <c r="AA549" s="124"/>
      <c r="AB549" s="124"/>
      <c r="AC549" s="124"/>
      <c r="AD549" s="124"/>
      <c r="AE549" s="124"/>
      <c r="AF549" s="124"/>
      <c r="AG549" s="124"/>
      <c r="AH549" s="124"/>
      <c r="AI549" s="124"/>
    </row>
    <row r="550">
      <c r="X550" s="123"/>
      <c r="Y550" s="123"/>
      <c r="Z550" s="123"/>
      <c r="AA550" s="124"/>
      <c r="AB550" s="124"/>
      <c r="AC550" s="124"/>
      <c r="AD550" s="124"/>
      <c r="AE550" s="124"/>
      <c r="AF550" s="124"/>
      <c r="AG550" s="124"/>
      <c r="AH550" s="124"/>
      <c r="AI550" s="124"/>
    </row>
    <row r="551">
      <c r="X551" s="123"/>
      <c r="Y551" s="123"/>
      <c r="Z551" s="123"/>
      <c r="AA551" s="124"/>
      <c r="AB551" s="124"/>
      <c r="AC551" s="124"/>
      <c r="AD551" s="124"/>
      <c r="AE551" s="124"/>
      <c r="AF551" s="124"/>
      <c r="AG551" s="124"/>
      <c r="AH551" s="124"/>
      <c r="AI551" s="124"/>
    </row>
    <row r="552">
      <c r="X552" s="123"/>
      <c r="Y552" s="123"/>
      <c r="Z552" s="123"/>
      <c r="AA552" s="124"/>
      <c r="AB552" s="124"/>
      <c r="AC552" s="124"/>
      <c r="AD552" s="124"/>
      <c r="AE552" s="124"/>
      <c r="AF552" s="124"/>
      <c r="AG552" s="124"/>
      <c r="AH552" s="124"/>
      <c r="AI552" s="124"/>
    </row>
    <row r="553">
      <c r="X553" s="123"/>
      <c r="Y553" s="123"/>
      <c r="Z553" s="123"/>
      <c r="AA553" s="124"/>
      <c r="AB553" s="124"/>
      <c r="AC553" s="124"/>
      <c r="AD553" s="124"/>
      <c r="AE553" s="124"/>
      <c r="AF553" s="124"/>
      <c r="AG553" s="124"/>
      <c r="AH553" s="124"/>
      <c r="AI553" s="124"/>
    </row>
    <row r="554">
      <c r="X554" s="123"/>
      <c r="Y554" s="123"/>
      <c r="Z554" s="123"/>
      <c r="AA554" s="124"/>
      <c r="AB554" s="124"/>
      <c r="AC554" s="124"/>
      <c r="AD554" s="124"/>
      <c r="AE554" s="124"/>
      <c r="AF554" s="124"/>
      <c r="AG554" s="124"/>
      <c r="AH554" s="124"/>
      <c r="AI554" s="124"/>
    </row>
    <row r="555">
      <c r="X555" s="123"/>
      <c r="Y555" s="123"/>
      <c r="Z555" s="123"/>
      <c r="AA555" s="124"/>
      <c r="AB555" s="124"/>
      <c r="AC555" s="124"/>
      <c r="AD555" s="124"/>
      <c r="AE555" s="124"/>
      <c r="AF555" s="124"/>
      <c r="AG555" s="124"/>
      <c r="AH555" s="124"/>
      <c r="AI555" s="124"/>
    </row>
    <row r="556">
      <c r="X556" s="123"/>
      <c r="Y556" s="123"/>
      <c r="Z556" s="123"/>
      <c r="AA556" s="124"/>
      <c r="AB556" s="124"/>
      <c r="AC556" s="124"/>
      <c r="AD556" s="124"/>
      <c r="AE556" s="124"/>
      <c r="AF556" s="124"/>
      <c r="AG556" s="124"/>
      <c r="AH556" s="124"/>
      <c r="AI556" s="124"/>
    </row>
    <row r="557">
      <c r="X557" s="123"/>
      <c r="Y557" s="123"/>
      <c r="Z557" s="123"/>
      <c r="AA557" s="124"/>
      <c r="AB557" s="124"/>
      <c r="AC557" s="124"/>
      <c r="AD557" s="124"/>
      <c r="AE557" s="124"/>
      <c r="AF557" s="124"/>
      <c r="AG557" s="124"/>
      <c r="AH557" s="124"/>
      <c r="AI557" s="124"/>
    </row>
    <row r="558">
      <c r="X558" s="123"/>
      <c r="Y558" s="123"/>
      <c r="Z558" s="123"/>
      <c r="AA558" s="124"/>
      <c r="AB558" s="124"/>
      <c r="AC558" s="124"/>
      <c r="AD558" s="124"/>
      <c r="AE558" s="124"/>
      <c r="AF558" s="124"/>
      <c r="AG558" s="124"/>
      <c r="AH558" s="124"/>
      <c r="AI558" s="124"/>
    </row>
    <row r="559">
      <c r="X559" s="123"/>
      <c r="Y559" s="123"/>
      <c r="Z559" s="123"/>
      <c r="AA559" s="124"/>
      <c r="AB559" s="124"/>
      <c r="AC559" s="124"/>
      <c r="AD559" s="124"/>
      <c r="AE559" s="124"/>
      <c r="AF559" s="124"/>
      <c r="AG559" s="124"/>
      <c r="AH559" s="124"/>
      <c r="AI559" s="124"/>
    </row>
    <row r="560">
      <c r="X560" s="123"/>
      <c r="Y560" s="123"/>
      <c r="Z560" s="123"/>
      <c r="AA560" s="124"/>
      <c r="AB560" s="124"/>
      <c r="AC560" s="124"/>
      <c r="AD560" s="124"/>
      <c r="AE560" s="124"/>
      <c r="AF560" s="124"/>
      <c r="AG560" s="124"/>
      <c r="AH560" s="124"/>
      <c r="AI560" s="124"/>
    </row>
    <row r="561">
      <c r="X561" s="123"/>
      <c r="Y561" s="123"/>
      <c r="Z561" s="123"/>
      <c r="AA561" s="124"/>
      <c r="AB561" s="124"/>
      <c r="AC561" s="124"/>
      <c r="AD561" s="124"/>
      <c r="AE561" s="124"/>
      <c r="AF561" s="124"/>
      <c r="AG561" s="124"/>
      <c r="AH561" s="124"/>
      <c r="AI561" s="124"/>
    </row>
    <row r="562">
      <c r="X562" s="123"/>
      <c r="Y562" s="123"/>
      <c r="Z562" s="123"/>
      <c r="AA562" s="124"/>
      <c r="AB562" s="124"/>
      <c r="AC562" s="124"/>
      <c r="AD562" s="124"/>
      <c r="AE562" s="124"/>
      <c r="AF562" s="124"/>
      <c r="AG562" s="124"/>
      <c r="AH562" s="124"/>
      <c r="AI562" s="124"/>
    </row>
    <row r="563">
      <c r="X563" s="123"/>
      <c r="Y563" s="123"/>
      <c r="Z563" s="123"/>
      <c r="AA563" s="124"/>
      <c r="AB563" s="124"/>
      <c r="AC563" s="124"/>
      <c r="AD563" s="124"/>
      <c r="AE563" s="124"/>
      <c r="AF563" s="124"/>
      <c r="AG563" s="124"/>
      <c r="AH563" s="124"/>
      <c r="AI563" s="124"/>
    </row>
    <row r="564">
      <c r="X564" s="123"/>
      <c r="Y564" s="123"/>
      <c r="Z564" s="123"/>
      <c r="AA564" s="124"/>
      <c r="AB564" s="124"/>
      <c r="AC564" s="124"/>
      <c r="AD564" s="124"/>
      <c r="AE564" s="124"/>
      <c r="AF564" s="124"/>
      <c r="AG564" s="124"/>
      <c r="AH564" s="124"/>
      <c r="AI564" s="124"/>
    </row>
    <row r="565">
      <c r="X565" s="123"/>
      <c r="Y565" s="123"/>
      <c r="Z565" s="123"/>
      <c r="AA565" s="124"/>
      <c r="AB565" s="124"/>
      <c r="AC565" s="124"/>
      <c r="AD565" s="124"/>
      <c r="AE565" s="124"/>
      <c r="AF565" s="124"/>
      <c r="AG565" s="124"/>
      <c r="AH565" s="124"/>
      <c r="AI565" s="124"/>
    </row>
    <row r="566">
      <c r="X566" s="123"/>
      <c r="Y566" s="123"/>
      <c r="Z566" s="123"/>
      <c r="AA566" s="124"/>
      <c r="AB566" s="124"/>
      <c r="AC566" s="124"/>
      <c r="AD566" s="124"/>
      <c r="AE566" s="124"/>
      <c r="AF566" s="124"/>
      <c r="AG566" s="124"/>
      <c r="AH566" s="124"/>
      <c r="AI566" s="124"/>
    </row>
    <row r="567">
      <c r="X567" s="123"/>
      <c r="Y567" s="123"/>
      <c r="Z567" s="123"/>
      <c r="AA567" s="124"/>
      <c r="AB567" s="124"/>
      <c r="AC567" s="124"/>
      <c r="AD567" s="124"/>
      <c r="AE567" s="124"/>
      <c r="AF567" s="124"/>
      <c r="AG567" s="124"/>
      <c r="AH567" s="124"/>
      <c r="AI567" s="124"/>
    </row>
    <row r="568">
      <c r="X568" s="123"/>
      <c r="Y568" s="123"/>
      <c r="Z568" s="123"/>
      <c r="AA568" s="124"/>
      <c r="AB568" s="124"/>
      <c r="AC568" s="124"/>
      <c r="AD568" s="124"/>
      <c r="AE568" s="124"/>
      <c r="AF568" s="124"/>
      <c r="AG568" s="124"/>
      <c r="AH568" s="124"/>
      <c r="AI568" s="124"/>
    </row>
    <row r="569">
      <c r="X569" s="123"/>
      <c r="Y569" s="123"/>
      <c r="Z569" s="123"/>
      <c r="AA569" s="124"/>
      <c r="AB569" s="124"/>
      <c r="AC569" s="124"/>
      <c r="AD569" s="124"/>
      <c r="AE569" s="124"/>
      <c r="AF569" s="124"/>
      <c r="AG569" s="124"/>
      <c r="AH569" s="124"/>
      <c r="AI569" s="124"/>
    </row>
    <row r="570">
      <c r="X570" s="123"/>
      <c r="Y570" s="123"/>
      <c r="Z570" s="123"/>
      <c r="AA570" s="124"/>
      <c r="AB570" s="124"/>
      <c r="AC570" s="124"/>
      <c r="AD570" s="124"/>
      <c r="AE570" s="124"/>
      <c r="AF570" s="124"/>
      <c r="AG570" s="124"/>
      <c r="AH570" s="124"/>
      <c r="AI570" s="124"/>
    </row>
    <row r="571">
      <c r="X571" s="123"/>
      <c r="Y571" s="123"/>
      <c r="Z571" s="123"/>
      <c r="AA571" s="124"/>
      <c r="AB571" s="124"/>
      <c r="AC571" s="124"/>
      <c r="AD571" s="124"/>
      <c r="AE571" s="124"/>
      <c r="AF571" s="124"/>
      <c r="AG571" s="124"/>
      <c r="AH571" s="124"/>
      <c r="AI571" s="124"/>
    </row>
    <row r="572">
      <c r="X572" s="123"/>
      <c r="Y572" s="123"/>
      <c r="Z572" s="123"/>
      <c r="AA572" s="124"/>
      <c r="AB572" s="124"/>
      <c r="AC572" s="124"/>
      <c r="AD572" s="124"/>
      <c r="AE572" s="124"/>
      <c r="AF572" s="124"/>
      <c r="AG572" s="124"/>
      <c r="AH572" s="124"/>
      <c r="AI572" s="124"/>
    </row>
    <row r="573">
      <c r="X573" s="123"/>
      <c r="Y573" s="123"/>
      <c r="Z573" s="123"/>
      <c r="AA573" s="124"/>
      <c r="AB573" s="124"/>
      <c r="AC573" s="124"/>
      <c r="AD573" s="124"/>
      <c r="AE573" s="124"/>
      <c r="AF573" s="124"/>
      <c r="AG573" s="124"/>
      <c r="AH573" s="124"/>
      <c r="AI573" s="124"/>
    </row>
    <row r="574">
      <c r="X574" s="123"/>
      <c r="Y574" s="123"/>
      <c r="Z574" s="123"/>
      <c r="AA574" s="124"/>
      <c r="AB574" s="124"/>
      <c r="AC574" s="124"/>
      <c r="AD574" s="124"/>
      <c r="AE574" s="124"/>
      <c r="AF574" s="124"/>
      <c r="AG574" s="124"/>
      <c r="AH574" s="124"/>
      <c r="AI574" s="124"/>
    </row>
    <row r="575">
      <c r="X575" s="123"/>
      <c r="Y575" s="123"/>
      <c r="Z575" s="123"/>
      <c r="AA575" s="124"/>
      <c r="AB575" s="124"/>
      <c r="AC575" s="124"/>
      <c r="AD575" s="124"/>
      <c r="AE575" s="124"/>
      <c r="AF575" s="124"/>
      <c r="AG575" s="124"/>
      <c r="AH575" s="124"/>
      <c r="AI575" s="124"/>
    </row>
    <row r="576">
      <c r="X576" s="123"/>
      <c r="Y576" s="123"/>
      <c r="Z576" s="123"/>
      <c r="AA576" s="124"/>
      <c r="AB576" s="124"/>
      <c r="AC576" s="124"/>
      <c r="AD576" s="124"/>
      <c r="AE576" s="124"/>
      <c r="AF576" s="124"/>
      <c r="AG576" s="124"/>
      <c r="AH576" s="124"/>
      <c r="AI576" s="124"/>
    </row>
    <row r="577">
      <c r="X577" s="123"/>
      <c r="Y577" s="123"/>
      <c r="Z577" s="123"/>
      <c r="AA577" s="124"/>
      <c r="AB577" s="124"/>
      <c r="AC577" s="124"/>
      <c r="AD577" s="124"/>
      <c r="AE577" s="124"/>
      <c r="AF577" s="124"/>
      <c r="AG577" s="124"/>
      <c r="AH577" s="124"/>
      <c r="AI577" s="124"/>
    </row>
    <row r="578">
      <c r="X578" s="123"/>
      <c r="Y578" s="123"/>
      <c r="Z578" s="123"/>
      <c r="AA578" s="124"/>
      <c r="AB578" s="124"/>
      <c r="AC578" s="124"/>
      <c r="AD578" s="124"/>
      <c r="AE578" s="124"/>
      <c r="AF578" s="124"/>
      <c r="AG578" s="124"/>
      <c r="AH578" s="124"/>
      <c r="AI578" s="124"/>
    </row>
    <row r="579">
      <c r="X579" s="123"/>
      <c r="Y579" s="123"/>
      <c r="Z579" s="123"/>
      <c r="AA579" s="124"/>
      <c r="AB579" s="124"/>
      <c r="AC579" s="124"/>
      <c r="AD579" s="124"/>
      <c r="AE579" s="124"/>
      <c r="AF579" s="124"/>
      <c r="AG579" s="124"/>
      <c r="AH579" s="124"/>
      <c r="AI579" s="124"/>
    </row>
    <row r="580">
      <c r="X580" s="123"/>
      <c r="Y580" s="123"/>
      <c r="Z580" s="123"/>
      <c r="AA580" s="124"/>
      <c r="AB580" s="124"/>
      <c r="AC580" s="124"/>
      <c r="AD580" s="124"/>
      <c r="AE580" s="124"/>
      <c r="AF580" s="124"/>
      <c r="AG580" s="124"/>
      <c r="AH580" s="124"/>
      <c r="AI580" s="124"/>
    </row>
    <row r="581">
      <c r="X581" s="123"/>
      <c r="Y581" s="123"/>
      <c r="Z581" s="123"/>
      <c r="AA581" s="124"/>
      <c r="AB581" s="124"/>
      <c r="AC581" s="124"/>
      <c r="AD581" s="124"/>
      <c r="AE581" s="124"/>
      <c r="AF581" s="124"/>
      <c r="AG581" s="124"/>
      <c r="AH581" s="124"/>
      <c r="AI581" s="124"/>
    </row>
    <row r="582">
      <c r="X582" s="123"/>
      <c r="Y582" s="123"/>
      <c r="Z582" s="123"/>
      <c r="AA582" s="124"/>
      <c r="AB582" s="124"/>
      <c r="AC582" s="124"/>
      <c r="AD582" s="124"/>
      <c r="AE582" s="124"/>
      <c r="AF582" s="124"/>
      <c r="AG582" s="124"/>
      <c r="AH582" s="124"/>
      <c r="AI582" s="124"/>
    </row>
    <row r="583">
      <c r="X583" s="123"/>
      <c r="Y583" s="123"/>
      <c r="Z583" s="123"/>
      <c r="AA583" s="124"/>
      <c r="AB583" s="124"/>
      <c r="AC583" s="124"/>
      <c r="AD583" s="124"/>
      <c r="AE583" s="124"/>
      <c r="AF583" s="124"/>
      <c r="AG583" s="124"/>
      <c r="AH583" s="124"/>
      <c r="AI583" s="124"/>
    </row>
    <row r="584">
      <c r="X584" s="123"/>
      <c r="Y584" s="123"/>
      <c r="Z584" s="123"/>
      <c r="AA584" s="124"/>
      <c r="AB584" s="124"/>
      <c r="AC584" s="124"/>
      <c r="AD584" s="124"/>
      <c r="AE584" s="124"/>
      <c r="AF584" s="124"/>
      <c r="AG584" s="124"/>
      <c r="AH584" s="124"/>
      <c r="AI584" s="124"/>
    </row>
    <row r="585">
      <c r="X585" s="123"/>
      <c r="Y585" s="123"/>
      <c r="Z585" s="123"/>
      <c r="AA585" s="124"/>
      <c r="AB585" s="124"/>
      <c r="AC585" s="124"/>
      <c r="AD585" s="124"/>
      <c r="AE585" s="124"/>
      <c r="AF585" s="124"/>
      <c r="AG585" s="124"/>
      <c r="AH585" s="124"/>
      <c r="AI585" s="124"/>
    </row>
    <row r="586">
      <c r="X586" s="123"/>
      <c r="Y586" s="123"/>
      <c r="Z586" s="123"/>
      <c r="AA586" s="124"/>
      <c r="AB586" s="124"/>
      <c r="AC586" s="124"/>
      <c r="AD586" s="124"/>
      <c r="AE586" s="124"/>
      <c r="AF586" s="124"/>
      <c r="AG586" s="124"/>
      <c r="AH586" s="124"/>
      <c r="AI586" s="124"/>
    </row>
    <row r="587">
      <c r="X587" s="123"/>
      <c r="Y587" s="123"/>
      <c r="Z587" s="123"/>
      <c r="AA587" s="124"/>
      <c r="AB587" s="124"/>
      <c r="AC587" s="124"/>
      <c r="AD587" s="124"/>
      <c r="AE587" s="124"/>
      <c r="AF587" s="124"/>
      <c r="AG587" s="124"/>
      <c r="AH587" s="124"/>
      <c r="AI587" s="124"/>
    </row>
    <row r="588">
      <c r="X588" s="123"/>
      <c r="Y588" s="123"/>
      <c r="Z588" s="123"/>
      <c r="AA588" s="124"/>
      <c r="AB588" s="124"/>
      <c r="AC588" s="124"/>
      <c r="AD588" s="124"/>
      <c r="AE588" s="124"/>
      <c r="AF588" s="124"/>
      <c r="AG588" s="124"/>
      <c r="AH588" s="124"/>
      <c r="AI588" s="124"/>
    </row>
    <row r="589">
      <c r="X589" s="123"/>
      <c r="Y589" s="123"/>
      <c r="Z589" s="123"/>
      <c r="AA589" s="124"/>
      <c r="AB589" s="124"/>
      <c r="AC589" s="124"/>
      <c r="AD589" s="124"/>
      <c r="AE589" s="124"/>
      <c r="AF589" s="124"/>
      <c r="AG589" s="124"/>
      <c r="AH589" s="124"/>
      <c r="AI589" s="124"/>
    </row>
    <row r="590">
      <c r="X590" s="123"/>
      <c r="Y590" s="123"/>
      <c r="Z590" s="123"/>
      <c r="AA590" s="124"/>
      <c r="AB590" s="124"/>
      <c r="AC590" s="124"/>
      <c r="AD590" s="124"/>
      <c r="AE590" s="124"/>
      <c r="AF590" s="124"/>
      <c r="AG590" s="124"/>
      <c r="AH590" s="124"/>
      <c r="AI590" s="124"/>
    </row>
    <row r="591">
      <c r="X591" s="123"/>
      <c r="Y591" s="123"/>
      <c r="Z591" s="123"/>
      <c r="AA591" s="124"/>
      <c r="AB591" s="124"/>
      <c r="AC591" s="124"/>
      <c r="AD591" s="124"/>
      <c r="AE591" s="124"/>
      <c r="AF591" s="124"/>
      <c r="AG591" s="124"/>
      <c r="AH591" s="124"/>
      <c r="AI591" s="124"/>
    </row>
    <row r="592">
      <c r="X592" s="123"/>
      <c r="Y592" s="123"/>
      <c r="Z592" s="123"/>
      <c r="AA592" s="124"/>
      <c r="AB592" s="124"/>
      <c r="AC592" s="124"/>
      <c r="AD592" s="124"/>
      <c r="AE592" s="124"/>
      <c r="AF592" s="124"/>
      <c r="AG592" s="124"/>
      <c r="AH592" s="124"/>
      <c r="AI592" s="124"/>
    </row>
    <row r="593">
      <c r="X593" s="123"/>
      <c r="Y593" s="123"/>
      <c r="Z593" s="123"/>
      <c r="AA593" s="124"/>
      <c r="AB593" s="124"/>
      <c r="AC593" s="124"/>
      <c r="AD593" s="124"/>
      <c r="AE593" s="124"/>
      <c r="AF593" s="124"/>
      <c r="AG593" s="124"/>
      <c r="AH593" s="124"/>
      <c r="AI593" s="124"/>
    </row>
    <row r="594">
      <c r="X594" s="123"/>
      <c r="Y594" s="123"/>
      <c r="Z594" s="123"/>
      <c r="AA594" s="124"/>
      <c r="AB594" s="124"/>
      <c r="AC594" s="124"/>
      <c r="AD594" s="124"/>
      <c r="AE594" s="124"/>
      <c r="AF594" s="124"/>
      <c r="AG594" s="124"/>
      <c r="AH594" s="124"/>
      <c r="AI594" s="124"/>
    </row>
    <row r="595">
      <c r="X595" s="123"/>
      <c r="Y595" s="123"/>
      <c r="Z595" s="123"/>
      <c r="AA595" s="124"/>
      <c r="AB595" s="124"/>
      <c r="AC595" s="124"/>
      <c r="AD595" s="124"/>
      <c r="AE595" s="124"/>
      <c r="AF595" s="124"/>
      <c r="AG595" s="124"/>
      <c r="AH595" s="124"/>
      <c r="AI595" s="124"/>
    </row>
    <row r="596">
      <c r="X596" s="123"/>
      <c r="Y596" s="123"/>
      <c r="Z596" s="123"/>
      <c r="AA596" s="124"/>
      <c r="AB596" s="124"/>
      <c r="AC596" s="124"/>
      <c r="AD596" s="124"/>
      <c r="AE596" s="124"/>
      <c r="AF596" s="124"/>
      <c r="AG596" s="124"/>
      <c r="AH596" s="124"/>
      <c r="AI596" s="124"/>
    </row>
    <row r="597">
      <c r="X597" s="123"/>
      <c r="Y597" s="123"/>
      <c r="Z597" s="123"/>
      <c r="AA597" s="124"/>
      <c r="AB597" s="124"/>
      <c r="AC597" s="124"/>
      <c r="AD597" s="124"/>
      <c r="AE597" s="124"/>
      <c r="AF597" s="124"/>
      <c r="AG597" s="124"/>
      <c r="AH597" s="124"/>
      <c r="AI597" s="124"/>
    </row>
    <row r="598">
      <c r="X598" s="123"/>
      <c r="Y598" s="123"/>
      <c r="Z598" s="123"/>
      <c r="AA598" s="124"/>
      <c r="AB598" s="124"/>
      <c r="AC598" s="124"/>
      <c r="AD598" s="124"/>
      <c r="AE598" s="124"/>
      <c r="AF598" s="124"/>
      <c r="AG598" s="124"/>
      <c r="AH598" s="124"/>
      <c r="AI598" s="124"/>
    </row>
    <row r="599">
      <c r="X599" s="123"/>
      <c r="Y599" s="123"/>
      <c r="Z599" s="123"/>
      <c r="AA599" s="124"/>
      <c r="AB599" s="124"/>
      <c r="AC599" s="124"/>
      <c r="AD599" s="124"/>
      <c r="AE599" s="124"/>
      <c r="AF599" s="124"/>
      <c r="AG599" s="124"/>
      <c r="AH599" s="124"/>
      <c r="AI599" s="124"/>
    </row>
    <row r="600">
      <c r="X600" s="123"/>
      <c r="Y600" s="123"/>
      <c r="Z600" s="123"/>
      <c r="AA600" s="124"/>
      <c r="AB600" s="124"/>
      <c r="AC600" s="124"/>
      <c r="AD600" s="124"/>
      <c r="AE600" s="124"/>
      <c r="AF600" s="124"/>
      <c r="AG600" s="124"/>
      <c r="AH600" s="124"/>
      <c r="AI600" s="124"/>
    </row>
    <row r="601">
      <c r="X601" s="123"/>
      <c r="Y601" s="123"/>
      <c r="Z601" s="123"/>
      <c r="AA601" s="124"/>
      <c r="AB601" s="124"/>
      <c r="AC601" s="124"/>
      <c r="AD601" s="124"/>
      <c r="AE601" s="124"/>
      <c r="AF601" s="124"/>
      <c r="AG601" s="124"/>
      <c r="AH601" s="124"/>
      <c r="AI601" s="124"/>
    </row>
    <row r="602">
      <c r="X602" s="123"/>
      <c r="Y602" s="123"/>
      <c r="Z602" s="123"/>
      <c r="AA602" s="124"/>
      <c r="AB602" s="124"/>
      <c r="AC602" s="124"/>
      <c r="AD602" s="124"/>
      <c r="AE602" s="124"/>
      <c r="AF602" s="124"/>
      <c r="AG602" s="124"/>
      <c r="AH602" s="124"/>
      <c r="AI602" s="124"/>
    </row>
    <row r="603">
      <c r="X603" s="123"/>
      <c r="Y603" s="123"/>
      <c r="Z603" s="123"/>
      <c r="AA603" s="124"/>
      <c r="AB603" s="124"/>
      <c r="AC603" s="124"/>
      <c r="AD603" s="124"/>
      <c r="AE603" s="124"/>
      <c r="AF603" s="124"/>
      <c r="AG603" s="124"/>
      <c r="AH603" s="124"/>
      <c r="AI603" s="124"/>
    </row>
    <row r="604">
      <c r="X604" s="123"/>
      <c r="Y604" s="123"/>
      <c r="Z604" s="123"/>
      <c r="AA604" s="124"/>
      <c r="AB604" s="124"/>
      <c r="AC604" s="124"/>
      <c r="AD604" s="124"/>
      <c r="AE604" s="124"/>
      <c r="AF604" s="124"/>
      <c r="AG604" s="124"/>
      <c r="AH604" s="124"/>
      <c r="AI604" s="124"/>
    </row>
    <row r="605">
      <c r="X605" s="123"/>
      <c r="Y605" s="123"/>
      <c r="Z605" s="123"/>
      <c r="AA605" s="124"/>
      <c r="AB605" s="124"/>
      <c r="AC605" s="124"/>
      <c r="AD605" s="124"/>
      <c r="AE605" s="124"/>
      <c r="AF605" s="124"/>
      <c r="AG605" s="124"/>
      <c r="AH605" s="124"/>
      <c r="AI605" s="124"/>
    </row>
    <row r="606">
      <c r="X606" s="123"/>
      <c r="Y606" s="123"/>
      <c r="Z606" s="123"/>
      <c r="AA606" s="124"/>
      <c r="AB606" s="124"/>
      <c r="AC606" s="124"/>
      <c r="AD606" s="124"/>
      <c r="AE606" s="124"/>
      <c r="AF606" s="124"/>
      <c r="AG606" s="124"/>
      <c r="AH606" s="124"/>
      <c r="AI606" s="124"/>
    </row>
    <row r="607">
      <c r="X607" s="123"/>
      <c r="Y607" s="123"/>
      <c r="Z607" s="123"/>
      <c r="AA607" s="124"/>
      <c r="AB607" s="124"/>
      <c r="AC607" s="124"/>
      <c r="AD607" s="124"/>
      <c r="AE607" s="124"/>
      <c r="AF607" s="124"/>
      <c r="AG607" s="124"/>
      <c r="AH607" s="124"/>
      <c r="AI607" s="124"/>
    </row>
    <row r="608">
      <c r="X608" s="123"/>
      <c r="Y608" s="123"/>
      <c r="Z608" s="123"/>
      <c r="AA608" s="124"/>
      <c r="AB608" s="124"/>
      <c r="AC608" s="124"/>
      <c r="AD608" s="124"/>
      <c r="AE608" s="124"/>
      <c r="AF608" s="124"/>
      <c r="AG608" s="124"/>
      <c r="AH608" s="124"/>
      <c r="AI608" s="124"/>
    </row>
    <row r="609">
      <c r="X609" s="123"/>
      <c r="Y609" s="123"/>
      <c r="Z609" s="123"/>
      <c r="AA609" s="124"/>
      <c r="AB609" s="124"/>
      <c r="AC609" s="124"/>
      <c r="AD609" s="124"/>
      <c r="AE609" s="124"/>
      <c r="AF609" s="124"/>
      <c r="AG609" s="124"/>
      <c r="AH609" s="124"/>
      <c r="AI609" s="124"/>
    </row>
    <row r="610">
      <c r="X610" s="123"/>
      <c r="Y610" s="123"/>
      <c r="Z610" s="123"/>
      <c r="AA610" s="124"/>
      <c r="AB610" s="124"/>
      <c r="AC610" s="124"/>
      <c r="AD610" s="124"/>
      <c r="AE610" s="124"/>
      <c r="AF610" s="124"/>
      <c r="AG610" s="124"/>
      <c r="AH610" s="124"/>
      <c r="AI610" s="124"/>
    </row>
    <row r="611">
      <c r="X611" s="123"/>
      <c r="Y611" s="123"/>
      <c r="Z611" s="123"/>
      <c r="AA611" s="124"/>
      <c r="AB611" s="124"/>
      <c r="AC611" s="124"/>
      <c r="AD611" s="124"/>
      <c r="AE611" s="124"/>
      <c r="AF611" s="124"/>
      <c r="AG611" s="124"/>
      <c r="AH611" s="124"/>
      <c r="AI611" s="124"/>
    </row>
    <row r="612">
      <c r="X612" s="123"/>
      <c r="Y612" s="123"/>
      <c r="Z612" s="123"/>
      <c r="AA612" s="124"/>
      <c r="AB612" s="124"/>
      <c r="AC612" s="124"/>
      <c r="AD612" s="124"/>
      <c r="AE612" s="124"/>
      <c r="AF612" s="124"/>
      <c r="AG612" s="124"/>
      <c r="AH612" s="124"/>
      <c r="AI612" s="124"/>
    </row>
    <row r="613">
      <c r="X613" s="123"/>
      <c r="Y613" s="123"/>
      <c r="Z613" s="123"/>
      <c r="AA613" s="124"/>
      <c r="AB613" s="124"/>
      <c r="AC613" s="124"/>
      <c r="AD613" s="124"/>
      <c r="AE613" s="124"/>
      <c r="AF613" s="124"/>
      <c r="AG613" s="124"/>
      <c r="AH613" s="124"/>
      <c r="AI613" s="124"/>
    </row>
    <row r="614">
      <c r="X614" s="123"/>
      <c r="Y614" s="123"/>
      <c r="Z614" s="123"/>
      <c r="AA614" s="124"/>
      <c r="AB614" s="124"/>
      <c r="AC614" s="124"/>
      <c r="AD614" s="124"/>
      <c r="AE614" s="124"/>
      <c r="AF614" s="124"/>
      <c r="AG614" s="124"/>
      <c r="AH614" s="124"/>
      <c r="AI614" s="124"/>
    </row>
    <row r="615">
      <c r="X615" s="123"/>
      <c r="Y615" s="123"/>
      <c r="Z615" s="123"/>
      <c r="AA615" s="124"/>
      <c r="AB615" s="124"/>
      <c r="AC615" s="124"/>
      <c r="AD615" s="124"/>
      <c r="AE615" s="124"/>
      <c r="AF615" s="124"/>
      <c r="AG615" s="124"/>
      <c r="AH615" s="124"/>
      <c r="AI615" s="124"/>
    </row>
    <row r="616">
      <c r="X616" s="123"/>
      <c r="Y616" s="123"/>
      <c r="Z616" s="123"/>
      <c r="AA616" s="124"/>
      <c r="AB616" s="124"/>
      <c r="AC616" s="124"/>
      <c r="AD616" s="124"/>
      <c r="AE616" s="124"/>
      <c r="AF616" s="124"/>
      <c r="AG616" s="124"/>
      <c r="AH616" s="124"/>
      <c r="AI616" s="124"/>
    </row>
    <row r="617">
      <c r="X617" s="123"/>
      <c r="Y617" s="123"/>
      <c r="Z617" s="123"/>
      <c r="AA617" s="124"/>
      <c r="AB617" s="124"/>
      <c r="AC617" s="124"/>
      <c r="AD617" s="124"/>
      <c r="AE617" s="124"/>
      <c r="AF617" s="124"/>
      <c r="AG617" s="124"/>
      <c r="AH617" s="124"/>
      <c r="AI617" s="124"/>
    </row>
    <row r="618">
      <c r="X618" s="123"/>
      <c r="Y618" s="123"/>
      <c r="Z618" s="123"/>
      <c r="AA618" s="124"/>
      <c r="AB618" s="124"/>
      <c r="AC618" s="124"/>
      <c r="AD618" s="124"/>
      <c r="AE618" s="124"/>
      <c r="AF618" s="124"/>
      <c r="AG618" s="124"/>
      <c r="AH618" s="124"/>
      <c r="AI618" s="124"/>
    </row>
    <row r="619">
      <c r="X619" s="123"/>
      <c r="Y619" s="123"/>
      <c r="Z619" s="123"/>
      <c r="AA619" s="124"/>
      <c r="AB619" s="124"/>
      <c r="AC619" s="124"/>
      <c r="AD619" s="124"/>
      <c r="AE619" s="124"/>
      <c r="AF619" s="124"/>
      <c r="AG619" s="124"/>
      <c r="AH619" s="124"/>
      <c r="AI619" s="124"/>
    </row>
    <row r="620">
      <c r="X620" s="123"/>
      <c r="Y620" s="123"/>
      <c r="Z620" s="123"/>
      <c r="AA620" s="124"/>
      <c r="AB620" s="124"/>
      <c r="AC620" s="124"/>
      <c r="AD620" s="124"/>
      <c r="AE620" s="124"/>
      <c r="AF620" s="124"/>
      <c r="AG620" s="124"/>
      <c r="AH620" s="124"/>
      <c r="AI620" s="124"/>
    </row>
    <row r="621">
      <c r="X621" s="123"/>
      <c r="Y621" s="123"/>
      <c r="Z621" s="123"/>
      <c r="AA621" s="124"/>
      <c r="AB621" s="124"/>
      <c r="AC621" s="124"/>
      <c r="AD621" s="124"/>
      <c r="AE621" s="124"/>
      <c r="AF621" s="124"/>
      <c r="AG621" s="124"/>
      <c r="AH621" s="124"/>
      <c r="AI621" s="124"/>
    </row>
    <row r="622">
      <c r="X622" s="123"/>
      <c r="Y622" s="123"/>
      <c r="Z622" s="123"/>
      <c r="AA622" s="124"/>
      <c r="AB622" s="124"/>
      <c r="AC622" s="124"/>
      <c r="AD622" s="124"/>
      <c r="AE622" s="124"/>
      <c r="AF622" s="124"/>
      <c r="AG622" s="124"/>
      <c r="AH622" s="124"/>
      <c r="AI622" s="124"/>
    </row>
    <row r="623">
      <c r="X623" s="123"/>
      <c r="Y623" s="123"/>
      <c r="Z623" s="123"/>
      <c r="AA623" s="124"/>
      <c r="AB623" s="124"/>
      <c r="AC623" s="124"/>
      <c r="AD623" s="124"/>
      <c r="AE623" s="124"/>
      <c r="AF623" s="124"/>
      <c r="AG623" s="124"/>
      <c r="AH623" s="124"/>
      <c r="AI623" s="124"/>
    </row>
    <row r="624">
      <c r="X624" s="123"/>
      <c r="Y624" s="123"/>
      <c r="Z624" s="123"/>
      <c r="AA624" s="124"/>
      <c r="AB624" s="124"/>
      <c r="AC624" s="124"/>
      <c r="AD624" s="124"/>
      <c r="AE624" s="124"/>
      <c r="AF624" s="124"/>
      <c r="AG624" s="124"/>
      <c r="AH624" s="124"/>
      <c r="AI624" s="124"/>
    </row>
    <row r="625">
      <c r="X625" s="123"/>
      <c r="Y625" s="123"/>
      <c r="Z625" s="123"/>
      <c r="AA625" s="124"/>
      <c r="AB625" s="124"/>
      <c r="AC625" s="124"/>
      <c r="AD625" s="124"/>
      <c r="AE625" s="124"/>
      <c r="AF625" s="124"/>
      <c r="AG625" s="124"/>
      <c r="AH625" s="124"/>
      <c r="AI625" s="124"/>
    </row>
    <row r="626">
      <c r="X626" s="123"/>
      <c r="Y626" s="123"/>
      <c r="Z626" s="123"/>
      <c r="AA626" s="124"/>
      <c r="AB626" s="124"/>
      <c r="AC626" s="124"/>
      <c r="AD626" s="124"/>
      <c r="AE626" s="124"/>
      <c r="AF626" s="124"/>
      <c r="AG626" s="124"/>
      <c r="AH626" s="124"/>
      <c r="AI626" s="124"/>
    </row>
    <row r="627">
      <c r="X627" s="123"/>
      <c r="Y627" s="123"/>
      <c r="Z627" s="123"/>
      <c r="AA627" s="124"/>
      <c r="AB627" s="124"/>
      <c r="AC627" s="124"/>
      <c r="AD627" s="124"/>
      <c r="AE627" s="124"/>
      <c r="AF627" s="124"/>
      <c r="AG627" s="124"/>
      <c r="AH627" s="124"/>
      <c r="AI627" s="124"/>
    </row>
    <row r="628">
      <c r="X628" s="123"/>
      <c r="Y628" s="123"/>
      <c r="Z628" s="123"/>
      <c r="AA628" s="124"/>
      <c r="AB628" s="124"/>
      <c r="AC628" s="124"/>
      <c r="AD628" s="124"/>
      <c r="AE628" s="124"/>
      <c r="AF628" s="124"/>
      <c r="AG628" s="124"/>
      <c r="AH628" s="124"/>
      <c r="AI628" s="124"/>
    </row>
    <row r="629">
      <c r="X629" s="123"/>
      <c r="Y629" s="123"/>
      <c r="Z629" s="123"/>
      <c r="AA629" s="124"/>
      <c r="AB629" s="124"/>
      <c r="AC629" s="124"/>
      <c r="AD629" s="124"/>
      <c r="AE629" s="124"/>
      <c r="AF629" s="124"/>
      <c r="AG629" s="124"/>
      <c r="AH629" s="124"/>
      <c r="AI629" s="124"/>
    </row>
    <row r="630">
      <c r="X630" s="123"/>
      <c r="Y630" s="123"/>
      <c r="Z630" s="123"/>
      <c r="AA630" s="124"/>
      <c r="AB630" s="124"/>
      <c r="AC630" s="124"/>
      <c r="AD630" s="124"/>
      <c r="AE630" s="124"/>
      <c r="AF630" s="124"/>
      <c r="AG630" s="124"/>
      <c r="AH630" s="124"/>
      <c r="AI630" s="124"/>
    </row>
    <row r="631">
      <c r="X631" s="123"/>
      <c r="Y631" s="123"/>
      <c r="Z631" s="123"/>
      <c r="AA631" s="124"/>
      <c r="AB631" s="124"/>
      <c r="AC631" s="124"/>
      <c r="AD631" s="124"/>
      <c r="AE631" s="124"/>
      <c r="AF631" s="124"/>
      <c r="AG631" s="124"/>
      <c r="AH631" s="124"/>
      <c r="AI631" s="124"/>
    </row>
    <row r="632">
      <c r="X632" s="123"/>
      <c r="Y632" s="123"/>
      <c r="Z632" s="123"/>
      <c r="AA632" s="124"/>
      <c r="AB632" s="124"/>
      <c r="AC632" s="124"/>
      <c r="AD632" s="124"/>
      <c r="AE632" s="124"/>
      <c r="AF632" s="124"/>
      <c r="AG632" s="124"/>
      <c r="AH632" s="124"/>
      <c r="AI632" s="124"/>
    </row>
    <row r="633">
      <c r="X633" s="123"/>
      <c r="Y633" s="123"/>
      <c r="Z633" s="123"/>
      <c r="AA633" s="124"/>
      <c r="AB633" s="124"/>
      <c r="AC633" s="124"/>
      <c r="AD633" s="124"/>
      <c r="AE633" s="124"/>
      <c r="AF633" s="124"/>
      <c r="AG633" s="124"/>
      <c r="AH633" s="124"/>
      <c r="AI633" s="124"/>
    </row>
    <row r="634">
      <c r="X634" s="123"/>
      <c r="Y634" s="123"/>
      <c r="Z634" s="123"/>
      <c r="AA634" s="124"/>
      <c r="AB634" s="124"/>
      <c r="AC634" s="124"/>
      <c r="AD634" s="124"/>
      <c r="AE634" s="124"/>
      <c r="AF634" s="124"/>
      <c r="AG634" s="124"/>
      <c r="AH634" s="124"/>
      <c r="AI634" s="124"/>
    </row>
    <row r="635">
      <c r="X635" s="123"/>
      <c r="Y635" s="123"/>
      <c r="Z635" s="123"/>
      <c r="AA635" s="124"/>
      <c r="AB635" s="124"/>
      <c r="AC635" s="124"/>
      <c r="AD635" s="124"/>
      <c r="AE635" s="124"/>
      <c r="AF635" s="124"/>
      <c r="AG635" s="124"/>
      <c r="AH635" s="124"/>
      <c r="AI635" s="124"/>
    </row>
    <row r="636">
      <c r="X636" s="123"/>
      <c r="Y636" s="123"/>
      <c r="Z636" s="123"/>
      <c r="AA636" s="124"/>
      <c r="AB636" s="124"/>
      <c r="AC636" s="124"/>
      <c r="AD636" s="124"/>
      <c r="AE636" s="124"/>
      <c r="AF636" s="124"/>
      <c r="AG636" s="124"/>
      <c r="AH636" s="124"/>
      <c r="AI636" s="124"/>
    </row>
    <row r="637">
      <c r="X637" s="123"/>
      <c r="Y637" s="123"/>
      <c r="Z637" s="123"/>
      <c r="AA637" s="124"/>
      <c r="AB637" s="124"/>
      <c r="AC637" s="124"/>
      <c r="AD637" s="124"/>
      <c r="AE637" s="124"/>
      <c r="AF637" s="124"/>
      <c r="AG637" s="124"/>
      <c r="AH637" s="124"/>
      <c r="AI637" s="124"/>
    </row>
    <row r="638">
      <c r="X638" s="123"/>
      <c r="Y638" s="123"/>
      <c r="Z638" s="123"/>
      <c r="AA638" s="124"/>
      <c r="AB638" s="124"/>
      <c r="AC638" s="124"/>
      <c r="AD638" s="124"/>
      <c r="AE638" s="124"/>
      <c r="AF638" s="124"/>
      <c r="AG638" s="124"/>
      <c r="AH638" s="124"/>
      <c r="AI638" s="124"/>
    </row>
    <row r="639">
      <c r="X639" s="123"/>
      <c r="Y639" s="123"/>
      <c r="Z639" s="123"/>
      <c r="AA639" s="124"/>
      <c r="AB639" s="124"/>
      <c r="AC639" s="124"/>
      <c r="AD639" s="124"/>
      <c r="AE639" s="124"/>
      <c r="AF639" s="124"/>
      <c r="AG639" s="124"/>
      <c r="AH639" s="124"/>
      <c r="AI639" s="124"/>
    </row>
    <row r="640">
      <c r="X640" s="123"/>
      <c r="Y640" s="123"/>
      <c r="Z640" s="123"/>
      <c r="AA640" s="124"/>
      <c r="AB640" s="124"/>
      <c r="AC640" s="124"/>
      <c r="AD640" s="124"/>
      <c r="AE640" s="124"/>
      <c r="AF640" s="124"/>
      <c r="AG640" s="124"/>
      <c r="AH640" s="124"/>
      <c r="AI640" s="124"/>
    </row>
    <row r="641">
      <c r="X641" s="123"/>
      <c r="Y641" s="123"/>
      <c r="Z641" s="123"/>
      <c r="AA641" s="124"/>
      <c r="AB641" s="124"/>
      <c r="AC641" s="124"/>
      <c r="AD641" s="124"/>
      <c r="AE641" s="124"/>
      <c r="AF641" s="124"/>
      <c r="AG641" s="124"/>
      <c r="AH641" s="124"/>
      <c r="AI641" s="124"/>
    </row>
    <row r="642">
      <c r="X642" s="123"/>
      <c r="Y642" s="123"/>
      <c r="Z642" s="123"/>
      <c r="AA642" s="124"/>
      <c r="AB642" s="124"/>
      <c r="AC642" s="124"/>
      <c r="AD642" s="124"/>
      <c r="AE642" s="124"/>
      <c r="AF642" s="124"/>
      <c r="AG642" s="124"/>
      <c r="AH642" s="124"/>
      <c r="AI642" s="124"/>
    </row>
    <row r="643">
      <c r="X643" s="123"/>
      <c r="Y643" s="123"/>
      <c r="Z643" s="123"/>
      <c r="AA643" s="124"/>
      <c r="AB643" s="124"/>
      <c r="AC643" s="124"/>
      <c r="AD643" s="124"/>
      <c r="AE643" s="124"/>
      <c r="AF643" s="124"/>
      <c r="AG643" s="124"/>
      <c r="AH643" s="124"/>
      <c r="AI643" s="124"/>
    </row>
    <row r="644">
      <c r="X644" s="123"/>
      <c r="Y644" s="123"/>
      <c r="Z644" s="123"/>
      <c r="AA644" s="124"/>
      <c r="AB644" s="124"/>
      <c r="AC644" s="124"/>
      <c r="AD644" s="124"/>
      <c r="AE644" s="124"/>
      <c r="AF644" s="124"/>
      <c r="AG644" s="124"/>
      <c r="AH644" s="124"/>
      <c r="AI644" s="124"/>
    </row>
    <row r="645">
      <c r="X645" s="123"/>
      <c r="Y645" s="123"/>
      <c r="Z645" s="123"/>
      <c r="AA645" s="124"/>
      <c r="AB645" s="124"/>
      <c r="AC645" s="124"/>
      <c r="AD645" s="124"/>
      <c r="AE645" s="124"/>
      <c r="AF645" s="124"/>
      <c r="AG645" s="124"/>
      <c r="AH645" s="124"/>
      <c r="AI645" s="124"/>
    </row>
    <row r="646">
      <c r="X646" s="123"/>
      <c r="Y646" s="123"/>
      <c r="Z646" s="123"/>
      <c r="AA646" s="124"/>
      <c r="AB646" s="124"/>
      <c r="AC646" s="124"/>
      <c r="AD646" s="124"/>
      <c r="AE646" s="124"/>
      <c r="AF646" s="124"/>
      <c r="AG646" s="124"/>
      <c r="AH646" s="124"/>
      <c r="AI646" s="124"/>
    </row>
    <row r="647">
      <c r="X647" s="123"/>
      <c r="Y647" s="123"/>
      <c r="Z647" s="123"/>
      <c r="AA647" s="124"/>
      <c r="AB647" s="124"/>
      <c r="AC647" s="124"/>
      <c r="AD647" s="124"/>
      <c r="AE647" s="124"/>
      <c r="AF647" s="124"/>
      <c r="AG647" s="124"/>
      <c r="AH647" s="124"/>
      <c r="AI647" s="124"/>
    </row>
    <row r="648">
      <c r="X648" s="123"/>
      <c r="Y648" s="123"/>
      <c r="Z648" s="123"/>
      <c r="AA648" s="124"/>
      <c r="AB648" s="124"/>
      <c r="AC648" s="124"/>
      <c r="AD648" s="124"/>
      <c r="AE648" s="124"/>
      <c r="AF648" s="124"/>
      <c r="AG648" s="124"/>
      <c r="AH648" s="124"/>
      <c r="AI648" s="124"/>
    </row>
    <row r="649">
      <c r="X649" s="123"/>
      <c r="Y649" s="123"/>
      <c r="Z649" s="123"/>
      <c r="AA649" s="124"/>
      <c r="AB649" s="124"/>
      <c r="AC649" s="124"/>
      <c r="AD649" s="124"/>
      <c r="AE649" s="124"/>
      <c r="AF649" s="124"/>
      <c r="AG649" s="124"/>
      <c r="AH649" s="124"/>
      <c r="AI649" s="124"/>
    </row>
    <row r="650">
      <c r="X650" s="123"/>
      <c r="Y650" s="123"/>
      <c r="Z650" s="123"/>
      <c r="AA650" s="124"/>
      <c r="AB650" s="124"/>
      <c r="AC650" s="124"/>
      <c r="AD650" s="124"/>
      <c r="AE650" s="124"/>
      <c r="AF650" s="124"/>
      <c r="AG650" s="124"/>
      <c r="AH650" s="124"/>
      <c r="AI650" s="124"/>
    </row>
    <row r="651">
      <c r="X651" s="123"/>
      <c r="Y651" s="123"/>
      <c r="Z651" s="123"/>
      <c r="AA651" s="124"/>
      <c r="AB651" s="124"/>
      <c r="AC651" s="124"/>
      <c r="AD651" s="124"/>
      <c r="AE651" s="124"/>
      <c r="AF651" s="124"/>
      <c r="AG651" s="124"/>
      <c r="AH651" s="124"/>
      <c r="AI651" s="124"/>
    </row>
    <row r="652">
      <c r="X652" s="123"/>
      <c r="Y652" s="123"/>
      <c r="Z652" s="123"/>
      <c r="AA652" s="124"/>
      <c r="AB652" s="124"/>
      <c r="AC652" s="124"/>
      <c r="AD652" s="124"/>
      <c r="AE652" s="124"/>
      <c r="AF652" s="124"/>
      <c r="AG652" s="124"/>
      <c r="AH652" s="124"/>
      <c r="AI652" s="124"/>
    </row>
    <row r="653">
      <c r="X653" s="123"/>
      <c r="Y653" s="123"/>
      <c r="Z653" s="123"/>
      <c r="AA653" s="124"/>
      <c r="AB653" s="124"/>
      <c r="AC653" s="124"/>
      <c r="AD653" s="124"/>
      <c r="AE653" s="124"/>
      <c r="AF653" s="124"/>
      <c r="AG653" s="124"/>
      <c r="AH653" s="124"/>
      <c r="AI653" s="124"/>
    </row>
    <row r="654">
      <c r="X654" s="123"/>
      <c r="Y654" s="123"/>
      <c r="Z654" s="123"/>
      <c r="AA654" s="124"/>
      <c r="AB654" s="124"/>
      <c r="AC654" s="124"/>
      <c r="AD654" s="124"/>
      <c r="AE654" s="124"/>
      <c r="AF654" s="124"/>
      <c r="AG654" s="124"/>
      <c r="AH654" s="124"/>
      <c r="AI654" s="124"/>
    </row>
    <row r="655">
      <c r="X655" s="123"/>
      <c r="Y655" s="123"/>
      <c r="Z655" s="123"/>
      <c r="AA655" s="124"/>
      <c r="AB655" s="124"/>
      <c r="AC655" s="124"/>
      <c r="AD655" s="124"/>
      <c r="AE655" s="124"/>
      <c r="AF655" s="124"/>
      <c r="AG655" s="124"/>
      <c r="AH655" s="124"/>
      <c r="AI655" s="124"/>
    </row>
    <row r="656">
      <c r="X656" s="123"/>
      <c r="Y656" s="123"/>
      <c r="Z656" s="123"/>
      <c r="AA656" s="124"/>
      <c r="AB656" s="124"/>
      <c r="AC656" s="124"/>
      <c r="AD656" s="124"/>
      <c r="AE656" s="124"/>
      <c r="AF656" s="124"/>
      <c r="AG656" s="124"/>
      <c r="AH656" s="124"/>
      <c r="AI656" s="124"/>
    </row>
    <row r="657">
      <c r="X657" s="123"/>
      <c r="Y657" s="123"/>
      <c r="Z657" s="123"/>
      <c r="AA657" s="124"/>
      <c r="AB657" s="124"/>
      <c r="AC657" s="124"/>
      <c r="AD657" s="124"/>
      <c r="AE657" s="124"/>
      <c r="AF657" s="124"/>
      <c r="AG657" s="124"/>
      <c r="AH657" s="124"/>
      <c r="AI657" s="124"/>
    </row>
    <row r="658">
      <c r="X658" s="123"/>
      <c r="Y658" s="123"/>
      <c r="Z658" s="123"/>
      <c r="AA658" s="124"/>
      <c r="AB658" s="124"/>
      <c r="AC658" s="124"/>
      <c r="AD658" s="124"/>
      <c r="AE658" s="124"/>
      <c r="AF658" s="124"/>
      <c r="AG658" s="124"/>
      <c r="AH658" s="124"/>
      <c r="AI658" s="124"/>
    </row>
    <row r="659">
      <c r="X659" s="123"/>
      <c r="Y659" s="123"/>
      <c r="Z659" s="123"/>
      <c r="AA659" s="124"/>
      <c r="AB659" s="124"/>
      <c r="AC659" s="124"/>
      <c r="AD659" s="124"/>
      <c r="AE659" s="124"/>
      <c r="AF659" s="124"/>
      <c r="AG659" s="124"/>
      <c r="AH659" s="124"/>
      <c r="AI659" s="124"/>
    </row>
    <row r="660">
      <c r="X660" s="123"/>
      <c r="Y660" s="123"/>
      <c r="Z660" s="123"/>
      <c r="AA660" s="124"/>
      <c r="AB660" s="124"/>
      <c r="AC660" s="124"/>
      <c r="AD660" s="124"/>
      <c r="AE660" s="124"/>
      <c r="AF660" s="124"/>
      <c r="AG660" s="124"/>
      <c r="AH660" s="124"/>
      <c r="AI660" s="124"/>
    </row>
    <row r="661">
      <c r="X661" s="123"/>
      <c r="Y661" s="123"/>
      <c r="Z661" s="123"/>
      <c r="AA661" s="124"/>
      <c r="AB661" s="124"/>
      <c r="AC661" s="124"/>
      <c r="AD661" s="124"/>
      <c r="AE661" s="124"/>
      <c r="AF661" s="124"/>
      <c r="AG661" s="124"/>
      <c r="AH661" s="124"/>
      <c r="AI661" s="124"/>
    </row>
    <row r="662">
      <c r="X662" s="123"/>
      <c r="Y662" s="123"/>
      <c r="Z662" s="123"/>
      <c r="AA662" s="124"/>
      <c r="AB662" s="124"/>
      <c r="AC662" s="124"/>
      <c r="AD662" s="124"/>
      <c r="AE662" s="124"/>
      <c r="AF662" s="124"/>
      <c r="AG662" s="124"/>
      <c r="AH662" s="124"/>
      <c r="AI662" s="124"/>
    </row>
    <row r="663">
      <c r="X663" s="123"/>
      <c r="Y663" s="123"/>
      <c r="Z663" s="123"/>
      <c r="AA663" s="124"/>
      <c r="AB663" s="124"/>
      <c r="AC663" s="124"/>
      <c r="AD663" s="124"/>
      <c r="AE663" s="124"/>
      <c r="AF663" s="124"/>
      <c r="AG663" s="124"/>
      <c r="AH663" s="124"/>
      <c r="AI663" s="124"/>
    </row>
    <row r="664">
      <c r="X664" s="123"/>
      <c r="Y664" s="123"/>
      <c r="Z664" s="123"/>
      <c r="AA664" s="124"/>
      <c r="AB664" s="124"/>
      <c r="AC664" s="124"/>
      <c r="AD664" s="124"/>
      <c r="AE664" s="124"/>
      <c r="AF664" s="124"/>
      <c r="AG664" s="124"/>
      <c r="AH664" s="124"/>
      <c r="AI664" s="124"/>
    </row>
    <row r="665">
      <c r="X665" s="123"/>
      <c r="Y665" s="123"/>
      <c r="Z665" s="123"/>
      <c r="AA665" s="124"/>
      <c r="AB665" s="124"/>
      <c r="AC665" s="124"/>
      <c r="AD665" s="124"/>
      <c r="AE665" s="124"/>
      <c r="AF665" s="124"/>
      <c r="AG665" s="124"/>
      <c r="AH665" s="124"/>
      <c r="AI665" s="124"/>
    </row>
    <row r="666">
      <c r="X666" s="123"/>
      <c r="Y666" s="123"/>
      <c r="Z666" s="123"/>
      <c r="AA666" s="124"/>
      <c r="AB666" s="124"/>
      <c r="AC666" s="124"/>
      <c r="AD666" s="124"/>
      <c r="AE666" s="124"/>
      <c r="AF666" s="124"/>
      <c r="AG666" s="124"/>
      <c r="AH666" s="124"/>
      <c r="AI666" s="124"/>
    </row>
    <row r="667">
      <c r="X667" s="123"/>
      <c r="Y667" s="123"/>
      <c r="Z667" s="123"/>
      <c r="AA667" s="124"/>
      <c r="AB667" s="124"/>
      <c r="AC667" s="124"/>
      <c r="AD667" s="124"/>
      <c r="AE667" s="124"/>
      <c r="AF667" s="124"/>
      <c r="AG667" s="124"/>
      <c r="AH667" s="124"/>
      <c r="AI667" s="124"/>
    </row>
    <row r="668">
      <c r="X668" s="123"/>
      <c r="Y668" s="123"/>
      <c r="Z668" s="123"/>
      <c r="AA668" s="124"/>
      <c r="AB668" s="124"/>
      <c r="AC668" s="124"/>
      <c r="AD668" s="124"/>
      <c r="AE668" s="124"/>
      <c r="AF668" s="124"/>
      <c r="AG668" s="124"/>
      <c r="AH668" s="124"/>
      <c r="AI668" s="124"/>
    </row>
    <row r="669">
      <c r="X669" s="123"/>
      <c r="Y669" s="123"/>
      <c r="Z669" s="123"/>
      <c r="AA669" s="124"/>
      <c r="AB669" s="124"/>
      <c r="AC669" s="124"/>
      <c r="AD669" s="124"/>
      <c r="AE669" s="124"/>
      <c r="AF669" s="124"/>
      <c r="AG669" s="124"/>
      <c r="AH669" s="124"/>
      <c r="AI669" s="124"/>
    </row>
    <row r="670">
      <c r="X670" s="123"/>
      <c r="Y670" s="123"/>
      <c r="Z670" s="123"/>
      <c r="AA670" s="124"/>
      <c r="AB670" s="124"/>
      <c r="AC670" s="124"/>
      <c r="AD670" s="124"/>
      <c r="AE670" s="124"/>
      <c r="AF670" s="124"/>
      <c r="AG670" s="124"/>
      <c r="AH670" s="124"/>
      <c r="AI670" s="124"/>
    </row>
    <row r="671">
      <c r="X671" s="123"/>
      <c r="Y671" s="123"/>
      <c r="Z671" s="123"/>
      <c r="AA671" s="124"/>
      <c r="AB671" s="124"/>
      <c r="AC671" s="124"/>
      <c r="AD671" s="124"/>
      <c r="AE671" s="124"/>
      <c r="AF671" s="124"/>
      <c r="AG671" s="124"/>
      <c r="AH671" s="124"/>
      <c r="AI671" s="124"/>
    </row>
    <row r="672">
      <c r="X672" s="123"/>
      <c r="Y672" s="123"/>
      <c r="Z672" s="123"/>
      <c r="AA672" s="124"/>
      <c r="AB672" s="124"/>
      <c r="AC672" s="124"/>
      <c r="AD672" s="124"/>
      <c r="AE672" s="124"/>
      <c r="AF672" s="124"/>
      <c r="AG672" s="124"/>
      <c r="AH672" s="124"/>
      <c r="AI672" s="124"/>
    </row>
    <row r="673">
      <c r="X673" s="123"/>
      <c r="Y673" s="123"/>
      <c r="Z673" s="123"/>
      <c r="AA673" s="124"/>
      <c r="AB673" s="124"/>
      <c r="AC673" s="124"/>
      <c r="AD673" s="124"/>
      <c r="AE673" s="124"/>
      <c r="AF673" s="124"/>
      <c r="AG673" s="124"/>
      <c r="AH673" s="124"/>
      <c r="AI673" s="124"/>
    </row>
    <row r="674">
      <c r="X674" s="123"/>
      <c r="Y674" s="123"/>
      <c r="Z674" s="123"/>
      <c r="AA674" s="124"/>
      <c r="AB674" s="124"/>
      <c r="AC674" s="124"/>
      <c r="AD674" s="124"/>
      <c r="AE674" s="124"/>
      <c r="AF674" s="124"/>
      <c r="AG674" s="124"/>
      <c r="AH674" s="124"/>
      <c r="AI674" s="124"/>
    </row>
    <row r="675">
      <c r="X675" s="123"/>
      <c r="Y675" s="123"/>
      <c r="Z675" s="123"/>
      <c r="AA675" s="124"/>
      <c r="AB675" s="124"/>
      <c r="AC675" s="124"/>
      <c r="AD675" s="124"/>
      <c r="AE675" s="124"/>
      <c r="AF675" s="124"/>
      <c r="AG675" s="124"/>
      <c r="AH675" s="124"/>
      <c r="AI675" s="124"/>
    </row>
    <row r="676">
      <c r="X676" s="123"/>
      <c r="Y676" s="123"/>
      <c r="Z676" s="123"/>
      <c r="AA676" s="124"/>
      <c r="AB676" s="124"/>
      <c r="AC676" s="124"/>
      <c r="AD676" s="124"/>
      <c r="AE676" s="124"/>
      <c r="AF676" s="124"/>
      <c r="AG676" s="124"/>
      <c r="AH676" s="124"/>
      <c r="AI676" s="124"/>
    </row>
    <row r="677">
      <c r="X677" s="123"/>
      <c r="Y677" s="123"/>
      <c r="Z677" s="123"/>
      <c r="AA677" s="124"/>
      <c r="AB677" s="124"/>
      <c r="AC677" s="124"/>
      <c r="AD677" s="124"/>
      <c r="AE677" s="124"/>
      <c r="AF677" s="124"/>
      <c r="AG677" s="124"/>
      <c r="AH677" s="124"/>
      <c r="AI677" s="124"/>
    </row>
    <row r="678">
      <c r="X678" s="123"/>
      <c r="Y678" s="123"/>
      <c r="Z678" s="123"/>
      <c r="AA678" s="124"/>
      <c r="AB678" s="124"/>
      <c r="AC678" s="124"/>
      <c r="AD678" s="124"/>
      <c r="AE678" s="124"/>
      <c r="AF678" s="124"/>
      <c r="AG678" s="124"/>
      <c r="AH678" s="124"/>
      <c r="AI678" s="124"/>
    </row>
    <row r="679">
      <c r="X679" s="123"/>
      <c r="Y679" s="123"/>
      <c r="Z679" s="123"/>
      <c r="AA679" s="124"/>
      <c r="AB679" s="124"/>
      <c r="AC679" s="124"/>
      <c r="AD679" s="124"/>
      <c r="AE679" s="124"/>
      <c r="AF679" s="124"/>
      <c r="AG679" s="124"/>
      <c r="AH679" s="124"/>
      <c r="AI679" s="124"/>
    </row>
    <row r="680">
      <c r="X680" s="123"/>
      <c r="Y680" s="123"/>
      <c r="Z680" s="123"/>
      <c r="AA680" s="124"/>
      <c r="AB680" s="124"/>
      <c r="AC680" s="124"/>
      <c r="AD680" s="124"/>
      <c r="AE680" s="124"/>
      <c r="AF680" s="124"/>
      <c r="AG680" s="124"/>
      <c r="AH680" s="124"/>
      <c r="AI680" s="124"/>
    </row>
    <row r="681">
      <c r="X681" s="123"/>
      <c r="Y681" s="123"/>
      <c r="Z681" s="123"/>
      <c r="AA681" s="124"/>
      <c r="AB681" s="124"/>
      <c r="AC681" s="124"/>
      <c r="AD681" s="124"/>
      <c r="AE681" s="124"/>
      <c r="AF681" s="124"/>
      <c r="AG681" s="124"/>
      <c r="AH681" s="124"/>
      <c r="AI681" s="124"/>
    </row>
    <row r="682">
      <c r="X682" s="123"/>
      <c r="Y682" s="123"/>
      <c r="Z682" s="123"/>
      <c r="AA682" s="124"/>
      <c r="AB682" s="124"/>
      <c r="AC682" s="124"/>
      <c r="AD682" s="124"/>
      <c r="AE682" s="124"/>
      <c r="AF682" s="124"/>
      <c r="AG682" s="124"/>
      <c r="AH682" s="124"/>
      <c r="AI682" s="124"/>
    </row>
    <row r="683">
      <c r="X683" s="123"/>
      <c r="Y683" s="123"/>
      <c r="Z683" s="123"/>
      <c r="AA683" s="124"/>
      <c r="AB683" s="124"/>
      <c r="AC683" s="124"/>
      <c r="AD683" s="124"/>
      <c r="AE683" s="124"/>
      <c r="AF683" s="124"/>
      <c r="AG683" s="124"/>
      <c r="AH683" s="124"/>
      <c r="AI683" s="124"/>
    </row>
    <row r="684">
      <c r="X684" s="123"/>
      <c r="Y684" s="123"/>
      <c r="Z684" s="123"/>
      <c r="AA684" s="124"/>
      <c r="AB684" s="124"/>
      <c r="AC684" s="124"/>
      <c r="AD684" s="124"/>
      <c r="AE684" s="124"/>
      <c r="AF684" s="124"/>
      <c r="AG684" s="124"/>
      <c r="AH684" s="124"/>
      <c r="AI684" s="124"/>
    </row>
    <row r="685">
      <c r="X685" s="123"/>
      <c r="Y685" s="123"/>
      <c r="Z685" s="123"/>
      <c r="AA685" s="124"/>
      <c r="AB685" s="124"/>
      <c r="AC685" s="124"/>
      <c r="AD685" s="124"/>
      <c r="AE685" s="124"/>
      <c r="AF685" s="124"/>
      <c r="AG685" s="124"/>
      <c r="AH685" s="124"/>
      <c r="AI685" s="124"/>
    </row>
    <row r="686">
      <c r="X686" s="123"/>
      <c r="Y686" s="123"/>
      <c r="Z686" s="123"/>
      <c r="AA686" s="124"/>
      <c r="AB686" s="124"/>
      <c r="AC686" s="124"/>
      <c r="AD686" s="124"/>
      <c r="AE686" s="124"/>
      <c r="AF686" s="124"/>
      <c r="AG686" s="124"/>
      <c r="AH686" s="124"/>
      <c r="AI686" s="124"/>
    </row>
    <row r="687">
      <c r="X687" s="123"/>
      <c r="Y687" s="123"/>
      <c r="Z687" s="123"/>
      <c r="AA687" s="124"/>
      <c r="AB687" s="124"/>
      <c r="AC687" s="124"/>
      <c r="AD687" s="124"/>
      <c r="AE687" s="124"/>
      <c r="AF687" s="124"/>
      <c r="AG687" s="124"/>
      <c r="AH687" s="124"/>
      <c r="AI687" s="124"/>
    </row>
    <row r="688">
      <c r="X688" s="123"/>
      <c r="Y688" s="123"/>
      <c r="Z688" s="123"/>
      <c r="AA688" s="124"/>
      <c r="AB688" s="124"/>
      <c r="AC688" s="124"/>
      <c r="AD688" s="124"/>
      <c r="AE688" s="124"/>
      <c r="AF688" s="124"/>
      <c r="AG688" s="124"/>
      <c r="AH688" s="124"/>
      <c r="AI688" s="124"/>
    </row>
    <row r="689">
      <c r="X689" s="123"/>
      <c r="Y689" s="123"/>
      <c r="Z689" s="123"/>
      <c r="AA689" s="124"/>
      <c r="AB689" s="124"/>
      <c r="AC689" s="124"/>
      <c r="AD689" s="124"/>
      <c r="AE689" s="124"/>
      <c r="AF689" s="124"/>
      <c r="AG689" s="124"/>
      <c r="AH689" s="124"/>
      <c r="AI689" s="124"/>
    </row>
    <row r="690">
      <c r="X690" s="123"/>
      <c r="Y690" s="123"/>
      <c r="Z690" s="123"/>
      <c r="AA690" s="124"/>
      <c r="AB690" s="124"/>
      <c r="AC690" s="124"/>
      <c r="AD690" s="124"/>
      <c r="AE690" s="124"/>
      <c r="AF690" s="124"/>
      <c r="AG690" s="124"/>
      <c r="AH690" s="124"/>
      <c r="AI690" s="124"/>
    </row>
    <row r="691">
      <c r="X691" s="123"/>
      <c r="Y691" s="123"/>
      <c r="Z691" s="123"/>
      <c r="AA691" s="124"/>
      <c r="AB691" s="124"/>
      <c r="AC691" s="124"/>
      <c r="AD691" s="124"/>
      <c r="AE691" s="124"/>
      <c r="AF691" s="124"/>
      <c r="AG691" s="124"/>
      <c r="AH691" s="124"/>
      <c r="AI691" s="124"/>
    </row>
    <row r="692">
      <c r="X692" s="123"/>
      <c r="Y692" s="123"/>
      <c r="Z692" s="123"/>
      <c r="AA692" s="124"/>
      <c r="AB692" s="124"/>
      <c r="AC692" s="124"/>
      <c r="AD692" s="124"/>
      <c r="AE692" s="124"/>
      <c r="AF692" s="124"/>
      <c r="AG692" s="124"/>
      <c r="AH692" s="124"/>
      <c r="AI692" s="124"/>
    </row>
    <row r="693">
      <c r="X693" s="123"/>
      <c r="Y693" s="123"/>
      <c r="Z693" s="123"/>
      <c r="AA693" s="124"/>
      <c r="AB693" s="124"/>
      <c r="AC693" s="124"/>
      <c r="AD693" s="124"/>
      <c r="AE693" s="124"/>
      <c r="AF693" s="124"/>
      <c r="AG693" s="124"/>
      <c r="AH693" s="124"/>
      <c r="AI693" s="124"/>
    </row>
    <row r="694">
      <c r="X694" s="123"/>
      <c r="Y694" s="123"/>
      <c r="Z694" s="123"/>
      <c r="AA694" s="124"/>
      <c r="AB694" s="124"/>
      <c r="AC694" s="124"/>
      <c r="AD694" s="124"/>
      <c r="AE694" s="124"/>
      <c r="AF694" s="124"/>
      <c r="AG694" s="124"/>
      <c r="AH694" s="124"/>
      <c r="AI694" s="124"/>
    </row>
    <row r="695">
      <c r="X695" s="123"/>
      <c r="Y695" s="123"/>
      <c r="Z695" s="123"/>
      <c r="AA695" s="124"/>
      <c r="AB695" s="124"/>
      <c r="AC695" s="124"/>
      <c r="AD695" s="124"/>
      <c r="AE695" s="124"/>
      <c r="AF695" s="124"/>
      <c r="AG695" s="124"/>
      <c r="AH695" s="124"/>
      <c r="AI695" s="124"/>
    </row>
    <row r="696">
      <c r="X696" s="123"/>
      <c r="Y696" s="123"/>
      <c r="Z696" s="123"/>
      <c r="AA696" s="124"/>
      <c r="AB696" s="124"/>
      <c r="AC696" s="124"/>
      <c r="AD696" s="124"/>
      <c r="AE696" s="124"/>
      <c r="AF696" s="124"/>
      <c r="AG696" s="124"/>
      <c r="AH696" s="124"/>
      <c r="AI696" s="124"/>
    </row>
    <row r="697">
      <c r="X697" s="123"/>
      <c r="Y697" s="123"/>
      <c r="Z697" s="123"/>
      <c r="AA697" s="124"/>
      <c r="AB697" s="124"/>
      <c r="AC697" s="124"/>
      <c r="AD697" s="124"/>
      <c r="AE697" s="124"/>
      <c r="AF697" s="124"/>
      <c r="AG697" s="124"/>
      <c r="AH697" s="124"/>
      <c r="AI697" s="124"/>
    </row>
    <row r="698">
      <c r="X698" s="123"/>
      <c r="Y698" s="123"/>
      <c r="Z698" s="123"/>
      <c r="AA698" s="124"/>
      <c r="AB698" s="124"/>
      <c r="AC698" s="124"/>
      <c r="AD698" s="124"/>
      <c r="AE698" s="124"/>
      <c r="AF698" s="124"/>
      <c r="AG698" s="124"/>
      <c r="AH698" s="124"/>
      <c r="AI698" s="124"/>
    </row>
    <row r="699">
      <c r="X699" s="123"/>
      <c r="Y699" s="123"/>
      <c r="Z699" s="123"/>
      <c r="AA699" s="124"/>
      <c r="AB699" s="124"/>
      <c r="AC699" s="124"/>
      <c r="AD699" s="124"/>
      <c r="AE699" s="124"/>
      <c r="AF699" s="124"/>
      <c r="AG699" s="124"/>
      <c r="AH699" s="124"/>
      <c r="AI699" s="124"/>
    </row>
    <row r="700">
      <c r="X700" s="123"/>
      <c r="Y700" s="123"/>
      <c r="Z700" s="123"/>
      <c r="AA700" s="124"/>
      <c r="AB700" s="124"/>
      <c r="AC700" s="124"/>
      <c r="AD700" s="124"/>
      <c r="AE700" s="124"/>
      <c r="AF700" s="124"/>
      <c r="AG700" s="124"/>
      <c r="AH700" s="124"/>
      <c r="AI700" s="124"/>
    </row>
    <row r="701">
      <c r="X701" s="123"/>
      <c r="Y701" s="123"/>
      <c r="Z701" s="123"/>
      <c r="AA701" s="124"/>
      <c r="AB701" s="124"/>
      <c r="AC701" s="124"/>
      <c r="AD701" s="124"/>
      <c r="AE701" s="124"/>
      <c r="AF701" s="124"/>
      <c r="AG701" s="124"/>
      <c r="AH701" s="124"/>
      <c r="AI701" s="124"/>
    </row>
    <row r="702">
      <c r="X702" s="123"/>
      <c r="Y702" s="123"/>
      <c r="Z702" s="123"/>
      <c r="AA702" s="124"/>
      <c r="AB702" s="124"/>
      <c r="AC702" s="124"/>
      <c r="AD702" s="124"/>
      <c r="AE702" s="124"/>
      <c r="AF702" s="124"/>
      <c r="AG702" s="124"/>
      <c r="AH702" s="124"/>
      <c r="AI702" s="124"/>
    </row>
    <row r="703">
      <c r="X703" s="123"/>
      <c r="Y703" s="123"/>
      <c r="Z703" s="123"/>
      <c r="AA703" s="124"/>
      <c r="AB703" s="124"/>
      <c r="AC703" s="124"/>
      <c r="AD703" s="124"/>
      <c r="AE703" s="124"/>
      <c r="AF703" s="124"/>
      <c r="AG703" s="124"/>
      <c r="AH703" s="124"/>
      <c r="AI703" s="124"/>
    </row>
    <row r="704">
      <c r="X704" s="123"/>
      <c r="Y704" s="123"/>
      <c r="Z704" s="123"/>
      <c r="AA704" s="124"/>
      <c r="AB704" s="124"/>
      <c r="AC704" s="124"/>
      <c r="AD704" s="124"/>
      <c r="AE704" s="124"/>
      <c r="AF704" s="124"/>
      <c r="AG704" s="124"/>
      <c r="AH704" s="124"/>
      <c r="AI704" s="124"/>
    </row>
    <row r="705">
      <c r="X705" s="123"/>
      <c r="Y705" s="123"/>
      <c r="Z705" s="123"/>
      <c r="AA705" s="124"/>
      <c r="AB705" s="124"/>
      <c r="AC705" s="124"/>
      <c r="AD705" s="124"/>
      <c r="AE705" s="124"/>
      <c r="AF705" s="124"/>
      <c r="AG705" s="124"/>
      <c r="AH705" s="124"/>
      <c r="AI705" s="124"/>
    </row>
    <row r="706">
      <c r="X706" s="123"/>
      <c r="Y706" s="123"/>
      <c r="Z706" s="123"/>
      <c r="AA706" s="124"/>
      <c r="AB706" s="124"/>
      <c r="AC706" s="124"/>
      <c r="AD706" s="124"/>
      <c r="AE706" s="124"/>
      <c r="AF706" s="124"/>
      <c r="AG706" s="124"/>
      <c r="AH706" s="124"/>
      <c r="AI706" s="124"/>
    </row>
    <row r="707">
      <c r="X707" s="123"/>
      <c r="Y707" s="123"/>
      <c r="Z707" s="123"/>
      <c r="AA707" s="124"/>
      <c r="AB707" s="124"/>
      <c r="AC707" s="124"/>
      <c r="AD707" s="124"/>
      <c r="AE707" s="124"/>
      <c r="AF707" s="124"/>
      <c r="AG707" s="124"/>
      <c r="AH707" s="124"/>
      <c r="AI707" s="124"/>
    </row>
    <row r="708">
      <c r="X708" s="123"/>
      <c r="Y708" s="123"/>
      <c r="Z708" s="123"/>
      <c r="AA708" s="124"/>
      <c r="AB708" s="124"/>
      <c r="AC708" s="124"/>
      <c r="AD708" s="124"/>
      <c r="AE708" s="124"/>
      <c r="AF708" s="124"/>
      <c r="AG708" s="124"/>
      <c r="AH708" s="124"/>
      <c r="AI708" s="124"/>
    </row>
    <row r="709">
      <c r="X709" s="123"/>
      <c r="Y709" s="123"/>
      <c r="Z709" s="123"/>
      <c r="AA709" s="124"/>
      <c r="AB709" s="124"/>
      <c r="AC709" s="124"/>
      <c r="AD709" s="124"/>
      <c r="AE709" s="124"/>
      <c r="AF709" s="124"/>
      <c r="AG709" s="124"/>
      <c r="AH709" s="124"/>
      <c r="AI709" s="124"/>
    </row>
    <row r="710">
      <c r="X710" s="123"/>
      <c r="Y710" s="123"/>
      <c r="Z710" s="123"/>
      <c r="AA710" s="124"/>
      <c r="AB710" s="124"/>
      <c r="AC710" s="124"/>
      <c r="AD710" s="124"/>
      <c r="AE710" s="124"/>
      <c r="AF710" s="124"/>
      <c r="AG710" s="124"/>
      <c r="AH710" s="124"/>
      <c r="AI710" s="124"/>
    </row>
    <row r="711">
      <c r="X711" s="123"/>
      <c r="Y711" s="123"/>
      <c r="Z711" s="123"/>
      <c r="AA711" s="124"/>
      <c r="AB711" s="124"/>
      <c r="AC711" s="124"/>
      <c r="AD711" s="124"/>
      <c r="AE711" s="124"/>
      <c r="AF711" s="124"/>
      <c r="AG711" s="124"/>
      <c r="AH711" s="124"/>
      <c r="AI711" s="124"/>
    </row>
    <row r="712">
      <c r="X712" s="123"/>
      <c r="Y712" s="123"/>
      <c r="Z712" s="123"/>
      <c r="AA712" s="124"/>
      <c r="AB712" s="124"/>
      <c r="AC712" s="124"/>
      <c r="AD712" s="124"/>
      <c r="AE712" s="124"/>
      <c r="AF712" s="124"/>
      <c r="AG712" s="124"/>
      <c r="AH712" s="124"/>
      <c r="AI712" s="124"/>
    </row>
    <row r="713">
      <c r="X713" s="123"/>
      <c r="Y713" s="123"/>
      <c r="Z713" s="123"/>
      <c r="AA713" s="124"/>
      <c r="AB713" s="124"/>
      <c r="AC713" s="124"/>
      <c r="AD713" s="124"/>
      <c r="AE713" s="124"/>
      <c r="AF713" s="124"/>
      <c r="AG713" s="124"/>
      <c r="AH713" s="124"/>
      <c r="AI713" s="124"/>
    </row>
    <row r="714">
      <c r="X714" s="123"/>
      <c r="Y714" s="123"/>
      <c r="Z714" s="123"/>
      <c r="AA714" s="124"/>
      <c r="AB714" s="124"/>
      <c r="AC714" s="124"/>
      <c r="AD714" s="124"/>
      <c r="AE714" s="124"/>
      <c r="AF714" s="124"/>
      <c r="AG714" s="124"/>
      <c r="AH714" s="124"/>
      <c r="AI714" s="124"/>
    </row>
    <row r="715">
      <c r="X715" s="123"/>
      <c r="Y715" s="123"/>
      <c r="Z715" s="123"/>
      <c r="AA715" s="124"/>
      <c r="AB715" s="124"/>
      <c r="AC715" s="124"/>
      <c r="AD715" s="124"/>
      <c r="AE715" s="124"/>
      <c r="AF715" s="124"/>
      <c r="AG715" s="124"/>
      <c r="AH715" s="124"/>
      <c r="AI715" s="124"/>
    </row>
    <row r="716">
      <c r="X716" s="123"/>
      <c r="Y716" s="123"/>
      <c r="Z716" s="123"/>
      <c r="AA716" s="124"/>
      <c r="AB716" s="124"/>
      <c r="AC716" s="124"/>
      <c r="AD716" s="124"/>
      <c r="AE716" s="124"/>
      <c r="AF716" s="124"/>
      <c r="AG716" s="124"/>
      <c r="AH716" s="124"/>
      <c r="AI716" s="124"/>
    </row>
    <row r="717">
      <c r="X717" s="123"/>
      <c r="Y717" s="123"/>
      <c r="Z717" s="123"/>
      <c r="AA717" s="124"/>
      <c r="AB717" s="124"/>
      <c r="AC717" s="124"/>
      <c r="AD717" s="124"/>
      <c r="AE717" s="124"/>
      <c r="AF717" s="124"/>
      <c r="AG717" s="124"/>
      <c r="AH717" s="124"/>
      <c r="AI717" s="124"/>
    </row>
    <row r="718">
      <c r="X718" s="123"/>
      <c r="Y718" s="123"/>
      <c r="Z718" s="123"/>
      <c r="AA718" s="124"/>
      <c r="AB718" s="124"/>
      <c r="AC718" s="124"/>
      <c r="AD718" s="124"/>
      <c r="AE718" s="124"/>
      <c r="AF718" s="124"/>
      <c r="AG718" s="124"/>
      <c r="AH718" s="124"/>
      <c r="AI718" s="124"/>
    </row>
    <row r="719">
      <c r="X719" s="123"/>
      <c r="Y719" s="123"/>
      <c r="Z719" s="123"/>
      <c r="AA719" s="124"/>
      <c r="AB719" s="124"/>
      <c r="AC719" s="124"/>
      <c r="AD719" s="124"/>
      <c r="AE719" s="124"/>
      <c r="AF719" s="124"/>
      <c r="AG719" s="124"/>
      <c r="AH719" s="124"/>
      <c r="AI719" s="124"/>
    </row>
    <row r="720">
      <c r="X720" s="123"/>
      <c r="Y720" s="123"/>
      <c r="Z720" s="123"/>
      <c r="AA720" s="124"/>
      <c r="AB720" s="124"/>
      <c r="AC720" s="124"/>
      <c r="AD720" s="124"/>
      <c r="AE720" s="124"/>
      <c r="AF720" s="124"/>
      <c r="AG720" s="124"/>
      <c r="AH720" s="124"/>
      <c r="AI720" s="124"/>
    </row>
    <row r="721">
      <c r="X721" s="123"/>
      <c r="Y721" s="123"/>
      <c r="Z721" s="123"/>
      <c r="AA721" s="124"/>
      <c r="AB721" s="124"/>
      <c r="AC721" s="124"/>
      <c r="AD721" s="124"/>
      <c r="AE721" s="124"/>
      <c r="AF721" s="124"/>
      <c r="AG721" s="124"/>
      <c r="AH721" s="124"/>
      <c r="AI721" s="124"/>
    </row>
    <row r="722">
      <c r="X722" s="123"/>
      <c r="Y722" s="123"/>
      <c r="Z722" s="123"/>
      <c r="AA722" s="124"/>
      <c r="AB722" s="124"/>
      <c r="AC722" s="124"/>
      <c r="AD722" s="124"/>
      <c r="AE722" s="124"/>
      <c r="AF722" s="124"/>
      <c r="AG722" s="124"/>
      <c r="AH722" s="124"/>
      <c r="AI722" s="124"/>
    </row>
    <row r="723">
      <c r="X723" s="123"/>
      <c r="Y723" s="123"/>
      <c r="Z723" s="123"/>
      <c r="AA723" s="124"/>
      <c r="AB723" s="124"/>
      <c r="AC723" s="124"/>
      <c r="AD723" s="124"/>
      <c r="AE723" s="124"/>
      <c r="AF723" s="124"/>
      <c r="AG723" s="124"/>
      <c r="AH723" s="124"/>
      <c r="AI723" s="124"/>
    </row>
    <row r="724">
      <c r="X724" s="123"/>
      <c r="Y724" s="123"/>
      <c r="Z724" s="123"/>
      <c r="AA724" s="124"/>
      <c r="AB724" s="124"/>
      <c r="AC724" s="124"/>
      <c r="AD724" s="124"/>
      <c r="AE724" s="124"/>
      <c r="AF724" s="124"/>
      <c r="AG724" s="124"/>
      <c r="AH724" s="124"/>
      <c r="AI724" s="124"/>
    </row>
    <row r="725">
      <c r="X725" s="123"/>
      <c r="Y725" s="123"/>
      <c r="Z725" s="123"/>
      <c r="AA725" s="124"/>
      <c r="AB725" s="124"/>
      <c r="AC725" s="124"/>
      <c r="AD725" s="124"/>
      <c r="AE725" s="124"/>
      <c r="AF725" s="124"/>
      <c r="AG725" s="124"/>
      <c r="AH725" s="124"/>
      <c r="AI725" s="124"/>
    </row>
    <row r="726">
      <c r="X726" s="123"/>
      <c r="Y726" s="123"/>
      <c r="Z726" s="123"/>
      <c r="AA726" s="124"/>
      <c r="AB726" s="124"/>
      <c r="AC726" s="124"/>
      <c r="AD726" s="124"/>
      <c r="AE726" s="124"/>
      <c r="AF726" s="124"/>
      <c r="AG726" s="124"/>
      <c r="AH726" s="124"/>
      <c r="AI726" s="124"/>
    </row>
    <row r="727">
      <c r="X727" s="123"/>
      <c r="Y727" s="123"/>
      <c r="Z727" s="123"/>
      <c r="AA727" s="124"/>
      <c r="AB727" s="124"/>
      <c r="AC727" s="124"/>
      <c r="AD727" s="124"/>
      <c r="AE727" s="124"/>
      <c r="AF727" s="124"/>
      <c r="AG727" s="124"/>
      <c r="AH727" s="124"/>
      <c r="AI727" s="124"/>
    </row>
    <row r="728">
      <c r="X728" s="123"/>
      <c r="Y728" s="123"/>
      <c r="Z728" s="123"/>
      <c r="AA728" s="124"/>
      <c r="AB728" s="124"/>
      <c r="AC728" s="124"/>
      <c r="AD728" s="124"/>
      <c r="AE728" s="124"/>
      <c r="AF728" s="124"/>
      <c r="AG728" s="124"/>
      <c r="AH728" s="124"/>
      <c r="AI728" s="124"/>
    </row>
    <row r="729">
      <c r="X729" s="123"/>
      <c r="Y729" s="123"/>
      <c r="Z729" s="123"/>
      <c r="AA729" s="124"/>
      <c r="AB729" s="124"/>
      <c r="AC729" s="124"/>
      <c r="AD729" s="124"/>
      <c r="AE729" s="124"/>
      <c r="AF729" s="124"/>
      <c r="AG729" s="124"/>
      <c r="AH729" s="124"/>
      <c r="AI729" s="124"/>
    </row>
    <row r="730">
      <c r="X730" s="123"/>
      <c r="Y730" s="123"/>
      <c r="Z730" s="123"/>
      <c r="AA730" s="124"/>
      <c r="AB730" s="124"/>
      <c r="AC730" s="124"/>
      <c r="AD730" s="124"/>
      <c r="AE730" s="124"/>
      <c r="AF730" s="124"/>
      <c r="AG730" s="124"/>
      <c r="AH730" s="124"/>
      <c r="AI730" s="124"/>
    </row>
    <row r="731">
      <c r="X731" s="123"/>
      <c r="Y731" s="123"/>
      <c r="Z731" s="123"/>
      <c r="AA731" s="124"/>
      <c r="AB731" s="124"/>
      <c r="AC731" s="124"/>
      <c r="AD731" s="124"/>
      <c r="AE731" s="124"/>
      <c r="AF731" s="124"/>
      <c r="AG731" s="124"/>
      <c r="AH731" s="124"/>
      <c r="AI731" s="124"/>
    </row>
    <row r="732">
      <c r="X732" s="123"/>
      <c r="Y732" s="123"/>
      <c r="Z732" s="123"/>
      <c r="AA732" s="124"/>
      <c r="AB732" s="124"/>
      <c r="AC732" s="124"/>
      <c r="AD732" s="124"/>
      <c r="AE732" s="124"/>
      <c r="AF732" s="124"/>
      <c r="AG732" s="124"/>
      <c r="AH732" s="124"/>
      <c r="AI732" s="12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13"/>
    <col customWidth="1" min="3" max="3" width="13.63"/>
    <col customWidth="1" min="4" max="4" width="20.25"/>
    <col customWidth="1" hidden="1" min="6" max="6" width="20.0"/>
    <col customWidth="1" min="7" max="7" width="29.75"/>
    <col customWidth="1" min="8" max="8" width="18.0"/>
    <col customWidth="1" min="9" max="9" width="14.0"/>
  </cols>
  <sheetData>
    <row r="1">
      <c r="A1" s="21" t="s">
        <v>24</v>
      </c>
      <c r="B1" s="21" t="s">
        <v>543</v>
      </c>
      <c r="C1" s="21" t="s">
        <v>544</v>
      </c>
      <c r="D1" s="22" t="s">
        <v>545</v>
      </c>
      <c r="E1" s="22" t="s">
        <v>546</v>
      </c>
      <c r="F1" s="22" t="s">
        <v>547</v>
      </c>
      <c r="G1" s="21" t="s">
        <v>18</v>
      </c>
      <c r="H1" s="21" t="s">
        <v>548</v>
      </c>
      <c r="I1" s="21" t="s">
        <v>549</v>
      </c>
      <c r="J1" s="21" t="s">
        <v>550</v>
      </c>
      <c r="K1" s="21" t="s">
        <v>551</v>
      </c>
      <c r="L1" s="21" t="s">
        <v>552</v>
      </c>
      <c r="M1" s="21" t="s">
        <v>1271</v>
      </c>
      <c r="N1" s="21" t="s">
        <v>553</v>
      </c>
      <c r="O1" s="21" t="s">
        <v>554</v>
      </c>
      <c r="P1" s="20" t="s">
        <v>555</v>
      </c>
      <c r="Q1" s="20" t="s">
        <v>556</v>
      </c>
      <c r="R1" s="21" t="s">
        <v>557</v>
      </c>
      <c r="S1" s="21" t="s">
        <v>558</v>
      </c>
      <c r="T1" s="20" t="s">
        <v>559</v>
      </c>
      <c r="U1" s="22"/>
      <c r="V1" s="22"/>
      <c r="W1" s="22"/>
      <c r="X1" s="22"/>
      <c r="Y1" s="22"/>
      <c r="Z1" s="22"/>
    </row>
    <row r="2">
      <c r="A2" s="15" t="s">
        <v>649</v>
      </c>
      <c r="B2" s="22" t="s">
        <v>651</v>
      </c>
      <c r="C2" s="22" t="s">
        <v>652</v>
      </c>
      <c r="D2" s="22" t="s">
        <v>653</v>
      </c>
      <c r="E2" s="22"/>
      <c r="F2" s="22"/>
      <c r="G2" s="15" t="s">
        <v>654</v>
      </c>
      <c r="H2" s="22" t="s">
        <v>655</v>
      </c>
      <c r="I2" s="22" t="s">
        <v>656</v>
      </c>
      <c r="J2" s="22" t="s">
        <v>657</v>
      </c>
      <c r="K2" s="22" t="s">
        <v>570</v>
      </c>
      <c r="L2" s="22" t="s">
        <v>658</v>
      </c>
      <c r="M2" s="22" t="s">
        <v>650</v>
      </c>
      <c r="N2" s="22" t="s">
        <v>68</v>
      </c>
      <c r="O2" s="22" t="s">
        <v>571</v>
      </c>
      <c r="P2" s="22" t="s">
        <v>659</v>
      </c>
      <c r="Q2" s="22" t="s">
        <v>660</v>
      </c>
      <c r="R2" s="22" t="s">
        <v>661</v>
      </c>
      <c r="S2" s="22" t="s">
        <v>662</v>
      </c>
      <c r="T2" s="22" t="s">
        <v>663</v>
      </c>
      <c r="U2" s="22"/>
      <c r="V2" s="22"/>
      <c r="W2" s="22"/>
      <c r="X2" s="22"/>
      <c r="Y2" s="22"/>
      <c r="Z2" s="22"/>
    </row>
    <row r="3">
      <c r="A3" s="15" t="s">
        <v>665</v>
      </c>
      <c r="B3" s="22" t="s">
        <v>651</v>
      </c>
      <c r="C3" s="22" t="s">
        <v>652</v>
      </c>
      <c r="D3" s="22" t="s">
        <v>667</v>
      </c>
      <c r="E3" s="22"/>
      <c r="F3" s="22"/>
      <c r="G3" s="15" t="s">
        <v>668</v>
      </c>
      <c r="H3" s="22" t="s">
        <v>655</v>
      </c>
      <c r="I3" s="22" t="s">
        <v>669</v>
      </c>
      <c r="J3" s="22" t="s">
        <v>670</v>
      </c>
      <c r="K3" s="22" t="s">
        <v>570</v>
      </c>
      <c r="L3" s="22" t="s">
        <v>671</v>
      </c>
      <c r="M3" s="22" t="s">
        <v>666</v>
      </c>
      <c r="N3" s="22" t="s">
        <v>68</v>
      </c>
      <c r="O3" s="22" t="s">
        <v>571</v>
      </c>
      <c r="P3" s="22" t="s">
        <v>672</v>
      </c>
      <c r="Q3" s="22" t="s">
        <v>673</v>
      </c>
      <c r="R3" s="22" t="s">
        <v>674</v>
      </c>
      <c r="S3" s="22" t="s">
        <v>662</v>
      </c>
      <c r="T3" s="22" t="s">
        <v>597</v>
      </c>
      <c r="U3" s="22"/>
      <c r="V3" s="22"/>
      <c r="W3" s="22"/>
      <c r="X3" s="22"/>
      <c r="Y3" s="22"/>
      <c r="Z3" s="22"/>
    </row>
    <row r="4">
      <c r="A4" s="15" t="s">
        <v>676</v>
      </c>
      <c r="B4" s="22" t="s">
        <v>651</v>
      </c>
      <c r="C4" s="22" t="s">
        <v>652</v>
      </c>
      <c r="D4" s="22" t="s">
        <v>565</v>
      </c>
      <c r="E4" s="22"/>
      <c r="F4" s="22"/>
      <c r="G4" s="15" t="s">
        <v>678</v>
      </c>
      <c r="H4" s="22" t="s">
        <v>679</v>
      </c>
      <c r="I4" s="22" t="s">
        <v>680</v>
      </c>
      <c r="J4" s="22" t="s">
        <v>657</v>
      </c>
      <c r="K4" s="22" t="s">
        <v>570</v>
      </c>
      <c r="L4" s="22" t="s">
        <v>681</v>
      </c>
      <c r="M4" s="22" t="s">
        <v>677</v>
      </c>
      <c r="N4" s="22" t="s">
        <v>68</v>
      </c>
      <c r="O4" s="22" t="s">
        <v>571</v>
      </c>
      <c r="P4" s="22" t="s">
        <v>659</v>
      </c>
      <c r="Q4" s="22" t="s">
        <v>682</v>
      </c>
      <c r="R4" s="22" t="s">
        <v>683</v>
      </c>
      <c r="S4" s="22" t="s">
        <v>684</v>
      </c>
      <c r="T4" s="22" t="s">
        <v>685</v>
      </c>
      <c r="U4" s="22"/>
      <c r="V4" s="22"/>
      <c r="W4" s="22"/>
      <c r="X4" s="22"/>
      <c r="Y4" s="22"/>
      <c r="Z4" s="22"/>
    </row>
    <row r="5">
      <c r="A5" s="15" t="s">
        <v>687</v>
      </c>
      <c r="B5" s="22" t="s">
        <v>651</v>
      </c>
      <c r="C5" s="22" t="s">
        <v>652</v>
      </c>
      <c r="D5" s="22" t="s">
        <v>653</v>
      </c>
      <c r="E5" s="22" t="s">
        <v>689</v>
      </c>
      <c r="F5" s="22"/>
      <c r="G5" s="15" t="s">
        <v>690</v>
      </c>
      <c r="H5" s="22" t="s">
        <v>611</v>
      </c>
      <c r="I5" s="22" t="s">
        <v>691</v>
      </c>
      <c r="J5" s="22" t="s">
        <v>569</v>
      </c>
      <c r="K5" s="22" t="s">
        <v>570</v>
      </c>
      <c r="L5" s="22" t="s">
        <v>691</v>
      </c>
      <c r="M5" s="22" t="s">
        <v>688</v>
      </c>
      <c r="N5" s="22" t="s">
        <v>68</v>
      </c>
      <c r="O5" s="22" t="s">
        <v>571</v>
      </c>
      <c r="P5" s="22" t="s">
        <v>672</v>
      </c>
      <c r="Q5" s="22" t="s">
        <v>660</v>
      </c>
      <c r="R5" s="22" t="s">
        <v>692</v>
      </c>
      <c r="S5" s="22" t="s">
        <v>662</v>
      </c>
      <c r="T5" s="22" t="s">
        <v>597</v>
      </c>
      <c r="U5" s="22"/>
      <c r="V5" s="22"/>
      <c r="W5" s="22"/>
      <c r="X5" s="22"/>
      <c r="Y5" s="22"/>
      <c r="Z5" s="22"/>
    </row>
    <row r="6">
      <c r="A6" s="15" t="s">
        <v>694</v>
      </c>
      <c r="B6" s="22" t="s">
        <v>651</v>
      </c>
      <c r="C6" s="22" t="s">
        <v>652</v>
      </c>
      <c r="D6" s="22" t="s">
        <v>609</v>
      </c>
      <c r="E6" s="22"/>
      <c r="F6" s="22"/>
      <c r="G6" s="15" t="s">
        <v>696</v>
      </c>
      <c r="H6" s="22" t="s">
        <v>655</v>
      </c>
      <c r="I6" s="22" t="s">
        <v>697</v>
      </c>
      <c r="J6" s="22" t="s">
        <v>657</v>
      </c>
      <c r="K6" s="22" t="s">
        <v>570</v>
      </c>
      <c r="L6" s="22" t="s">
        <v>698</v>
      </c>
      <c r="M6" s="22" t="s">
        <v>695</v>
      </c>
      <c r="N6" s="22" t="s">
        <v>68</v>
      </c>
      <c r="O6" s="22" t="s">
        <v>571</v>
      </c>
      <c r="P6" s="22" t="s">
        <v>659</v>
      </c>
      <c r="Q6" s="22" t="s">
        <v>699</v>
      </c>
      <c r="R6" s="22" t="s">
        <v>700</v>
      </c>
      <c r="S6" s="22" t="s">
        <v>662</v>
      </c>
      <c r="T6" s="22" t="s">
        <v>597</v>
      </c>
      <c r="U6" s="22"/>
      <c r="V6" s="22"/>
      <c r="W6" s="22"/>
      <c r="X6" s="22"/>
      <c r="Y6" s="22"/>
      <c r="Z6" s="22"/>
    </row>
    <row r="7">
      <c r="A7" s="15" t="s">
        <v>702</v>
      </c>
      <c r="B7" s="22" t="s">
        <v>617</v>
      </c>
      <c r="C7" s="22" t="s">
        <v>652</v>
      </c>
      <c r="D7" s="22" t="s">
        <v>704</v>
      </c>
      <c r="E7" s="22" t="s">
        <v>653</v>
      </c>
      <c r="F7" s="22"/>
      <c r="G7" s="15" t="s">
        <v>705</v>
      </c>
      <c r="H7" s="22" t="s">
        <v>706</v>
      </c>
      <c r="I7" s="22" t="s">
        <v>707</v>
      </c>
      <c r="J7" s="22" t="s">
        <v>657</v>
      </c>
      <c r="K7" s="22" t="s">
        <v>570</v>
      </c>
      <c r="L7" s="22" t="s">
        <v>707</v>
      </c>
      <c r="M7" s="22" t="s">
        <v>703</v>
      </c>
      <c r="N7" s="22" t="s">
        <v>68</v>
      </c>
      <c r="O7" s="22" t="s">
        <v>571</v>
      </c>
      <c r="P7" s="22" t="s">
        <v>708</v>
      </c>
      <c r="Q7" s="22" t="s">
        <v>660</v>
      </c>
      <c r="R7" s="22" t="s">
        <v>692</v>
      </c>
      <c r="S7" s="22" t="s">
        <v>662</v>
      </c>
      <c r="T7" s="22" t="s">
        <v>597</v>
      </c>
      <c r="U7" s="22"/>
      <c r="V7" s="22"/>
      <c r="W7" s="22"/>
      <c r="X7" s="22"/>
      <c r="Y7" s="22"/>
      <c r="Z7" s="22"/>
    </row>
    <row r="8">
      <c r="A8" s="15" t="s">
        <v>710</v>
      </c>
      <c r="B8" s="22" t="s">
        <v>563</v>
      </c>
      <c r="C8" s="22" t="s">
        <v>652</v>
      </c>
      <c r="D8" s="22" t="s">
        <v>712</v>
      </c>
      <c r="E8" s="22" t="s">
        <v>713</v>
      </c>
      <c r="F8" s="22"/>
      <c r="G8" s="15" t="s">
        <v>714</v>
      </c>
      <c r="H8" s="22" t="s">
        <v>715</v>
      </c>
      <c r="I8" s="22" t="s">
        <v>716</v>
      </c>
      <c r="J8" s="22" t="s">
        <v>657</v>
      </c>
      <c r="K8" s="22" t="s">
        <v>570</v>
      </c>
      <c r="L8" s="22" t="s">
        <v>717</v>
      </c>
      <c r="M8" s="22" t="s">
        <v>711</v>
      </c>
      <c r="N8" s="22" t="s">
        <v>68</v>
      </c>
      <c r="O8" s="22" t="s">
        <v>571</v>
      </c>
      <c r="P8" s="22" t="s">
        <v>718</v>
      </c>
      <c r="Q8" s="22" t="s">
        <v>682</v>
      </c>
      <c r="R8" s="22" t="s">
        <v>661</v>
      </c>
      <c r="S8" s="23" t="s">
        <v>719</v>
      </c>
      <c r="T8" s="22" t="s">
        <v>720</v>
      </c>
      <c r="U8" s="22"/>
      <c r="V8" s="22"/>
      <c r="W8" s="22"/>
      <c r="X8" s="22"/>
      <c r="Y8" s="22"/>
      <c r="Z8" s="22"/>
    </row>
    <row r="9">
      <c r="A9" s="15" t="s">
        <v>722</v>
      </c>
      <c r="B9" s="22" t="s">
        <v>651</v>
      </c>
      <c r="C9" s="22" t="s">
        <v>652</v>
      </c>
      <c r="D9" s="22" t="s">
        <v>724</v>
      </c>
      <c r="E9" s="22" t="s">
        <v>565</v>
      </c>
      <c r="F9" s="22"/>
      <c r="G9" s="15" t="s">
        <v>725</v>
      </c>
      <c r="H9" s="22" t="s">
        <v>679</v>
      </c>
      <c r="I9" s="22" t="s">
        <v>726</v>
      </c>
      <c r="J9" s="22" t="s">
        <v>657</v>
      </c>
      <c r="K9" s="22" t="s">
        <v>570</v>
      </c>
      <c r="L9" s="22" t="s">
        <v>726</v>
      </c>
      <c r="M9" s="22" t="s">
        <v>723</v>
      </c>
      <c r="N9" s="22" t="s">
        <v>68</v>
      </c>
      <c r="O9" s="22" t="s">
        <v>571</v>
      </c>
      <c r="P9" s="22" t="s">
        <v>659</v>
      </c>
      <c r="Q9" s="22" t="s">
        <v>682</v>
      </c>
      <c r="R9" s="22" t="s">
        <v>683</v>
      </c>
      <c r="S9" s="22" t="s">
        <v>684</v>
      </c>
      <c r="T9" s="22" t="s">
        <v>685</v>
      </c>
      <c r="U9" s="22"/>
      <c r="V9" s="22"/>
      <c r="W9" s="22"/>
      <c r="X9" s="22"/>
      <c r="Y9" s="22"/>
      <c r="Z9" s="22"/>
    </row>
    <row r="10">
      <c r="A10" s="15" t="s">
        <v>728</v>
      </c>
      <c r="B10" s="22" t="s">
        <v>580</v>
      </c>
      <c r="C10" s="22" t="s">
        <v>652</v>
      </c>
      <c r="D10" s="22" t="s">
        <v>581</v>
      </c>
      <c r="E10" s="22" t="s">
        <v>609</v>
      </c>
      <c r="F10" s="22"/>
      <c r="G10" s="15" t="s">
        <v>730</v>
      </c>
      <c r="H10" s="22" t="s">
        <v>731</v>
      </c>
      <c r="I10" s="22" t="s">
        <v>612</v>
      </c>
      <c r="J10" s="22" t="s">
        <v>569</v>
      </c>
      <c r="K10" s="22" t="s">
        <v>585</v>
      </c>
      <c r="L10" s="22" t="s">
        <v>612</v>
      </c>
      <c r="M10" s="22" t="s">
        <v>729</v>
      </c>
      <c r="N10" s="22" t="s">
        <v>68</v>
      </c>
      <c r="O10" s="22" t="s">
        <v>571</v>
      </c>
      <c r="P10" s="22" t="s">
        <v>732</v>
      </c>
      <c r="Q10" s="22" t="s">
        <v>673</v>
      </c>
      <c r="R10" s="22" t="s">
        <v>700</v>
      </c>
      <c r="S10" s="22" t="s">
        <v>662</v>
      </c>
      <c r="T10" s="22" t="s">
        <v>733</v>
      </c>
      <c r="U10" s="22"/>
      <c r="V10" s="22"/>
      <c r="W10" s="22"/>
      <c r="X10" s="22"/>
      <c r="Y10" s="22"/>
      <c r="Z10" s="22"/>
    </row>
    <row r="11">
      <c r="A11" s="15" t="s">
        <v>735</v>
      </c>
      <c r="B11" s="22" t="s">
        <v>563</v>
      </c>
      <c r="C11" s="22" t="s">
        <v>652</v>
      </c>
      <c r="D11" s="22" t="s">
        <v>689</v>
      </c>
      <c r="E11" s="22" t="s">
        <v>565</v>
      </c>
      <c r="F11" s="22"/>
      <c r="G11" s="15" t="s">
        <v>737</v>
      </c>
      <c r="H11" s="22" t="s">
        <v>679</v>
      </c>
      <c r="I11" s="22" t="s">
        <v>669</v>
      </c>
      <c r="J11" s="22" t="s">
        <v>569</v>
      </c>
      <c r="K11" s="22" t="s">
        <v>570</v>
      </c>
      <c r="L11" s="22" t="s">
        <v>738</v>
      </c>
      <c r="M11" s="22" t="s">
        <v>736</v>
      </c>
      <c r="N11" s="22" t="s">
        <v>68</v>
      </c>
      <c r="O11" s="22" t="s">
        <v>571</v>
      </c>
      <c r="P11" s="22" t="s">
        <v>672</v>
      </c>
      <c r="Q11" s="22" t="s">
        <v>682</v>
      </c>
      <c r="R11" s="22" t="s">
        <v>683</v>
      </c>
      <c r="S11" s="22" t="s">
        <v>684</v>
      </c>
      <c r="T11" s="22" t="s">
        <v>739</v>
      </c>
      <c r="U11" s="22"/>
      <c r="V11" s="22"/>
      <c r="W11" s="22"/>
      <c r="X11" s="22"/>
      <c r="Y11" s="22"/>
      <c r="Z11" s="22"/>
    </row>
    <row r="12">
      <c r="A12" s="15" t="s">
        <v>741</v>
      </c>
      <c r="B12" s="22" t="s">
        <v>563</v>
      </c>
      <c r="C12" s="22" t="s">
        <v>652</v>
      </c>
      <c r="D12" s="22" t="s">
        <v>724</v>
      </c>
      <c r="E12" s="22" t="s">
        <v>743</v>
      </c>
      <c r="F12" s="22"/>
      <c r="G12" s="15" t="s">
        <v>744</v>
      </c>
      <c r="H12" s="22" t="s">
        <v>655</v>
      </c>
      <c r="I12" s="22" t="s">
        <v>745</v>
      </c>
      <c r="J12" s="22" t="s">
        <v>657</v>
      </c>
      <c r="K12" s="22" t="s">
        <v>570</v>
      </c>
      <c r="L12" s="22" t="s">
        <v>745</v>
      </c>
      <c r="M12" s="22" t="s">
        <v>742</v>
      </c>
      <c r="N12" s="22" t="s">
        <v>68</v>
      </c>
      <c r="O12" s="22" t="s">
        <v>571</v>
      </c>
      <c r="P12" s="22" t="s">
        <v>659</v>
      </c>
      <c r="Q12" s="22" t="s">
        <v>660</v>
      </c>
      <c r="R12" s="22" t="s">
        <v>661</v>
      </c>
      <c r="S12" s="22" t="s">
        <v>662</v>
      </c>
      <c r="T12" s="22" t="s">
        <v>597</v>
      </c>
      <c r="U12" s="22"/>
      <c r="V12" s="22"/>
      <c r="W12" s="22"/>
      <c r="X12" s="22"/>
      <c r="Y12" s="22"/>
      <c r="Z12" s="22"/>
    </row>
    <row r="13">
      <c r="A13" s="15" t="s">
        <v>747</v>
      </c>
      <c r="B13" s="22" t="s">
        <v>749</v>
      </c>
      <c r="C13" s="22" t="s">
        <v>652</v>
      </c>
      <c r="D13" s="22" t="s">
        <v>750</v>
      </c>
      <c r="E13" s="22" t="s">
        <v>713</v>
      </c>
      <c r="F13" s="22"/>
      <c r="G13" s="15" t="s">
        <v>751</v>
      </c>
      <c r="H13" s="22" t="s">
        <v>706</v>
      </c>
      <c r="I13" s="22" t="s">
        <v>752</v>
      </c>
      <c r="J13" s="22" t="s">
        <v>657</v>
      </c>
      <c r="K13" s="22" t="s">
        <v>570</v>
      </c>
      <c r="L13" s="22" t="s">
        <v>752</v>
      </c>
      <c r="M13" s="22" t="s">
        <v>748</v>
      </c>
      <c r="N13" s="22" t="s">
        <v>68</v>
      </c>
      <c r="O13" s="22" t="s">
        <v>571</v>
      </c>
      <c r="P13" s="22" t="s">
        <v>708</v>
      </c>
      <c r="Q13" s="22" t="s">
        <v>673</v>
      </c>
      <c r="R13" s="22" t="s">
        <v>661</v>
      </c>
      <c r="S13" s="22" t="s">
        <v>753</v>
      </c>
      <c r="T13" s="22" t="s">
        <v>739</v>
      </c>
      <c r="U13" s="22"/>
      <c r="V13" s="22"/>
      <c r="W13" s="22"/>
      <c r="X13" s="22"/>
      <c r="Y13" s="22"/>
      <c r="Z13" s="22"/>
    </row>
    <row r="14">
      <c r="A14" s="15" t="s">
        <v>755</v>
      </c>
      <c r="B14" s="22" t="s">
        <v>757</v>
      </c>
      <c r="C14" s="22" t="s">
        <v>652</v>
      </c>
      <c r="D14" s="22" t="s">
        <v>704</v>
      </c>
      <c r="E14" s="22" t="s">
        <v>750</v>
      </c>
      <c r="F14" s="22"/>
      <c r="G14" s="15" t="s">
        <v>758</v>
      </c>
      <c r="H14" s="22" t="s">
        <v>715</v>
      </c>
      <c r="I14" s="22" t="s">
        <v>759</v>
      </c>
      <c r="J14" s="22" t="s">
        <v>657</v>
      </c>
      <c r="K14" s="22" t="s">
        <v>570</v>
      </c>
      <c r="L14" s="22" t="s">
        <v>759</v>
      </c>
      <c r="M14" s="22" t="s">
        <v>756</v>
      </c>
      <c r="N14" s="22" t="s">
        <v>68</v>
      </c>
      <c r="O14" s="22" t="s">
        <v>571</v>
      </c>
      <c r="P14" s="22" t="s">
        <v>718</v>
      </c>
      <c r="Q14" s="22" t="s">
        <v>660</v>
      </c>
      <c r="R14" s="22" t="s">
        <v>661</v>
      </c>
      <c r="S14" s="22" t="s">
        <v>753</v>
      </c>
      <c r="T14" s="22" t="s">
        <v>720</v>
      </c>
      <c r="U14" s="22"/>
      <c r="V14" s="22"/>
      <c r="W14" s="22"/>
      <c r="X14" s="22"/>
      <c r="Y14" s="22"/>
      <c r="Z14" s="22"/>
    </row>
    <row r="15">
      <c r="A15" s="15" t="s">
        <v>761</v>
      </c>
      <c r="B15" s="22" t="s">
        <v>651</v>
      </c>
      <c r="C15" s="22" t="s">
        <v>763</v>
      </c>
      <c r="D15" s="22" t="s">
        <v>581</v>
      </c>
      <c r="E15" s="22" t="s">
        <v>764</v>
      </c>
      <c r="F15" s="22"/>
      <c r="G15" s="15" t="s">
        <v>765</v>
      </c>
      <c r="H15" s="22" t="s">
        <v>611</v>
      </c>
      <c r="I15" s="22" t="s">
        <v>766</v>
      </c>
      <c r="J15" s="22" t="s">
        <v>569</v>
      </c>
      <c r="K15" s="22" t="s">
        <v>585</v>
      </c>
      <c r="L15" s="22" t="s">
        <v>767</v>
      </c>
      <c r="M15" s="22" t="s">
        <v>762</v>
      </c>
      <c r="N15" s="22" t="s">
        <v>68</v>
      </c>
      <c r="O15" s="22" t="s">
        <v>571</v>
      </c>
      <c r="P15" s="22" t="s">
        <v>613</v>
      </c>
      <c r="Q15" s="22" t="s">
        <v>768</v>
      </c>
      <c r="R15" s="22" t="s">
        <v>700</v>
      </c>
      <c r="S15" s="22" t="s">
        <v>575</v>
      </c>
      <c r="T15" s="22" t="s">
        <v>769</v>
      </c>
      <c r="U15" s="22"/>
      <c r="V15" s="22"/>
      <c r="W15" s="22"/>
      <c r="X15" s="22"/>
      <c r="Y15" s="22"/>
      <c r="Z15" s="22"/>
    </row>
    <row r="16">
      <c r="A16" s="15" t="s">
        <v>771</v>
      </c>
      <c r="B16" s="22" t="s">
        <v>580</v>
      </c>
      <c r="C16" s="22" t="s">
        <v>763</v>
      </c>
      <c r="D16" s="22" t="s">
        <v>631</v>
      </c>
      <c r="E16" s="22" t="s">
        <v>581</v>
      </c>
      <c r="F16" s="22"/>
      <c r="G16" s="15" t="s">
        <v>773</v>
      </c>
      <c r="H16" s="22" t="s">
        <v>611</v>
      </c>
      <c r="I16" s="22" t="s">
        <v>774</v>
      </c>
      <c r="J16" s="22" t="s">
        <v>569</v>
      </c>
      <c r="K16" s="22" t="s">
        <v>585</v>
      </c>
      <c r="L16" s="22" t="s">
        <v>775</v>
      </c>
      <c r="M16" s="22" t="s">
        <v>772</v>
      </c>
      <c r="N16" s="22" t="s">
        <v>68</v>
      </c>
      <c r="O16" s="22" t="s">
        <v>571</v>
      </c>
      <c r="P16" s="22" t="s">
        <v>613</v>
      </c>
      <c r="Q16" s="22" t="s">
        <v>699</v>
      </c>
      <c r="R16" s="22" t="s">
        <v>700</v>
      </c>
      <c r="S16" s="22" t="s">
        <v>575</v>
      </c>
      <c r="T16" s="22" t="s">
        <v>733</v>
      </c>
      <c r="U16" s="22"/>
      <c r="V16" s="22"/>
      <c r="W16" s="22"/>
      <c r="X16" s="22"/>
      <c r="Y16" s="22"/>
      <c r="Z16" s="22"/>
    </row>
    <row r="17">
      <c r="A17" s="15" t="s">
        <v>777</v>
      </c>
      <c r="B17" s="22" t="s">
        <v>617</v>
      </c>
      <c r="C17" s="22" t="s">
        <v>763</v>
      </c>
      <c r="D17" s="22" t="s">
        <v>779</v>
      </c>
      <c r="E17" s="22" t="s">
        <v>609</v>
      </c>
      <c r="F17" s="22"/>
      <c r="G17" s="15" t="s">
        <v>780</v>
      </c>
      <c r="H17" s="22" t="s">
        <v>715</v>
      </c>
      <c r="I17" s="22" t="s">
        <v>781</v>
      </c>
      <c r="J17" s="22" t="s">
        <v>657</v>
      </c>
      <c r="K17" s="22" t="s">
        <v>594</v>
      </c>
      <c r="L17" s="22" t="s">
        <v>782</v>
      </c>
      <c r="M17" s="22" t="s">
        <v>778</v>
      </c>
      <c r="N17" s="22" t="s">
        <v>68</v>
      </c>
      <c r="O17" s="22" t="s">
        <v>571</v>
      </c>
      <c r="P17" s="22" t="s">
        <v>718</v>
      </c>
      <c r="Q17" s="22" t="s">
        <v>699</v>
      </c>
      <c r="R17" s="22" t="s">
        <v>692</v>
      </c>
      <c r="S17" s="22" t="s">
        <v>662</v>
      </c>
      <c r="T17" s="22" t="s">
        <v>720</v>
      </c>
      <c r="U17" s="22"/>
      <c r="V17" s="22"/>
      <c r="W17" s="22"/>
      <c r="X17" s="22"/>
      <c r="Y17" s="22"/>
      <c r="Z17" s="22"/>
    </row>
    <row r="18">
      <c r="A18" s="15" t="s">
        <v>784</v>
      </c>
      <c r="B18" s="22" t="s">
        <v>617</v>
      </c>
      <c r="C18" s="22" t="s">
        <v>763</v>
      </c>
      <c r="D18" s="22" t="s">
        <v>591</v>
      </c>
      <c r="E18" s="22"/>
      <c r="F18" s="22"/>
      <c r="G18" s="15" t="s">
        <v>786</v>
      </c>
      <c r="H18" s="22" t="s">
        <v>655</v>
      </c>
      <c r="I18" s="22" t="s">
        <v>787</v>
      </c>
      <c r="J18" s="22" t="s">
        <v>657</v>
      </c>
      <c r="K18" s="22" t="s">
        <v>594</v>
      </c>
      <c r="L18" s="22" t="s">
        <v>788</v>
      </c>
      <c r="M18" s="22" t="s">
        <v>785</v>
      </c>
      <c r="N18" s="22" t="s">
        <v>68</v>
      </c>
      <c r="O18" s="22" t="s">
        <v>571</v>
      </c>
      <c r="P18" s="22" t="s">
        <v>659</v>
      </c>
      <c r="Q18" s="22" t="s">
        <v>699</v>
      </c>
      <c r="R18" s="22" t="s">
        <v>700</v>
      </c>
      <c r="S18" s="22" t="s">
        <v>575</v>
      </c>
      <c r="T18" s="22" t="s">
        <v>597</v>
      </c>
      <c r="U18" s="22"/>
      <c r="V18" s="22"/>
      <c r="W18" s="22"/>
      <c r="X18" s="22"/>
      <c r="Y18" s="22"/>
      <c r="Z18" s="22"/>
    </row>
    <row r="19">
      <c r="A19" s="15" t="s">
        <v>790</v>
      </c>
      <c r="B19" s="22" t="s">
        <v>580</v>
      </c>
      <c r="C19" s="22" t="s">
        <v>763</v>
      </c>
      <c r="D19" s="22" t="s">
        <v>632</v>
      </c>
      <c r="E19" s="22"/>
      <c r="F19" s="22"/>
      <c r="G19" s="15" t="s">
        <v>792</v>
      </c>
      <c r="H19" s="22" t="s">
        <v>611</v>
      </c>
      <c r="I19" s="22" t="s">
        <v>793</v>
      </c>
      <c r="J19" s="22" t="s">
        <v>569</v>
      </c>
      <c r="K19" s="22" t="s">
        <v>585</v>
      </c>
      <c r="L19" s="22" t="s">
        <v>793</v>
      </c>
      <c r="M19" s="22" t="s">
        <v>791</v>
      </c>
      <c r="N19" s="22" t="s">
        <v>138</v>
      </c>
      <c r="O19" s="22" t="s">
        <v>571</v>
      </c>
      <c r="P19" s="22" t="s">
        <v>613</v>
      </c>
      <c r="Q19" s="22" t="s">
        <v>768</v>
      </c>
      <c r="R19" s="22" t="s">
        <v>605</v>
      </c>
      <c r="S19" s="22" t="s">
        <v>575</v>
      </c>
      <c r="T19" s="22" t="s">
        <v>576</v>
      </c>
      <c r="U19" s="22"/>
      <c r="V19" s="22"/>
      <c r="W19" s="22"/>
      <c r="X19" s="22"/>
      <c r="Y19" s="22"/>
      <c r="Z19" s="22"/>
    </row>
    <row r="20">
      <c r="A20" s="15" t="s">
        <v>795</v>
      </c>
      <c r="B20" s="22" t="s">
        <v>651</v>
      </c>
      <c r="C20" s="22" t="s">
        <v>763</v>
      </c>
      <c r="D20" s="22" t="s">
        <v>609</v>
      </c>
      <c r="E20" s="22" t="s">
        <v>764</v>
      </c>
      <c r="F20" s="22"/>
      <c r="G20" s="15" t="s">
        <v>797</v>
      </c>
      <c r="H20" s="22" t="s">
        <v>655</v>
      </c>
      <c r="I20" s="22" t="s">
        <v>798</v>
      </c>
      <c r="J20" s="22" t="s">
        <v>657</v>
      </c>
      <c r="K20" s="22" t="s">
        <v>570</v>
      </c>
      <c r="L20" s="22" t="s">
        <v>798</v>
      </c>
      <c r="M20" s="22" t="s">
        <v>796</v>
      </c>
      <c r="N20" s="22" t="s">
        <v>68</v>
      </c>
      <c r="O20" s="22" t="s">
        <v>571</v>
      </c>
      <c r="P20" s="22" t="s">
        <v>659</v>
      </c>
      <c r="Q20" s="22" t="s">
        <v>660</v>
      </c>
      <c r="R20" s="22" t="s">
        <v>661</v>
      </c>
      <c r="S20" s="22" t="s">
        <v>753</v>
      </c>
      <c r="T20" s="22" t="s">
        <v>739</v>
      </c>
      <c r="U20" s="22"/>
      <c r="V20" s="22"/>
      <c r="W20" s="22"/>
      <c r="X20" s="22"/>
      <c r="Y20" s="22"/>
      <c r="Z20" s="22"/>
    </row>
    <row r="21">
      <c r="A21" s="15" t="s">
        <v>800</v>
      </c>
      <c r="B21" s="22" t="s">
        <v>580</v>
      </c>
      <c r="C21" s="22" t="s">
        <v>763</v>
      </c>
      <c r="D21" s="22" t="s">
        <v>802</v>
      </c>
      <c r="E21" s="22"/>
      <c r="F21" s="22"/>
      <c r="G21" s="15" t="s">
        <v>803</v>
      </c>
      <c r="H21" s="22" t="s">
        <v>611</v>
      </c>
      <c r="I21" s="22" t="s">
        <v>766</v>
      </c>
      <c r="J21" s="22" t="s">
        <v>569</v>
      </c>
      <c r="K21" s="22" t="s">
        <v>585</v>
      </c>
      <c r="L21" s="22" t="s">
        <v>766</v>
      </c>
      <c r="M21" s="22" t="s">
        <v>801</v>
      </c>
      <c r="N21" s="22" t="s">
        <v>138</v>
      </c>
      <c r="O21" s="22" t="s">
        <v>571</v>
      </c>
      <c r="P21" s="22" t="s">
        <v>613</v>
      </c>
      <c r="Q21" s="22" t="s">
        <v>699</v>
      </c>
      <c r="R21" s="22" t="s">
        <v>605</v>
      </c>
      <c r="S21" s="22" t="s">
        <v>575</v>
      </c>
      <c r="T21" s="22" t="s">
        <v>576</v>
      </c>
      <c r="U21" s="22"/>
      <c r="V21" s="22"/>
      <c r="W21" s="22"/>
      <c r="X21" s="22"/>
      <c r="Y21" s="22"/>
      <c r="Z21" s="22"/>
    </row>
    <row r="22">
      <c r="A22" s="15" t="s">
        <v>805</v>
      </c>
      <c r="B22" s="22" t="s">
        <v>580</v>
      </c>
      <c r="C22" s="22" t="s">
        <v>763</v>
      </c>
      <c r="D22" s="22" t="s">
        <v>632</v>
      </c>
      <c r="E22" s="22" t="s">
        <v>802</v>
      </c>
      <c r="F22" s="22"/>
      <c r="G22" s="15" t="s">
        <v>807</v>
      </c>
      <c r="H22" s="22" t="s">
        <v>611</v>
      </c>
      <c r="I22" s="22" t="s">
        <v>808</v>
      </c>
      <c r="J22" s="22" t="s">
        <v>569</v>
      </c>
      <c r="K22" s="22" t="s">
        <v>585</v>
      </c>
      <c r="L22" s="22" t="s">
        <v>808</v>
      </c>
      <c r="M22" s="22" t="s">
        <v>806</v>
      </c>
      <c r="N22" s="22" t="s">
        <v>68</v>
      </c>
      <c r="O22" s="22" t="s">
        <v>571</v>
      </c>
      <c r="P22" s="22" t="s">
        <v>613</v>
      </c>
      <c r="Q22" s="22" t="s">
        <v>699</v>
      </c>
      <c r="R22" s="22" t="s">
        <v>700</v>
      </c>
      <c r="S22" s="22" t="s">
        <v>575</v>
      </c>
      <c r="T22" s="22" t="s">
        <v>733</v>
      </c>
      <c r="U22" s="22"/>
      <c r="V22" s="22"/>
      <c r="W22" s="22"/>
      <c r="X22" s="22"/>
      <c r="Y22" s="22"/>
      <c r="Z22" s="22"/>
    </row>
    <row r="23">
      <c r="A23" s="15" t="s">
        <v>810</v>
      </c>
      <c r="B23" s="22" t="s">
        <v>580</v>
      </c>
      <c r="C23" s="22" t="s">
        <v>763</v>
      </c>
      <c r="D23" s="22" t="s">
        <v>631</v>
      </c>
      <c r="E23" s="22" t="s">
        <v>609</v>
      </c>
      <c r="F23" s="22"/>
      <c r="G23" s="15" t="s">
        <v>812</v>
      </c>
      <c r="H23" s="22" t="s">
        <v>611</v>
      </c>
      <c r="I23" s="22" t="s">
        <v>813</v>
      </c>
      <c r="J23" s="22" t="s">
        <v>569</v>
      </c>
      <c r="K23" s="22" t="s">
        <v>585</v>
      </c>
      <c r="L23" s="22" t="s">
        <v>814</v>
      </c>
      <c r="M23" s="22" t="s">
        <v>811</v>
      </c>
      <c r="N23" s="22" t="s">
        <v>138</v>
      </c>
      <c r="O23" s="22" t="s">
        <v>571</v>
      </c>
      <c r="P23" s="22" t="s">
        <v>613</v>
      </c>
      <c r="Q23" s="22" t="s">
        <v>699</v>
      </c>
      <c r="R23" s="22" t="s">
        <v>605</v>
      </c>
      <c r="S23" s="22" t="s">
        <v>575</v>
      </c>
      <c r="T23" s="22" t="s">
        <v>576</v>
      </c>
      <c r="U23" s="22"/>
      <c r="V23" s="22"/>
      <c r="W23" s="22"/>
      <c r="X23" s="22"/>
      <c r="Y23" s="22"/>
      <c r="Z23" s="22"/>
    </row>
    <row r="24">
      <c r="A24" s="15" t="s">
        <v>816</v>
      </c>
      <c r="B24" s="22" t="s">
        <v>617</v>
      </c>
      <c r="C24" s="22" t="s">
        <v>763</v>
      </c>
      <c r="D24" s="22" t="s">
        <v>609</v>
      </c>
      <c r="E24" s="22"/>
      <c r="F24" s="22"/>
      <c r="G24" s="15" t="s">
        <v>818</v>
      </c>
      <c r="H24" s="22" t="s">
        <v>655</v>
      </c>
      <c r="I24" s="22" t="s">
        <v>819</v>
      </c>
      <c r="J24" s="22" t="s">
        <v>657</v>
      </c>
      <c r="K24" s="22" t="s">
        <v>585</v>
      </c>
      <c r="L24" s="22" t="s">
        <v>819</v>
      </c>
      <c r="M24" s="22" t="s">
        <v>817</v>
      </c>
      <c r="N24" s="22" t="s">
        <v>68</v>
      </c>
      <c r="O24" s="22" t="s">
        <v>571</v>
      </c>
      <c r="P24" s="22" t="s">
        <v>659</v>
      </c>
      <c r="Q24" s="22" t="s">
        <v>699</v>
      </c>
      <c r="R24" s="22" t="s">
        <v>700</v>
      </c>
      <c r="S24" s="22" t="s">
        <v>575</v>
      </c>
      <c r="T24" s="22" t="s">
        <v>597</v>
      </c>
      <c r="U24" s="22"/>
      <c r="V24" s="22"/>
      <c r="W24" s="22"/>
      <c r="X24" s="22"/>
      <c r="Y24" s="22"/>
      <c r="Z24" s="22"/>
    </row>
    <row r="25">
      <c r="A25" s="15" t="s">
        <v>821</v>
      </c>
      <c r="B25" s="22" t="s">
        <v>617</v>
      </c>
      <c r="C25" s="22" t="s">
        <v>763</v>
      </c>
      <c r="D25" s="22" t="s">
        <v>591</v>
      </c>
      <c r="E25" s="22"/>
      <c r="F25" s="22"/>
      <c r="G25" s="15" t="s">
        <v>823</v>
      </c>
      <c r="H25" s="22" t="s">
        <v>655</v>
      </c>
      <c r="I25" s="22" t="s">
        <v>824</v>
      </c>
      <c r="J25" s="22" t="s">
        <v>657</v>
      </c>
      <c r="K25" s="22" t="s">
        <v>585</v>
      </c>
      <c r="L25" s="22" t="s">
        <v>824</v>
      </c>
      <c r="M25" s="22" t="s">
        <v>822</v>
      </c>
      <c r="N25" s="22" t="s">
        <v>68</v>
      </c>
      <c r="O25" s="22" t="s">
        <v>571</v>
      </c>
      <c r="P25" s="22" t="s">
        <v>659</v>
      </c>
      <c r="Q25" s="22" t="s">
        <v>699</v>
      </c>
      <c r="R25" s="22" t="s">
        <v>692</v>
      </c>
      <c r="S25" s="22" t="s">
        <v>575</v>
      </c>
      <c r="T25" s="22" t="s">
        <v>733</v>
      </c>
      <c r="U25" s="22"/>
      <c r="V25" s="22"/>
      <c r="W25" s="22"/>
      <c r="X25" s="22"/>
      <c r="Y25" s="22"/>
      <c r="Z25" s="22"/>
    </row>
    <row r="26">
      <c r="A26" s="15" t="s">
        <v>826</v>
      </c>
      <c r="B26" s="22" t="s">
        <v>617</v>
      </c>
      <c r="C26" s="22" t="s">
        <v>763</v>
      </c>
      <c r="D26" s="22" t="s">
        <v>828</v>
      </c>
      <c r="E26" s="22"/>
      <c r="F26" s="22"/>
      <c r="G26" s="15" t="s">
        <v>829</v>
      </c>
      <c r="H26" s="22" t="s">
        <v>655</v>
      </c>
      <c r="I26" s="22" t="s">
        <v>830</v>
      </c>
      <c r="J26" s="22" t="s">
        <v>657</v>
      </c>
      <c r="K26" s="22" t="s">
        <v>594</v>
      </c>
      <c r="L26" s="22" t="s">
        <v>831</v>
      </c>
      <c r="M26" s="22" t="s">
        <v>827</v>
      </c>
      <c r="N26" s="22" t="s">
        <v>68</v>
      </c>
      <c r="O26" s="22" t="s">
        <v>571</v>
      </c>
      <c r="P26" s="22" t="s">
        <v>659</v>
      </c>
      <c r="Q26" s="22" t="s">
        <v>699</v>
      </c>
      <c r="R26" s="22" t="s">
        <v>700</v>
      </c>
      <c r="S26" s="22" t="s">
        <v>575</v>
      </c>
      <c r="T26" s="22" t="s">
        <v>597</v>
      </c>
      <c r="U26" s="22"/>
      <c r="V26" s="22"/>
      <c r="W26" s="22"/>
      <c r="X26" s="22"/>
      <c r="Y26" s="22"/>
      <c r="Z26" s="22"/>
    </row>
    <row r="27">
      <c r="A27" s="15" t="s">
        <v>833</v>
      </c>
      <c r="B27" s="22" t="s">
        <v>651</v>
      </c>
      <c r="C27" s="22" t="s">
        <v>763</v>
      </c>
      <c r="D27" s="22" t="s">
        <v>704</v>
      </c>
      <c r="E27" s="22" t="s">
        <v>653</v>
      </c>
      <c r="F27" s="22"/>
      <c r="G27" s="15" t="s">
        <v>835</v>
      </c>
      <c r="H27" s="22" t="s">
        <v>655</v>
      </c>
      <c r="I27" s="22" t="s">
        <v>752</v>
      </c>
      <c r="J27" s="22" t="s">
        <v>657</v>
      </c>
      <c r="K27" s="22" t="s">
        <v>570</v>
      </c>
      <c r="L27" s="22" t="s">
        <v>752</v>
      </c>
      <c r="M27" s="22" t="s">
        <v>834</v>
      </c>
      <c r="N27" s="22" t="s">
        <v>68</v>
      </c>
      <c r="O27" s="22" t="s">
        <v>571</v>
      </c>
      <c r="P27" s="22" t="s">
        <v>659</v>
      </c>
      <c r="Q27" s="22" t="s">
        <v>660</v>
      </c>
      <c r="R27" s="22" t="s">
        <v>674</v>
      </c>
      <c r="S27" s="22" t="s">
        <v>753</v>
      </c>
      <c r="T27" s="22" t="s">
        <v>739</v>
      </c>
      <c r="U27" s="22"/>
      <c r="V27" s="22"/>
      <c r="W27" s="22"/>
      <c r="X27" s="22"/>
      <c r="Y27" s="22"/>
      <c r="Z27" s="22"/>
    </row>
    <row r="28">
      <c r="A28" s="15" t="s">
        <v>837</v>
      </c>
      <c r="B28" s="22" t="s">
        <v>617</v>
      </c>
      <c r="C28" s="22" t="s">
        <v>763</v>
      </c>
      <c r="D28" s="22" t="s">
        <v>712</v>
      </c>
      <c r="E28" s="22" t="s">
        <v>609</v>
      </c>
      <c r="F28" s="22"/>
      <c r="G28" s="15" t="s">
        <v>1272</v>
      </c>
      <c r="H28" s="22" t="s">
        <v>655</v>
      </c>
      <c r="I28" s="22" t="s">
        <v>781</v>
      </c>
      <c r="J28" s="22" t="s">
        <v>657</v>
      </c>
      <c r="K28" s="22" t="s">
        <v>594</v>
      </c>
      <c r="L28" s="22" t="s">
        <v>782</v>
      </c>
      <c r="M28" s="22" t="s">
        <v>838</v>
      </c>
      <c r="N28" s="22" t="s">
        <v>68</v>
      </c>
      <c r="O28" s="22" t="s">
        <v>571</v>
      </c>
      <c r="P28" s="22" t="s">
        <v>659</v>
      </c>
      <c r="Q28" s="22" t="s">
        <v>699</v>
      </c>
      <c r="R28" s="22" t="s">
        <v>692</v>
      </c>
      <c r="S28" s="22" t="s">
        <v>662</v>
      </c>
      <c r="T28" s="22" t="s">
        <v>720</v>
      </c>
      <c r="U28" s="22"/>
      <c r="V28" s="22"/>
      <c r="W28" s="22"/>
      <c r="X28" s="22"/>
      <c r="Y28" s="22"/>
      <c r="Z28" s="22"/>
    </row>
    <row r="29">
      <c r="A29" s="15" t="s">
        <v>842</v>
      </c>
      <c r="B29" s="22" t="s">
        <v>617</v>
      </c>
      <c r="C29" s="22" t="s">
        <v>763</v>
      </c>
      <c r="D29" s="22" t="s">
        <v>712</v>
      </c>
      <c r="E29" s="22" t="s">
        <v>839</v>
      </c>
      <c r="F29" s="22"/>
      <c r="G29" s="15" t="s">
        <v>840</v>
      </c>
      <c r="H29" s="22" t="s">
        <v>715</v>
      </c>
      <c r="I29" s="22" t="s">
        <v>691</v>
      </c>
      <c r="J29" s="22" t="s">
        <v>657</v>
      </c>
      <c r="K29" s="22" t="s">
        <v>585</v>
      </c>
      <c r="L29" s="22" t="s">
        <v>691</v>
      </c>
      <c r="M29" s="22" t="s">
        <v>843</v>
      </c>
      <c r="N29" s="22" t="s">
        <v>68</v>
      </c>
      <c r="O29" s="22" t="s">
        <v>571</v>
      </c>
      <c r="P29" s="22" t="s">
        <v>718</v>
      </c>
      <c r="Q29" s="22" t="s">
        <v>699</v>
      </c>
      <c r="R29" s="22" t="s">
        <v>700</v>
      </c>
      <c r="S29" s="22" t="s">
        <v>662</v>
      </c>
      <c r="T29" s="22" t="s">
        <v>597</v>
      </c>
      <c r="U29" s="22"/>
      <c r="V29" s="22"/>
      <c r="W29" s="22"/>
      <c r="X29" s="22"/>
      <c r="Y29" s="22"/>
      <c r="Z29" s="22"/>
    </row>
    <row r="30">
      <c r="A30" s="15" t="s">
        <v>847</v>
      </c>
      <c r="B30" s="22" t="s">
        <v>617</v>
      </c>
      <c r="C30" s="22" t="s">
        <v>763</v>
      </c>
      <c r="D30" s="22" t="s">
        <v>712</v>
      </c>
      <c r="E30" s="22" t="s">
        <v>750</v>
      </c>
      <c r="F30" s="22"/>
      <c r="G30" s="15" t="s">
        <v>844</v>
      </c>
      <c r="H30" s="22" t="s">
        <v>715</v>
      </c>
      <c r="I30" s="22" t="s">
        <v>845</v>
      </c>
      <c r="J30" s="22" t="s">
        <v>657</v>
      </c>
      <c r="K30" s="22" t="s">
        <v>594</v>
      </c>
      <c r="L30" s="22" t="s">
        <v>808</v>
      </c>
      <c r="M30" s="22" t="s">
        <v>848</v>
      </c>
      <c r="N30" s="22" t="s">
        <v>68</v>
      </c>
      <c r="O30" s="22" t="s">
        <v>571</v>
      </c>
      <c r="P30" s="22" t="s">
        <v>718</v>
      </c>
      <c r="Q30" s="22" t="s">
        <v>699</v>
      </c>
      <c r="R30" s="22" t="s">
        <v>700</v>
      </c>
      <c r="S30" s="22" t="s">
        <v>575</v>
      </c>
      <c r="T30" s="22" t="s">
        <v>597</v>
      </c>
      <c r="U30" s="22"/>
      <c r="V30" s="22"/>
      <c r="W30" s="22"/>
      <c r="X30" s="22"/>
      <c r="Y30" s="22"/>
      <c r="Z30" s="22"/>
    </row>
    <row r="31">
      <c r="A31" s="15" t="s">
        <v>852</v>
      </c>
      <c r="B31" s="22" t="s">
        <v>617</v>
      </c>
      <c r="C31" s="22" t="s">
        <v>763</v>
      </c>
      <c r="D31" s="22" t="s">
        <v>712</v>
      </c>
      <c r="E31" s="22" t="s">
        <v>609</v>
      </c>
      <c r="F31" s="22"/>
      <c r="G31" s="15" t="s">
        <v>849</v>
      </c>
      <c r="H31" s="22" t="s">
        <v>655</v>
      </c>
      <c r="I31" s="22" t="s">
        <v>781</v>
      </c>
      <c r="J31" s="22" t="s">
        <v>657</v>
      </c>
      <c r="K31" s="22" t="s">
        <v>594</v>
      </c>
      <c r="L31" s="22" t="s">
        <v>782</v>
      </c>
      <c r="M31" s="22" t="s">
        <v>838</v>
      </c>
      <c r="N31" s="22" t="s">
        <v>68</v>
      </c>
      <c r="O31" s="22" t="s">
        <v>571</v>
      </c>
      <c r="P31" s="22" t="s">
        <v>718</v>
      </c>
      <c r="Q31" s="22" t="s">
        <v>659</v>
      </c>
      <c r="R31" s="22" t="s">
        <v>657</v>
      </c>
      <c r="S31" s="22" t="s">
        <v>594</v>
      </c>
      <c r="T31" s="22" t="s">
        <v>662</v>
      </c>
      <c r="U31" s="22" t="s">
        <v>850</v>
      </c>
      <c r="V31" s="22"/>
      <c r="W31" s="22"/>
      <c r="X31" s="22"/>
      <c r="Y31" s="22"/>
      <c r="Z31" s="22"/>
    </row>
    <row r="32">
      <c r="A32" s="15" t="s">
        <v>856</v>
      </c>
      <c r="B32" s="22" t="s">
        <v>617</v>
      </c>
      <c r="C32" s="22" t="s">
        <v>763</v>
      </c>
      <c r="D32" s="22" t="s">
        <v>712</v>
      </c>
      <c r="E32" s="22" t="s">
        <v>839</v>
      </c>
      <c r="F32" s="22"/>
      <c r="G32" s="15" t="s">
        <v>853</v>
      </c>
      <c r="H32" s="22" t="s">
        <v>715</v>
      </c>
      <c r="I32" s="22" t="s">
        <v>691</v>
      </c>
      <c r="J32" s="22" t="s">
        <v>657</v>
      </c>
      <c r="K32" s="22" t="s">
        <v>585</v>
      </c>
      <c r="L32" s="22" t="s">
        <v>691</v>
      </c>
      <c r="M32" s="22" t="s">
        <v>843</v>
      </c>
      <c r="N32" s="22" t="s">
        <v>68</v>
      </c>
      <c r="O32" s="22" t="s">
        <v>571</v>
      </c>
      <c r="P32" s="22" t="s">
        <v>718</v>
      </c>
      <c r="Q32" s="22" t="s">
        <v>659</v>
      </c>
      <c r="R32" s="22" t="s">
        <v>657</v>
      </c>
      <c r="S32" s="22" t="s">
        <v>585</v>
      </c>
      <c r="T32" s="22" t="s">
        <v>662</v>
      </c>
      <c r="U32" s="22" t="s">
        <v>854</v>
      </c>
      <c r="V32" s="22"/>
      <c r="W32" s="22"/>
      <c r="X32" s="22"/>
      <c r="Y32" s="22"/>
      <c r="Z32" s="22"/>
    </row>
    <row r="33">
      <c r="A33" s="15" t="s">
        <v>860</v>
      </c>
      <c r="B33" s="22" t="s">
        <v>617</v>
      </c>
      <c r="C33" s="22" t="s">
        <v>763</v>
      </c>
      <c r="D33" s="22" t="s">
        <v>712</v>
      </c>
      <c r="E33" s="22" t="s">
        <v>750</v>
      </c>
      <c r="F33" s="22"/>
      <c r="G33" s="15" t="s">
        <v>857</v>
      </c>
      <c r="H33" s="22" t="s">
        <v>715</v>
      </c>
      <c r="I33" s="22" t="s">
        <v>845</v>
      </c>
      <c r="J33" s="22" t="s">
        <v>657</v>
      </c>
      <c r="K33" s="22" t="s">
        <v>594</v>
      </c>
      <c r="L33" s="22" t="s">
        <v>808</v>
      </c>
      <c r="M33" s="22" t="s">
        <v>848</v>
      </c>
      <c r="N33" s="22" t="s">
        <v>68</v>
      </c>
      <c r="O33" s="22" t="s">
        <v>571</v>
      </c>
      <c r="P33" s="22" t="s">
        <v>718</v>
      </c>
      <c r="Q33" s="22" t="s">
        <v>659</v>
      </c>
      <c r="R33" s="22" t="s">
        <v>657</v>
      </c>
      <c r="S33" s="22" t="s">
        <v>594</v>
      </c>
      <c r="T33" s="22" t="s">
        <v>575</v>
      </c>
      <c r="U33" s="22" t="s">
        <v>858</v>
      </c>
      <c r="V33" s="22"/>
      <c r="W33" s="22"/>
      <c r="X33" s="22"/>
      <c r="Y33" s="22"/>
      <c r="Z33" s="22"/>
    </row>
    <row r="34">
      <c r="A34" s="15" t="s">
        <v>868</v>
      </c>
      <c r="B34" s="22" t="s">
        <v>617</v>
      </c>
      <c r="C34" s="22" t="s">
        <v>763</v>
      </c>
      <c r="D34" s="22" t="s">
        <v>861</v>
      </c>
      <c r="E34" s="22"/>
      <c r="F34" s="22"/>
      <c r="G34" s="15" t="s">
        <v>862</v>
      </c>
      <c r="H34" s="22" t="s">
        <v>655</v>
      </c>
      <c r="I34" s="22" t="s">
        <v>863</v>
      </c>
      <c r="J34" s="22" t="s">
        <v>657</v>
      </c>
      <c r="K34" s="22" t="s">
        <v>594</v>
      </c>
      <c r="L34" s="22" t="s">
        <v>864</v>
      </c>
      <c r="M34" s="22" t="s">
        <v>869</v>
      </c>
      <c r="N34" s="22" t="s">
        <v>622</v>
      </c>
      <c r="O34" s="22" t="s">
        <v>571</v>
      </c>
      <c r="P34" s="22" t="s">
        <v>865</v>
      </c>
      <c r="Q34" s="22" t="s">
        <v>596</v>
      </c>
      <c r="R34" s="22" t="s">
        <v>866</v>
      </c>
      <c r="S34" s="22" t="s">
        <v>575</v>
      </c>
      <c r="T34" s="22" t="s">
        <v>597</v>
      </c>
      <c r="U34" s="22"/>
      <c r="V34" s="22"/>
      <c r="W34" s="22"/>
      <c r="X34" s="22"/>
      <c r="Y34" s="22"/>
      <c r="Z34" s="22"/>
    </row>
    <row r="35">
      <c r="A35" s="15" t="s">
        <v>694</v>
      </c>
      <c r="B35" s="22" t="s">
        <v>617</v>
      </c>
      <c r="C35" s="22" t="s">
        <v>763</v>
      </c>
      <c r="D35" s="22" t="s">
        <v>870</v>
      </c>
      <c r="E35" s="22" t="s">
        <v>839</v>
      </c>
      <c r="F35" s="22"/>
      <c r="G35" s="15" t="s">
        <v>871</v>
      </c>
      <c r="H35" s="22" t="s">
        <v>655</v>
      </c>
      <c r="I35" s="22" t="s">
        <v>872</v>
      </c>
      <c r="J35" s="22" t="s">
        <v>657</v>
      </c>
      <c r="K35" s="22" t="s">
        <v>594</v>
      </c>
      <c r="L35" s="22" t="s">
        <v>872</v>
      </c>
      <c r="M35" s="22" t="s">
        <v>874</v>
      </c>
      <c r="N35" s="22" t="s">
        <v>68</v>
      </c>
      <c r="O35" s="22" t="s">
        <v>571</v>
      </c>
      <c r="P35" s="22" t="s">
        <v>659</v>
      </c>
      <c r="Q35" s="22" t="s">
        <v>699</v>
      </c>
      <c r="R35" s="22" t="s">
        <v>700</v>
      </c>
      <c r="S35" s="22" t="s">
        <v>575</v>
      </c>
      <c r="T35" s="22" t="s">
        <v>597</v>
      </c>
      <c r="U35" s="22"/>
      <c r="V35" s="22"/>
      <c r="W35" s="22"/>
      <c r="X35" s="22"/>
      <c r="Y35" s="22"/>
      <c r="Z35" s="22"/>
    </row>
    <row r="36">
      <c r="A36" s="15" t="s">
        <v>879</v>
      </c>
      <c r="B36" s="22" t="s">
        <v>617</v>
      </c>
      <c r="C36" s="22" t="s">
        <v>763</v>
      </c>
      <c r="D36" s="22" t="s">
        <v>828</v>
      </c>
      <c r="E36" s="22" t="s">
        <v>839</v>
      </c>
      <c r="F36" s="22"/>
      <c r="G36" s="15" t="s">
        <v>875</v>
      </c>
      <c r="H36" s="22" t="s">
        <v>655</v>
      </c>
      <c r="I36" s="22" t="s">
        <v>876</v>
      </c>
      <c r="J36" s="22" t="s">
        <v>657</v>
      </c>
      <c r="K36" s="22" t="s">
        <v>594</v>
      </c>
      <c r="L36" s="22" t="s">
        <v>877</v>
      </c>
      <c r="M36" s="22" t="s">
        <v>880</v>
      </c>
      <c r="N36" s="22" t="s">
        <v>68</v>
      </c>
      <c r="O36" s="22" t="s">
        <v>571</v>
      </c>
      <c r="P36" s="22" t="s">
        <v>659</v>
      </c>
      <c r="Q36" s="22" t="s">
        <v>699</v>
      </c>
      <c r="R36" s="22" t="s">
        <v>700</v>
      </c>
      <c r="S36" s="22" t="s">
        <v>575</v>
      </c>
      <c r="T36" s="22" t="s">
        <v>597</v>
      </c>
      <c r="U36" s="22"/>
      <c r="V36" s="22"/>
      <c r="W36" s="22"/>
      <c r="X36" s="22"/>
      <c r="Y36" s="22"/>
      <c r="Z36" s="22"/>
    </row>
    <row r="37">
      <c r="A37" s="15" t="s">
        <v>637</v>
      </c>
      <c r="B37" s="22" t="s">
        <v>617</v>
      </c>
      <c r="C37" s="22" t="s">
        <v>763</v>
      </c>
      <c r="D37" s="22" t="s">
        <v>870</v>
      </c>
      <c r="E37" s="22"/>
      <c r="F37" s="22"/>
      <c r="G37" s="15" t="s">
        <v>881</v>
      </c>
      <c r="H37" s="22" t="s">
        <v>655</v>
      </c>
      <c r="I37" s="22" t="s">
        <v>882</v>
      </c>
      <c r="J37" s="22" t="s">
        <v>657</v>
      </c>
      <c r="K37" s="22" t="s">
        <v>594</v>
      </c>
      <c r="L37" s="22" t="s">
        <v>883</v>
      </c>
      <c r="M37" s="22" t="s">
        <v>885</v>
      </c>
      <c r="N37" s="22" t="s">
        <v>68</v>
      </c>
      <c r="O37" s="22" t="s">
        <v>571</v>
      </c>
      <c r="P37" s="22" t="s">
        <v>659</v>
      </c>
      <c r="Q37" s="22" t="s">
        <v>699</v>
      </c>
      <c r="R37" s="22" t="s">
        <v>692</v>
      </c>
      <c r="S37" s="22" t="s">
        <v>575</v>
      </c>
      <c r="T37" s="22" t="s">
        <v>597</v>
      </c>
      <c r="U37" s="22"/>
      <c r="V37" s="22"/>
      <c r="W37" s="22"/>
      <c r="X37" s="22"/>
      <c r="Y37" s="22"/>
      <c r="Z37" s="22"/>
    </row>
    <row r="38">
      <c r="A38" s="15" t="s">
        <v>889</v>
      </c>
      <c r="B38" s="22" t="s">
        <v>617</v>
      </c>
      <c r="C38" s="22" t="s">
        <v>763</v>
      </c>
      <c r="D38" s="22" t="s">
        <v>591</v>
      </c>
      <c r="E38" s="22" t="s">
        <v>839</v>
      </c>
      <c r="F38" s="22"/>
      <c r="G38" s="15" t="s">
        <v>886</v>
      </c>
      <c r="H38" s="22" t="s">
        <v>655</v>
      </c>
      <c r="I38" s="22" t="s">
        <v>887</v>
      </c>
      <c r="J38" s="22" t="s">
        <v>657</v>
      </c>
      <c r="K38" s="22" t="s">
        <v>585</v>
      </c>
      <c r="L38" s="22" t="s">
        <v>887</v>
      </c>
      <c r="M38" s="22" t="s">
        <v>890</v>
      </c>
      <c r="N38" s="22" t="s">
        <v>68</v>
      </c>
      <c r="O38" s="22" t="s">
        <v>571</v>
      </c>
      <c r="P38" s="22" t="s">
        <v>659</v>
      </c>
      <c r="Q38" s="22" t="s">
        <v>699</v>
      </c>
      <c r="R38" s="22" t="s">
        <v>700</v>
      </c>
      <c r="S38" s="22" t="s">
        <v>575</v>
      </c>
      <c r="T38" s="22" t="s">
        <v>597</v>
      </c>
      <c r="U38" s="22"/>
      <c r="V38" s="22"/>
      <c r="W38" s="22"/>
      <c r="X38" s="22"/>
      <c r="Y38" s="22"/>
      <c r="Z38" s="22"/>
    </row>
    <row r="39">
      <c r="A39" s="15" t="s">
        <v>893</v>
      </c>
      <c r="B39" s="22" t="s">
        <v>617</v>
      </c>
      <c r="C39" s="22" t="s">
        <v>763</v>
      </c>
      <c r="D39" s="22" t="s">
        <v>631</v>
      </c>
      <c r="E39" s="22" t="s">
        <v>581</v>
      </c>
      <c r="F39" s="22"/>
      <c r="G39" s="15" t="s">
        <v>891</v>
      </c>
      <c r="H39" s="22" t="s">
        <v>611</v>
      </c>
      <c r="I39" s="22" t="s">
        <v>752</v>
      </c>
      <c r="J39" s="22" t="s">
        <v>569</v>
      </c>
      <c r="K39" s="22" t="s">
        <v>585</v>
      </c>
      <c r="L39" s="22" t="s">
        <v>752</v>
      </c>
      <c r="M39" s="22" t="s">
        <v>894</v>
      </c>
      <c r="N39" s="22" t="s">
        <v>68</v>
      </c>
      <c r="O39" s="22" t="s">
        <v>571</v>
      </c>
      <c r="P39" s="22" t="s">
        <v>613</v>
      </c>
      <c r="Q39" s="22" t="s">
        <v>699</v>
      </c>
      <c r="R39" s="22" t="s">
        <v>692</v>
      </c>
      <c r="S39" s="22" t="s">
        <v>575</v>
      </c>
      <c r="T39" s="22" t="s">
        <v>733</v>
      </c>
      <c r="U39" s="22"/>
      <c r="V39" s="22"/>
      <c r="W39" s="22"/>
      <c r="X39" s="22"/>
      <c r="Y39" s="22"/>
      <c r="Z39" s="22"/>
    </row>
    <row r="40">
      <c r="A40" s="15" t="s">
        <v>898</v>
      </c>
      <c r="B40" s="22" t="s">
        <v>580</v>
      </c>
      <c r="C40" s="22" t="s">
        <v>763</v>
      </c>
      <c r="D40" s="22" t="s">
        <v>802</v>
      </c>
      <c r="E40" s="22" t="s">
        <v>609</v>
      </c>
      <c r="F40" s="22"/>
      <c r="G40" s="15" t="s">
        <v>895</v>
      </c>
      <c r="H40" s="22" t="s">
        <v>611</v>
      </c>
      <c r="I40" s="22" t="s">
        <v>669</v>
      </c>
      <c r="J40" s="22" t="s">
        <v>569</v>
      </c>
      <c r="K40" s="22" t="s">
        <v>585</v>
      </c>
      <c r="L40" s="22" t="s">
        <v>896</v>
      </c>
      <c r="M40" s="22" t="s">
        <v>899</v>
      </c>
      <c r="N40" s="22" t="s">
        <v>68</v>
      </c>
      <c r="O40" s="22" t="s">
        <v>571</v>
      </c>
      <c r="P40" s="22" t="s">
        <v>613</v>
      </c>
      <c r="Q40" s="22" t="s">
        <v>673</v>
      </c>
      <c r="R40" s="22" t="s">
        <v>700</v>
      </c>
      <c r="S40" s="22" t="s">
        <v>662</v>
      </c>
      <c r="T40" s="22" t="s">
        <v>597</v>
      </c>
      <c r="U40" s="22"/>
      <c r="V40" s="22"/>
      <c r="W40" s="22"/>
      <c r="X40" s="22"/>
      <c r="Y40" s="22"/>
      <c r="Z40" s="22"/>
    </row>
    <row r="41">
      <c r="A41" s="15" t="s">
        <v>902</v>
      </c>
      <c r="B41" s="22" t="s">
        <v>563</v>
      </c>
      <c r="C41" s="22" t="s">
        <v>763</v>
      </c>
      <c r="D41" s="22" t="s">
        <v>802</v>
      </c>
      <c r="E41" s="22" t="s">
        <v>581</v>
      </c>
      <c r="F41" s="22"/>
      <c r="G41" s="15" t="s">
        <v>900</v>
      </c>
      <c r="H41" s="22" t="s">
        <v>679</v>
      </c>
      <c r="I41" s="22" t="s">
        <v>793</v>
      </c>
      <c r="J41" s="22" t="s">
        <v>569</v>
      </c>
      <c r="K41" s="22" t="s">
        <v>585</v>
      </c>
      <c r="L41" s="22" t="s">
        <v>793</v>
      </c>
      <c r="M41" s="22" t="s">
        <v>903</v>
      </c>
      <c r="N41" s="22" t="s">
        <v>68</v>
      </c>
      <c r="O41" s="22" t="s">
        <v>571</v>
      </c>
      <c r="P41" s="22" t="s">
        <v>672</v>
      </c>
      <c r="Q41" s="22" t="s">
        <v>673</v>
      </c>
      <c r="R41" s="22" t="s">
        <v>674</v>
      </c>
      <c r="S41" s="22" t="s">
        <v>753</v>
      </c>
      <c r="T41" s="22" t="s">
        <v>685</v>
      </c>
      <c r="U41" s="22"/>
      <c r="V41" s="22"/>
      <c r="W41" s="22"/>
      <c r="X41" s="22"/>
      <c r="Y41" s="22"/>
      <c r="Z41" s="22"/>
    </row>
    <row r="42">
      <c r="A42" s="15" t="s">
        <v>908</v>
      </c>
      <c r="B42" s="22" t="s">
        <v>904</v>
      </c>
      <c r="C42" s="22" t="s">
        <v>763</v>
      </c>
      <c r="D42" s="22" t="s">
        <v>870</v>
      </c>
      <c r="E42" s="22"/>
      <c r="F42" s="22"/>
      <c r="G42" s="15" t="s">
        <v>905</v>
      </c>
      <c r="H42" s="22" t="s">
        <v>655</v>
      </c>
      <c r="I42" s="22" t="s">
        <v>906</v>
      </c>
      <c r="J42" s="22" t="s">
        <v>657</v>
      </c>
      <c r="K42" s="22" t="s">
        <v>594</v>
      </c>
      <c r="L42" s="22" t="s">
        <v>788</v>
      </c>
      <c r="M42" s="22" t="s">
        <v>909</v>
      </c>
      <c r="N42" s="22" t="s">
        <v>622</v>
      </c>
      <c r="O42" s="22" t="s">
        <v>571</v>
      </c>
      <c r="P42" s="22" t="s">
        <v>865</v>
      </c>
      <c r="Q42" s="22" t="s">
        <v>699</v>
      </c>
      <c r="R42" s="22" t="s">
        <v>866</v>
      </c>
      <c r="S42" s="22" t="s">
        <v>575</v>
      </c>
      <c r="T42" s="22" t="s">
        <v>597</v>
      </c>
      <c r="U42" s="22"/>
      <c r="V42" s="22"/>
      <c r="W42" s="22"/>
      <c r="X42" s="22"/>
      <c r="Y42" s="22"/>
      <c r="Z42" s="22"/>
    </row>
    <row r="43">
      <c r="A43" s="15" t="s">
        <v>914</v>
      </c>
      <c r="B43" s="22" t="s">
        <v>580</v>
      </c>
      <c r="C43" s="22" t="s">
        <v>910</v>
      </c>
      <c r="D43" s="22" t="s">
        <v>609</v>
      </c>
      <c r="E43" s="22"/>
      <c r="F43" s="22"/>
      <c r="G43" s="15" t="s">
        <v>911</v>
      </c>
      <c r="H43" s="22" t="s">
        <v>611</v>
      </c>
      <c r="I43" s="22" t="s">
        <v>692</v>
      </c>
      <c r="J43" s="22" t="s">
        <v>569</v>
      </c>
      <c r="K43" s="22" t="s">
        <v>594</v>
      </c>
      <c r="L43" s="22" t="s">
        <v>912</v>
      </c>
      <c r="M43" s="22" t="s">
        <v>915</v>
      </c>
      <c r="N43" s="22" t="s">
        <v>138</v>
      </c>
      <c r="O43" s="22" t="s">
        <v>571</v>
      </c>
      <c r="P43" s="22" t="s">
        <v>613</v>
      </c>
      <c r="Q43" s="22" t="s">
        <v>573</v>
      </c>
      <c r="R43" s="22" t="s">
        <v>605</v>
      </c>
      <c r="S43" s="22" t="s">
        <v>575</v>
      </c>
      <c r="T43" s="22" t="s">
        <v>576</v>
      </c>
      <c r="U43" s="22"/>
      <c r="V43" s="22"/>
      <c r="W43" s="22"/>
      <c r="X43" s="22"/>
      <c r="Y43" s="22"/>
      <c r="Z43" s="22"/>
    </row>
    <row r="44">
      <c r="A44" s="15" t="s">
        <v>921</v>
      </c>
      <c r="B44" s="22" t="s">
        <v>563</v>
      </c>
      <c r="C44" s="22" t="s">
        <v>916</v>
      </c>
      <c r="D44" s="22" t="s">
        <v>802</v>
      </c>
      <c r="E44" s="22" t="s">
        <v>653</v>
      </c>
      <c r="F44" s="22"/>
      <c r="G44" s="15" t="s">
        <v>917</v>
      </c>
      <c r="H44" s="22" t="s">
        <v>918</v>
      </c>
      <c r="I44" s="22" t="s">
        <v>568</v>
      </c>
      <c r="J44" s="22" t="s">
        <v>569</v>
      </c>
      <c r="K44" s="22" t="s">
        <v>570</v>
      </c>
      <c r="L44" s="22" t="s">
        <v>568</v>
      </c>
      <c r="M44" s="22" t="s">
        <v>922</v>
      </c>
      <c r="N44" s="22" t="s">
        <v>68</v>
      </c>
      <c r="O44" s="22" t="s">
        <v>571</v>
      </c>
      <c r="P44" s="22" t="s">
        <v>919</v>
      </c>
      <c r="Q44" s="22" t="s">
        <v>660</v>
      </c>
      <c r="R44" s="22" t="s">
        <v>674</v>
      </c>
      <c r="S44" s="22" t="s">
        <v>753</v>
      </c>
      <c r="T44" s="22" t="s">
        <v>739</v>
      </c>
      <c r="U44" s="22"/>
      <c r="V44" s="22"/>
      <c r="W44" s="22"/>
      <c r="X44" s="22"/>
      <c r="Y44" s="22"/>
      <c r="Z44" s="22"/>
    </row>
    <row r="45">
      <c r="A45" s="15" t="s">
        <v>928</v>
      </c>
      <c r="B45" s="22" t="s">
        <v>563</v>
      </c>
      <c r="C45" s="22" t="s">
        <v>916</v>
      </c>
      <c r="D45" s="22" t="s">
        <v>631</v>
      </c>
      <c r="E45" s="22" t="s">
        <v>601</v>
      </c>
      <c r="F45" s="22"/>
      <c r="G45" s="15" t="s">
        <v>923</v>
      </c>
      <c r="H45" s="22" t="s">
        <v>918</v>
      </c>
      <c r="I45" s="22" t="s">
        <v>924</v>
      </c>
      <c r="J45" s="22" t="s">
        <v>569</v>
      </c>
      <c r="K45" s="22" t="s">
        <v>585</v>
      </c>
      <c r="L45" s="22" t="s">
        <v>925</v>
      </c>
      <c r="M45" s="22" t="s">
        <v>929</v>
      </c>
      <c r="N45" s="22" t="s">
        <v>68</v>
      </c>
      <c r="O45" s="22" t="s">
        <v>571</v>
      </c>
      <c r="P45" s="22" t="s">
        <v>572</v>
      </c>
      <c r="Q45" s="22" t="s">
        <v>673</v>
      </c>
      <c r="R45" s="22" t="s">
        <v>674</v>
      </c>
      <c r="S45" s="22" t="s">
        <v>662</v>
      </c>
      <c r="T45" s="22" t="s">
        <v>926</v>
      </c>
      <c r="U45" s="22"/>
      <c r="V45" s="22"/>
      <c r="W45" s="22"/>
      <c r="X45" s="22"/>
      <c r="Y45" s="22"/>
      <c r="Z45" s="22"/>
    </row>
    <row r="46">
      <c r="A46" s="15" t="s">
        <v>935</v>
      </c>
      <c r="B46" s="22" t="s">
        <v>563</v>
      </c>
      <c r="C46" s="22" t="s">
        <v>916</v>
      </c>
      <c r="D46" s="22" t="s">
        <v>653</v>
      </c>
      <c r="E46" s="22" t="s">
        <v>802</v>
      </c>
      <c r="F46" s="22"/>
      <c r="G46" s="15" t="s">
        <v>930</v>
      </c>
      <c r="H46" s="22" t="s">
        <v>918</v>
      </c>
      <c r="I46" s="22" t="s">
        <v>931</v>
      </c>
      <c r="J46" s="22" t="s">
        <v>569</v>
      </c>
      <c r="K46" s="22" t="s">
        <v>570</v>
      </c>
      <c r="L46" s="22" t="s">
        <v>932</v>
      </c>
      <c r="M46" s="22" t="s">
        <v>936</v>
      </c>
      <c r="N46" s="22" t="s">
        <v>68</v>
      </c>
      <c r="O46" s="22" t="s">
        <v>571</v>
      </c>
      <c r="P46" s="22" t="s">
        <v>919</v>
      </c>
      <c r="Q46" s="22" t="s">
        <v>682</v>
      </c>
      <c r="R46" s="22" t="s">
        <v>674</v>
      </c>
      <c r="S46" s="23" t="s">
        <v>719</v>
      </c>
      <c r="T46" s="22" t="s">
        <v>933</v>
      </c>
      <c r="U46" s="22"/>
      <c r="V46" s="22"/>
      <c r="W46" s="22"/>
      <c r="X46" s="22"/>
      <c r="Y46" s="22"/>
      <c r="Z46" s="22"/>
    </row>
    <row r="47">
      <c r="A47" s="15" t="s">
        <v>941</v>
      </c>
      <c r="B47" s="22" t="s">
        <v>937</v>
      </c>
      <c r="C47" s="22" t="s">
        <v>916</v>
      </c>
      <c r="D47" s="22" t="s">
        <v>802</v>
      </c>
      <c r="E47" s="22" t="s">
        <v>609</v>
      </c>
      <c r="F47" s="22"/>
      <c r="G47" s="15" t="s">
        <v>938</v>
      </c>
      <c r="H47" s="22" t="s">
        <v>918</v>
      </c>
      <c r="I47" s="22" t="s">
        <v>925</v>
      </c>
      <c r="J47" s="22" t="s">
        <v>657</v>
      </c>
      <c r="K47" s="22" t="s">
        <v>585</v>
      </c>
      <c r="L47" s="22" t="s">
        <v>925</v>
      </c>
      <c r="M47" s="22" t="s">
        <v>942</v>
      </c>
      <c r="N47" s="22" t="s">
        <v>68</v>
      </c>
      <c r="O47" s="22" t="s">
        <v>571</v>
      </c>
      <c r="P47" s="22" t="s">
        <v>939</v>
      </c>
      <c r="Q47" s="22" t="s">
        <v>660</v>
      </c>
      <c r="R47" s="22" t="s">
        <v>674</v>
      </c>
      <c r="S47" s="22" t="s">
        <v>662</v>
      </c>
      <c r="T47" s="22" t="s">
        <v>933</v>
      </c>
      <c r="U47" s="22"/>
      <c r="V47" s="22"/>
      <c r="W47" s="22"/>
      <c r="X47" s="22"/>
      <c r="Y47" s="22"/>
      <c r="Z47" s="22"/>
    </row>
    <row r="48">
      <c r="A48" s="15" t="s">
        <v>947</v>
      </c>
      <c r="B48" s="22" t="s">
        <v>563</v>
      </c>
      <c r="C48" s="22" t="s">
        <v>943</v>
      </c>
      <c r="D48" s="22" t="s">
        <v>944</v>
      </c>
      <c r="E48" s="22"/>
      <c r="F48" s="22"/>
      <c r="G48" s="15" t="s">
        <v>945</v>
      </c>
      <c r="H48" s="22" t="s">
        <v>918</v>
      </c>
      <c r="I48" s="22" t="s">
        <v>691</v>
      </c>
      <c r="J48" s="22" t="s">
        <v>657</v>
      </c>
      <c r="K48" s="22" t="s">
        <v>585</v>
      </c>
      <c r="L48" s="22" t="s">
        <v>691</v>
      </c>
      <c r="M48" s="22" t="s">
        <v>948</v>
      </c>
      <c r="N48" s="22" t="s">
        <v>68</v>
      </c>
      <c r="O48" s="22" t="s">
        <v>571</v>
      </c>
      <c r="P48" s="22" t="s">
        <v>572</v>
      </c>
      <c r="Q48" s="22" t="s">
        <v>699</v>
      </c>
      <c r="R48" s="22" t="s">
        <v>674</v>
      </c>
      <c r="S48" s="22" t="s">
        <v>575</v>
      </c>
      <c r="T48" s="22" t="s">
        <v>926</v>
      </c>
      <c r="U48" s="22"/>
      <c r="V48" s="22"/>
      <c r="W48" s="22"/>
      <c r="X48" s="22"/>
      <c r="Y48" s="22"/>
      <c r="Z48" s="22"/>
    </row>
    <row r="49">
      <c r="A49" s="15" t="s">
        <v>952</v>
      </c>
      <c r="B49" s="22" t="s">
        <v>617</v>
      </c>
      <c r="C49" s="22" t="s">
        <v>949</v>
      </c>
      <c r="D49" s="22" t="s">
        <v>591</v>
      </c>
      <c r="E49" s="22"/>
      <c r="F49" s="22"/>
      <c r="G49" s="15" t="s">
        <v>950</v>
      </c>
      <c r="H49" s="22" t="s">
        <v>918</v>
      </c>
      <c r="I49" s="22" t="s">
        <v>674</v>
      </c>
      <c r="J49" s="22" t="s">
        <v>657</v>
      </c>
      <c r="K49" s="22" t="s">
        <v>585</v>
      </c>
      <c r="L49" s="22" t="s">
        <v>925</v>
      </c>
      <c r="M49" s="22" t="s">
        <v>953</v>
      </c>
      <c r="N49" s="22" t="s">
        <v>68</v>
      </c>
      <c r="O49" s="22" t="s">
        <v>571</v>
      </c>
      <c r="P49" s="22" t="s">
        <v>939</v>
      </c>
      <c r="Q49" s="22" t="s">
        <v>699</v>
      </c>
      <c r="R49" s="22" t="s">
        <v>674</v>
      </c>
      <c r="S49" s="22" t="s">
        <v>662</v>
      </c>
      <c r="T49" s="22" t="s">
        <v>933</v>
      </c>
      <c r="U49" s="22"/>
      <c r="V49" s="22"/>
      <c r="W49" s="22"/>
      <c r="X49" s="22"/>
      <c r="Y49" s="22"/>
      <c r="Z49" s="22"/>
    </row>
    <row r="50">
      <c r="A50" s="15" t="s">
        <v>958</v>
      </c>
      <c r="B50" s="22" t="s">
        <v>563</v>
      </c>
      <c r="C50" s="22" t="s">
        <v>954</v>
      </c>
      <c r="D50" s="22" t="s">
        <v>653</v>
      </c>
      <c r="E50" s="22"/>
      <c r="F50" s="22"/>
      <c r="G50" s="15" t="s">
        <v>955</v>
      </c>
      <c r="H50" s="22" t="s">
        <v>918</v>
      </c>
      <c r="I50" s="22" t="s">
        <v>956</v>
      </c>
      <c r="J50" s="22" t="s">
        <v>657</v>
      </c>
      <c r="K50" s="22" t="s">
        <v>570</v>
      </c>
      <c r="L50" s="22" t="s">
        <v>932</v>
      </c>
      <c r="M50" s="22" t="s">
        <v>959</v>
      </c>
      <c r="N50" s="22" t="s">
        <v>68</v>
      </c>
      <c r="O50" s="22" t="s">
        <v>571</v>
      </c>
      <c r="P50" s="22" t="s">
        <v>939</v>
      </c>
      <c r="Q50" s="22" t="s">
        <v>660</v>
      </c>
      <c r="R50" s="22" t="s">
        <v>674</v>
      </c>
      <c r="S50" s="23" t="s">
        <v>719</v>
      </c>
      <c r="T50" s="22" t="s">
        <v>933</v>
      </c>
      <c r="U50" s="22"/>
      <c r="V50" s="22"/>
      <c r="W50" s="22"/>
      <c r="X50" s="22"/>
      <c r="Y50" s="22"/>
      <c r="Z50" s="22"/>
    </row>
    <row r="51">
      <c r="A51" s="15" t="s">
        <v>966</v>
      </c>
      <c r="B51" s="22" t="s">
        <v>563</v>
      </c>
      <c r="C51" s="22" t="s">
        <v>954</v>
      </c>
      <c r="D51" s="22" t="s">
        <v>802</v>
      </c>
      <c r="E51" s="22"/>
      <c r="F51" s="22"/>
      <c r="G51" s="15" t="s">
        <v>960</v>
      </c>
      <c r="H51" s="22" t="s">
        <v>918</v>
      </c>
      <c r="I51" s="22" t="s">
        <v>961</v>
      </c>
      <c r="J51" s="22" t="s">
        <v>569</v>
      </c>
      <c r="K51" s="22" t="s">
        <v>570</v>
      </c>
      <c r="L51" s="22" t="s">
        <v>962</v>
      </c>
      <c r="M51" s="22" t="s">
        <v>967</v>
      </c>
      <c r="N51" s="22" t="s">
        <v>68</v>
      </c>
      <c r="O51" s="22" t="s">
        <v>571</v>
      </c>
      <c r="P51" s="22" t="s">
        <v>572</v>
      </c>
      <c r="Q51" s="22" t="s">
        <v>963</v>
      </c>
      <c r="R51" s="22" t="s">
        <v>964</v>
      </c>
      <c r="S51" s="22" t="s">
        <v>662</v>
      </c>
      <c r="T51" s="22" t="s">
        <v>739</v>
      </c>
      <c r="U51" s="22"/>
      <c r="V51" s="22"/>
      <c r="W51" s="22"/>
      <c r="X51" s="22"/>
      <c r="Y51" s="22"/>
      <c r="Z51" s="22"/>
    </row>
    <row r="52">
      <c r="A52" s="15" t="s">
        <v>972</v>
      </c>
      <c r="B52" s="22" t="s">
        <v>617</v>
      </c>
      <c r="C52" s="22" t="s">
        <v>968</v>
      </c>
      <c r="D52" s="22" t="s">
        <v>591</v>
      </c>
      <c r="E52" s="22"/>
      <c r="F52" s="22"/>
      <c r="G52" s="15" t="s">
        <v>969</v>
      </c>
      <c r="H52" s="22" t="s">
        <v>918</v>
      </c>
      <c r="I52" s="22" t="s">
        <v>970</v>
      </c>
      <c r="J52" s="22" t="s">
        <v>657</v>
      </c>
      <c r="K52" s="22" t="s">
        <v>594</v>
      </c>
      <c r="L52" s="22" t="s">
        <v>970</v>
      </c>
      <c r="M52" s="22" t="s">
        <v>973</v>
      </c>
      <c r="N52" s="22" t="s">
        <v>68</v>
      </c>
      <c r="O52" s="22" t="s">
        <v>571</v>
      </c>
      <c r="P52" s="22" t="s">
        <v>939</v>
      </c>
      <c r="Q52" s="22" t="s">
        <v>699</v>
      </c>
      <c r="R52" s="22" t="s">
        <v>674</v>
      </c>
      <c r="S52" s="22" t="s">
        <v>575</v>
      </c>
      <c r="T52" s="22" t="s">
        <v>933</v>
      </c>
      <c r="U52" s="22"/>
      <c r="V52" s="22"/>
      <c r="W52" s="22"/>
      <c r="X52" s="22"/>
      <c r="Y52" s="22"/>
      <c r="Z52" s="22"/>
    </row>
    <row r="53">
      <c r="A53" s="15" t="s">
        <v>980</v>
      </c>
      <c r="B53" s="22" t="s">
        <v>651</v>
      </c>
      <c r="C53" s="22" t="s">
        <v>974</v>
      </c>
      <c r="D53" s="22" t="s">
        <v>653</v>
      </c>
      <c r="E53" s="22" t="s">
        <v>581</v>
      </c>
      <c r="F53" s="22"/>
      <c r="G53" s="15" t="s">
        <v>975</v>
      </c>
      <c r="H53" s="22" t="s">
        <v>679</v>
      </c>
      <c r="I53" s="22" t="s">
        <v>976</v>
      </c>
      <c r="J53" s="22" t="s">
        <v>569</v>
      </c>
      <c r="K53" s="22" t="s">
        <v>570</v>
      </c>
      <c r="L53" s="22" t="s">
        <v>977</v>
      </c>
      <c r="M53" s="22" t="s">
        <v>981</v>
      </c>
      <c r="N53" s="22" t="s">
        <v>68</v>
      </c>
      <c r="O53" s="22" t="s">
        <v>571</v>
      </c>
      <c r="P53" s="22" t="s">
        <v>672</v>
      </c>
      <c r="Q53" s="22" t="s">
        <v>682</v>
      </c>
      <c r="R53" s="22" t="s">
        <v>674</v>
      </c>
      <c r="S53" s="22" t="s">
        <v>684</v>
      </c>
      <c r="T53" s="22" t="s">
        <v>978</v>
      </c>
      <c r="U53" s="22"/>
      <c r="V53" s="22"/>
      <c r="W53" s="22"/>
      <c r="X53" s="22"/>
      <c r="Y53" s="22"/>
      <c r="Z53" s="22"/>
    </row>
    <row r="54">
      <c r="A54" s="15" t="s">
        <v>986</v>
      </c>
      <c r="B54" s="22" t="s">
        <v>651</v>
      </c>
      <c r="C54" s="22" t="s">
        <v>974</v>
      </c>
      <c r="D54" s="22" t="s">
        <v>565</v>
      </c>
      <c r="E54" s="22"/>
      <c r="F54" s="22"/>
      <c r="G54" s="15" t="s">
        <v>982</v>
      </c>
      <c r="H54" s="22" t="s">
        <v>679</v>
      </c>
      <c r="I54" s="22" t="s">
        <v>669</v>
      </c>
      <c r="J54" s="22" t="s">
        <v>569</v>
      </c>
      <c r="K54" s="22" t="s">
        <v>570</v>
      </c>
      <c r="L54" s="22" t="s">
        <v>983</v>
      </c>
      <c r="M54" s="22" t="s">
        <v>987</v>
      </c>
      <c r="N54" s="22" t="s">
        <v>68</v>
      </c>
      <c r="O54" s="22" t="s">
        <v>571</v>
      </c>
      <c r="P54" s="22" t="s">
        <v>613</v>
      </c>
      <c r="Q54" s="22" t="s">
        <v>673</v>
      </c>
      <c r="R54" s="22" t="s">
        <v>692</v>
      </c>
      <c r="S54" s="22" t="s">
        <v>753</v>
      </c>
      <c r="T54" s="22" t="s">
        <v>984</v>
      </c>
      <c r="U54" s="22"/>
      <c r="V54" s="22"/>
      <c r="W54" s="22"/>
      <c r="X54" s="22"/>
      <c r="Y54" s="22"/>
      <c r="Z54" s="22"/>
    </row>
    <row r="55">
      <c r="A55" s="15" t="s">
        <v>994</v>
      </c>
      <c r="B55" s="22" t="s">
        <v>563</v>
      </c>
      <c r="C55" s="22" t="s">
        <v>974</v>
      </c>
      <c r="D55" s="22" t="s">
        <v>581</v>
      </c>
      <c r="E55" s="22" t="s">
        <v>988</v>
      </c>
      <c r="F55" s="22"/>
      <c r="G55" s="15" t="s">
        <v>989</v>
      </c>
      <c r="H55" s="22" t="s">
        <v>567</v>
      </c>
      <c r="I55" s="22" t="s">
        <v>627</v>
      </c>
      <c r="J55" s="22" t="s">
        <v>569</v>
      </c>
      <c r="K55" s="22" t="s">
        <v>570</v>
      </c>
      <c r="L55" s="22" t="s">
        <v>990</v>
      </c>
      <c r="M55" s="22" t="s">
        <v>995</v>
      </c>
      <c r="N55" s="22" t="s">
        <v>68</v>
      </c>
      <c r="O55" s="22" t="s">
        <v>571</v>
      </c>
      <c r="P55" s="22" t="s">
        <v>991</v>
      </c>
      <c r="Q55" s="22" t="s">
        <v>660</v>
      </c>
      <c r="R55" s="22" t="s">
        <v>992</v>
      </c>
      <c r="S55" s="22" t="s">
        <v>753</v>
      </c>
      <c r="T55" s="22" t="s">
        <v>720</v>
      </c>
      <c r="U55" s="22"/>
      <c r="V55" s="22"/>
      <c r="W55" s="22"/>
      <c r="X55" s="22"/>
      <c r="Y55" s="22"/>
      <c r="Z55" s="22"/>
    </row>
    <row r="56">
      <c r="A56" s="15" t="s">
        <v>1002</v>
      </c>
      <c r="B56" s="22" t="s">
        <v>563</v>
      </c>
      <c r="C56" s="22" t="s">
        <v>974</v>
      </c>
      <c r="D56" s="22" t="s">
        <v>631</v>
      </c>
      <c r="E56" s="22" t="s">
        <v>581</v>
      </c>
      <c r="F56" s="22" t="s">
        <v>996</v>
      </c>
      <c r="G56" s="15" t="s">
        <v>997</v>
      </c>
      <c r="H56" s="22" t="s">
        <v>567</v>
      </c>
      <c r="I56" s="22" t="s">
        <v>998</v>
      </c>
      <c r="J56" s="22" t="s">
        <v>569</v>
      </c>
      <c r="K56" s="22" t="s">
        <v>585</v>
      </c>
      <c r="L56" s="22" t="s">
        <v>999</v>
      </c>
      <c r="M56" s="22" t="s">
        <v>1003</v>
      </c>
      <c r="N56" s="22" t="s">
        <v>68</v>
      </c>
      <c r="O56" s="22" t="s">
        <v>571</v>
      </c>
      <c r="P56" s="22" t="s">
        <v>991</v>
      </c>
      <c r="Q56" s="22" t="s">
        <v>1000</v>
      </c>
      <c r="R56" s="22" t="s">
        <v>692</v>
      </c>
      <c r="S56" s="22" t="s">
        <v>753</v>
      </c>
      <c r="T56" s="22" t="s">
        <v>597</v>
      </c>
      <c r="U56" s="22"/>
      <c r="V56" s="22"/>
      <c r="W56" s="22"/>
      <c r="X56" s="22"/>
      <c r="Y56" s="22"/>
      <c r="Z56" s="22"/>
    </row>
    <row r="57">
      <c r="A57" s="15" t="s">
        <v>1008</v>
      </c>
      <c r="B57" s="22" t="s">
        <v>580</v>
      </c>
      <c r="C57" s="22" t="s">
        <v>974</v>
      </c>
      <c r="D57" s="22" t="s">
        <v>1004</v>
      </c>
      <c r="E57" s="22"/>
      <c r="F57" s="22"/>
      <c r="G57" s="15" t="s">
        <v>1005</v>
      </c>
      <c r="H57" s="22" t="s">
        <v>731</v>
      </c>
      <c r="I57" s="22" t="s">
        <v>964</v>
      </c>
      <c r="J57" s="22" t="s">
        <v>569</v>
      </c>
      <c r="K57" s="22" t="s">
        <v>570</v>
      </c>
      <c r="L57" s="22" t="s">
        <v>1006</v>
      </c>
      <c r="M57" s="22" t="s">
        <v>1009</v>
      </c>
      <c r="N57" s="22" t="s">
        <v>138</v>
      </c>
      <c r="O57" s="22" t="s">
        <v>571</v>
      </c>
      <c r="P57" s="22" t="s">
        <v>732</v>
      </c>
      <c r="Q57" s="22" t="s">
        <v>1000</v>
      </c>
      <c r="R57" s="22" t="s">
        <v>587</v>
      </c>
      <c r="S57" s="22" t="s">
        <v>575</v>
      </c>
      <c r="T57" s="22" t="s">
        <v>576</v>
      </c>
      <c r="U57" s="22"/>
      <c r="V57" s="22"/>
      <c r="W57" s="22"/>
      <c r="X57" s="22"/>
      <c r="Y57" s="22"/>
      <c r="Z57" s="22"/>
    </row>
    <row r="58">
      <c r="A58" s="15" t="s">
        <v>1012</v>
      </c>
      <c r="B58" s="22" t="s">
        <v>563</v>
      </c>
      <c r="C58" s="22" t="s">
        <v>974</v>
      </c>
      <c r="D58" s="22" t="s">
        <v>653</v>
      </c>
      <c r="E58" s="22" t="s">
        <v>988</v>
      </c>
      <c r="F58" s="22"/>
      <c r="G58" s="15" t="s">
        <v>1010</v>
      </c>
      <c r="H58" s="22" t="s">
        <v>567</v>
      </c>
      <c r="I58" s="22" t="s">
        <v>627</v>
      </c>
      <c r="J58" s="22" t="s">
        <v>569</v>
      </c>
      <c r="K58" s="22" t="s">
        <v>570</v>
      </c>
      <c r="L58" s="22" t="s">
        <v>627</v>
      </c>
      <c r="M58" s="22" t="s">
        <v>1013</v>
      </c>
      <c r="N58" s="22" t="s">
        <v>68</v>
      </c>
      <c r="O58" s="22" t="s">
        <v>571</v>
      </c>
      <c r="P58" s="22" t="s">
        <v>732</v>
      </c>
      <c r="Q58" s="22" t="s">
        <v>660</v>
      </c>
      <c r="R58" s="22" t="s">
        <v>692</v>
      </c>
      <c r="S58" s="22" t="s">
        <v>753</v>
      </c>
      <c r="T58" s="22" t="s">
        <v>720</v>
      </c>
      <c r="U58" s="22"/>
      <c r="V58" s="22"/>
      <c r="W58" s="22"/>
      <c r="X58" s="22"/>
      <c r="Y58" s="22"/>
      <c r="Z58" s="22"/>
    </row>
    <row r="59">
      <c r="A59" s="15" t="s">
        <v>1016</v>
      </c>
      <c r="B59" s="22" t="s">
        <v>563</v>
      </c>
      <c r="C59" s="22" t="s">
        <v>974</v>
      </c>
      <c r="D59" s="22" t="s">
        <v>802</v>
      </c>
      <c r="E59" s="22" t="s">
        <v>581</v>
      </c>
      <c r="F59" s="22"/>
      <c r="G59" s="15" t="s">
        <v>1014</v>
      </c>
      <c r="H59" s="22" t="s">
        <v>567</v>
      </c>
      <c r="I59" s="22" t="s">
        <v>925</v>
      </c>
      <c r="J59" s="22" t="s">
        <v>569</v>
      </c>
      <c r="K59" s="22" t="s">
        <v>570</v>
      </c>
      <c r="L59" s="22" t="s">
        <v>925</v>
      </c>
      <c r="M59" s="22" t="s">
        <v>1017</v>
      </c>
      <c r="N59" s="22" t="s">
        <v>68</v>
      </c>
      <c r="O59" s="22" t="s">
        <v>571</v>
      </c>
      <c r="P59" s="22" t="s">
        <v>991</v>
      </c>
      <c r="Q59" s="22" t="s">
        <v>1000</v>
      </c>
      <c r="R59" s="22" t="s">
        <v>964</v>
      </c>
      <c r="S59" s="22" t="s">
        <v>662</v>
      </c>
      <c r="T59" s="22" t="s">
        <v>597</v>
      </c>
      <c r="U59" s="22"/>
      <c r="V59" s="22"/>
      <c r="W59" s="22"/>
      <c r="X59" s="22"/>
      <c r="Y59" s="22"/>
      <c r="Z59" s="22"/>
    </row>
    <row r="60">
      <c r="A60" s="15" t="s">
        <v>1273</v>
      </c>
      <c r="B60" s="22" t="s">
        <v>651</v>
      </c>
      <c r="C60" s="22" t="s">
        <v>974</v>
      </c>
      <c r="D60" s="22" t="s">
        <v>565</v>
      </c>
      <c r="E60" s="22"/>
      <c r="F60" s="22"/>
      <c r="G60" s="15" t="s">
        <v>1018</v>
      </c>
      <c r="H60" s="22" t="s">
        <v>679</v>
      </c>
      <c r="I60" s="22" t="s">
        <v>698</v>
      </c>
      <c r="J60" s="22" t="s">
        <v>657</v>
      </c>
      <c r="K60" s="22" t="s">
        <v>570</v>
      </c>
      <c r="L60" s="22" t="s">
        <v>698</v>
      </c>
      <c r="M60" s="22" t="s">
        <v>1274</v>
      </c>
      <c r="N60" s="22" t="s">
        <v>68</v>
      </c>
      <c r="O60" s="22" t="s">
        <v>571</v>
      </c>
      <c r="P60" s="22" t="s">
        <v>659</v>
      </c>
      <c r="Q60" s="22" t="s">
        <v>660</v>
      </c>
      <c r="R60" s="22" t="s">
        <v>661</v>
      </c>
      <c r="S60" s="22" t="s">
        <v>753</v>
      </c>
      <c r="T60" s="22" t="s">
        <v>739</v>
      </c>
      <c r="U60" s="22"/>
      <c r="V60" s="22"/>
      <c r="W60" s="22"/>
      <c r="X60" s="22"/>
      <c r="Y60" s="22"/>
      <c r="Z60" s="22"/>
    </row>
    <row r="61">
      <c r="A61" s="15" t="s">
        <v>1020</v>
      </c>
      <c r="B61" s="22" t="s">
        <v>651</v>
      </c>
      <c r="C61" s="22" t="s">
        <v>974</v>
      </c>
      <c r="D61" s="22" t="s">
        <v>565</v>
      </c>
      <c r="E61" s="22"/>
      <c r="F61" s="22"/>
      <c r="G61" s="15" t="s">
        <v>1022</v>
      </c>
      <c r="H61" s="22" t="s">
        <v>679</v>
      </c>
      <c r="I61" s="22" t="s">
        <v>669</v>
      </c>
      <c r="J61" s="22" t="s">
        <v>569</v>
      </c>
      <c r="K61" s="22" t="s">
        <v>570</v>
      </c>
      <c r="L61" s="22" t="s">
        <v>669</v>
      </c>
      <c r="M61" s="22" t="s">
        <v>1021</v>
      </c>
      <c r="N61" s="22" t="s">
        <v>68</v>
      </c>
      <c r="O61" s="22" t="s">
        <v>571</v>
      </c>
      <c r="P61" s="22" t="s">
        <v>672</v>
      </c>
      <c r="Q61" s="22" t="s">
        <v>682</v>
      </c>
      <c r="R61" s="22" t="s">
        <v>683</v>
      </c>
      <c r="S61" s="22" t="s">
        <v>684</v>
      </c>
      <c r="T61" s="22" t="s">
        <v>685</v>
      </c>
      <c r="U61" s="22"/>
      <c r="V61" s="22"/>
      <c r="W61" s="22"/>
      <c r="X61" s="22"/>
      <c r="Y61" s="22"/>
      <c r="Z61" s="22"/>
    </row>
    <row r="62">
      <c r="A62" s="15" t="s">
        <v>1024</v>
      </c>
      <c r="B62" s="22" t="s">
        <v>563</v>
      </c>
      <c r="C62" s="22" t="s">
        <v>974</v>
      </c>
      <c r="D62" s="22" t="s">
        <v>802</v>
      </c>
      <c r="E62" s="22" t="s">
        <v>632</v>
      </c>
      <c r="F62" s="22"/>
      <c r="G62" s="15" t="s">
        <v>1026</v>
      </c>
      <c r="H62" s="22" t="s">
        <v>567</v>
      </c>
      <c r="I62" s="22" t="s">
        <v>692</v>
      </c>
      <c r="J62" s="22" t="s">
        <v>569</v>
      </c>
      <c r="K62" s="22" t="s">
        <v>570</v>
      </c>
      <c r="L62" s="22" t="s">
        <v>692</v>
      </c>
      <c r="M62" s="22" t="s">
        <v>1025</v>
      </c>
      <c r="N62" s="22" t="s">
        <v>68</v>
      </c>
      <c r="O62" s="22" t="s">
        <v>571</v>
      </c>
      <c r="P62" s="22" t="s">
        <v>991</v>
      </c>
      <c r="Q62" s="22" t="s">
        <v>660</v>
      </c>
      <c r="R62" s="22" t="s">
        <v>992</v>
      </c>
      <c r="S62" s="22" t="s">
        <v>753</v>
      </c>
      <c r="T62" s="22" t="s">
        <v>720</v>
      </c>
      <c r="U62" s="22"/>
      <c r="V62" s="22"/>
      <c r="W62" s="22"/>
      <c r="X62" s="22"/>
      <c r="Y62" s="22"/>
      <c r="Z62" s="22"/>
    </row>
    <row r="63">
      <c r="A63" s="15" t="s">
        <v>1028</v>
      </c>
      <c r="B63" s="22" t="s">
        <v>651</v>
      </c>
      <c r="C63" s="22" t="s">
        <v>974</v>
      </c>
      <c r="D63" s="22" t="s">
        <v>581</v>
      </c>
      <c r="E63" s="22" t="s">
        <v>764</v>
      </c>
      <c r="F63" s="22"/>
      <c r="G63" s="15" t="s">
        <v>1030</v>
      </c>
      <c r="H63" s="22" t="s">
        <v>679</v>
      </c>
      <c r="I63" s="22" t="s">
        <v>1031</v>
      </c>
      <c r="J63" s="22" t="s">
        <v>569</v>
      </c>
      <c r="K63" s="22" t="s">
        <v>570</v>
      </c>
      <c r="L63" s="22" t="s">
        <v>1031</v>
      </c>
      <c r="M63" s="22" t="s">
        <v>1029</v>
      </c>
      <c r="N63" s="22" t="s">
        <v>68</v>
      </c>
      <c r="O63" s="22" t="s">
        <v>571</v>
      </c>
      <c r="P63" s="22" t="s">
        <v>672</v>
      </c>
      <c r="Q63" s="22" t="s">
        <v>673</v>
      </c>
      <c r="R63" s="22" t="s">
        <v>661</v>
      </c>
      <c r="S63" s="22" t="s">
        <v>684</v>
      </c>
      <c r="T63" s="22" t="s">
        <v>739</v>
      </c>
      <c r="U63" s="22"/>
      <c r="V63" s="22"/>
      <c r="W63" s="22"/>
      <c r="X63" s="22"/>
      <c r="Y63" s="22"/>
      <c r="Z63" s="22"/>
    </row>
    <row r="64">
      <c r="A64" s="15" t="s">
        <v>1033</v>
      </c>
      <c r="B64" s="22" t="s">
        <v>651</v>
      </c>
      <c r="C64" s="22" t="s">
        <v>974</v>
      </c>
      <c r="D64" s="22" t="s">
        <v>988</v>
      </c>
      <c r="E64" s="22" t="s">
        <v>689</v>
      </c>
      <c r="F64" s="22"/>
      <c r="G64" s="15" t="s">
        <v>1035</v>
      </c>
      <c r="H64" s="22" t="s">
        <v>611</v>
      </c>
      <c r="I64" s="22" t="s">
        <v>925</v>
      </c>
      <c r="J64" s="22" t="s">
        <v>569</v>
      </c>
      <c r="K64" s="22" t="s">
        <v>570</v>
      </c>
      <c r="L64" s="22" t="s">
        <v>925</v>
      </c>
      <c r="M64" s="22" t="s">
        <v>1034</v>
      </c>
      <c r="N64" s="22" t="s">
        <v>68</v>
      </c>
      <c r="O64" s="22" t="s">
        <v>571</v>
      </c>
      <c r="P64" s="22" t="s">
        <v>672</v>
      </c>
      <c r="Q64" s="22" t="s">
        <v>682</v>
      </c>
      <c r="R64" s="22" t="s">
        <v>692</v>
      </c>
      <c r="S64" s="22" t="s">
        <v>684</v>
      </c>
      <c r="T64" s="22" t="s">
        <v>597</v>
      </c>
      <c r="U64" s="22"/>
      <c r="V64" s="22"/>
      <c r="W64" s="22"/>
      <c r="X64" s="22"/>
      <c r="Y64" s="22"/>
      <c r="Z64" s="22"/>
    </row>
    <row r="65">
      <c r="A65" s="15" t="s">
        <v>1037</v>
      </c>
      <c r="B65" s="22" t="s">
        <v>563</v>
      </c>
      <c r="C65" s="22" t="s">
        <v>974</v>
      </c>
      <c r="D65" s="22" t="s">
        <v>632</v>
      </c>
      <c r="E65" s="22"/>
      <c r="F65" s="22"/>
      <c r="G65" s="15" t="s">
        <v>1039</v>
      </c>
      <c r="H65" s="22" t="s">
        <v>731</v>
      </c>
      <c r="I65" s="22" t="s">
        <v>964</v>
      </c>
      <c r="J65" s="22" t="s">
        <v>569</v>
      </c>
      <c r="K65" s="22" t="s">
        <v>570</v>
      </c>
      <c r="L65" s="22" t="s">
        <v>964</v>
      </c>
      <c r="M65" s="22" t="s">
        <v>1038</v>
      </c>
      <c r="N65" s="22" t="s">
        <v>68</v>
      </c>
      <c r="O65" s="22" t="s">
        <v>571</v>
      </c>
      <c r="P65" s="22" t="s">
        <v>732</v>
      </c>
      <c r="Q65" s="22" t="s">
        <v>1000</v>
      </c>
      <c r="R65" s="22" t="s">
        <v>964</v>
      </c>
      <c r="S65" s="22" t="s">
        <v>662</v>
      </c>
      <c r="T65" s="22" t="s">
        <v>685</v>
      </c>
      <c r="U65" s="22"/>
      <c r="V65" s="22"/>
      <c r="W65" s="22"/>
      <c r="X65" s="22"/>
      <c r="Y65" s="22"/>
      <c r="Z65" s="22"/>
    </row>
    <row r="66">
      <c r="A66" s="15" t="s">
        <v>1041</v>
      </c>
      <c r="B66" s="22" t="s">
        <v>651</v>
      </c>
      <c r="C66" s="22" t="s">
        <v>974</v>
      </c>
      <c r="D66" s="22" t="s">
        <v>565</v>
      </c>
      <c r="E66" s="22" t="s">
        <v>581</v>
      </c>
      <c r="F66" s="22"/>
      <c r="G66" s="15" t="s">
        <v>1043</v>
      </c>
      <c r="H66" s="22" t="s">
        <v>679</v>
      </c>
      <c r="I66" s="22" t="s">
        <v>745</v>
      </c>
      <c r="J66" s="22" t="s">
        <v>569</v>
      </c>
      <c r="K66" s="22" t="s">
        <v>570</v>
      </c>
      <c r="L66" s="22" t="s">
        <v>745</v>
      </c>
      <c r="M66" s="22" t="s">
        <v>1042</v>
      </c>
      <c r="N66" s="22" t="s">
        <v>68</v>
      </c>
      <c r="O66" s="22" t="s">
        <v>571</v>
      </c>
      <c r="P66" s="22" t="s">
        <v>672</v>
      </c>
      <c r="Q66" s="22" t="s">
        <v>673</v>
      </c>
      <c r="R66" s="22" t="s">
        <v>674</v>
      </c>
      <c r="S66" s="22" t="s">
        <v>753</v>
      </c>
      <c r="T66" s="22" t="s">
        <v>739</v>
      </c>
      <c r="U66" s="22"/>
      <c r="V66" s="22"/>
      <c r="W66" s="22"/>
      <c r="X66" s="22"/>
      <c r="Y66" s="22"/>
      <c r="Z66" s="22"/>
    </row>
    <row r="67">
      <c r="A67" s="15" t="s">
        <v>1045</v>
      </c>
      <c r="B67" s="22" t="s">
        <v>651</v>
      </c>
      <c r="C67" s="22" t="s">
        <v>974</v>
      </c>
      <c r="D67" s="22" t="s">
        <v>1047</v>
      </c>
      <c r="E67" s="22"/>
      <c r="F67" s="22"/>
      <c r="G67" s="15" t="s">
        <v>1048</v>
      </c>
      <c r="H67" s="22" t="s">
        <v>655</v>
      </c>
      <c r="I67" s="22" t="s">
        <v>766</v>
      </c>
      <c r="J67" s="22" t="s">
        <v>657</v>
      </c>
      <c r="K67" s="22" t="s">
        <v>570</v>
      </c>
      <c r="L67" s="22" t="s">
        <v>766</v>
      </c>
      <c r="M67" s="22" t="s">
        <v>1046</v>
      </c>
      <c r="N67" s="22" t="s">
        <v>68</v>
      </c>
      <c r="O67" s="22" t="s">
        <v>571</v>
      </c>
      <c r="P67" s="22" t="s">
        <v>659</v>
      </c>
      <c r="Q67" s="22" t="s">
        <v>1049</v>
      </c>
      <c r="R67" s="22" t="s">
        <v>692</v>
      </c>
      <c r="S67" s="22" t="s">
        <v>575</v>
      </c>
      <c r="T67" s="22" t="s">
        <v>733</v>
      </c>
      <c r="U67" s="22"/>
      <c r="V67" s="22"/>
      <c r="W67" s="22"/>
      <c r="X67" s="22"/>
      <c r="Y67" s="22"/>
      <c r="Z67" s="22"/>
    </row>
    <row r="68">
      <c r="A68" s="15" t="s">
        <v>1051</v>
      </c>
      <c r="B68" s="22" t="s">
        <v>580</v>
      </c>
      <c r="C68" s="22" t="s">
        <v>974</v>
      </c>
      <c r="D68" s="22" t="s">
        <v>632</v>
      </c>
      <c r="E68" s="22" t="s">
        <v>839</v>
      </c>
      <c r="F68" s="22"/>
      <c r="G68" s="15" t="s">
        <v>1053</v>
      </c>
      <c r="H68" s="22" t="s">
        <v>611</v>
      </c>
      <c r="I68" s="22" t="s">
        <v>669</v>
      </c>
      <c r="J68" s="22" t="s">
        <v>569</v>
      </c>
      <c r="K68" s="22" t="s">
        <v>570</v>
      </c>
      <c r="L68" s="22" t="s">
        <v>669</v>
      </c>
      <c r="M68" s="22" t="s">
        <v>1052</v>
      </c>
      <c r="N68" s="22" t="s">
        <v>68</v>
      </c>
      <c r="O68" s="22" t="s">
        <v>571</v>
      </c>
      <c r="P68" s="22" t="s">
        <v>672</v>
      </c>
      <c r="Q68" s="22" t="s">
        <v>660</v>
      </c>
      <c r="R68" s="22" t="s">
        <v>992</v>
      </c>
      <c r="S68" s="22" t="s">
        <v>753</v>
      </c>
      <c r="T68" s="22" t="s">
        <v>597</v>
      </c>
      <c r="U68" s="22"/>
      <c r="V68" s="22"/>
      <c r="W68" s="22"/>
      <c r="X68" s="22"/>
      <c r="Y68" s="22"/>
      <c r="Z68" s="22"/>
    </row>
    <row r="69">
      <c r="A69" s="15" t="s">
        <v>1055</v>
      </c>
      <c r="B69" s="22" t="s">
        <v>563</v>
      </c>
      <c r="C69" s="22" t="s">
        <v>974</v>
      </c>
      <c r="D69" s="22" t="s">
        <v>1057</v>
      </c>
      <c r="E69" s="22" t="s">
        <v>565</v>
      </c>
      <c r="F69" s="22"/>
      <c r="G69" s="15" t="s">
        <v>1058</v>
      </c>
      <c r="H69" s="22" t="s">
        <v>706</v>
      </c>
      <c r="I69" s="22" t="s">
        <v>669</v>
      </c>
      <c r="J69" s="22" t="s">
        <v>657</v>
      </c>
      <c r="K69" s="22" t="s">
        <v>570</v>
      </c>
      <c r="L69" s="22" t="s">
        <v>669</v>
      </c>
      <c r="M69" s="22" t="s">
        <v>1056</v>
      </c>
      <c r="N69" s="22" t="s">
        <v>68</v>
      </c>
      <c r="O69" s="22" t="s">
        <v>571</v>
      </c>
      <c r="P69" s="22" t="s">
        <v>708</v>
      </c>
      <c r="Q69" s="22" t="s">
        <v>660</v>
      </c>
      <c r="R69" s="22" t="s">
        <v>992</v>
      </c>
      <c r="S69" s="22" t="s">
        <v>753</v>
      </c>
      <c r="T69" s="22" t="s">
        <v>720</v>
      </c>
      <c r="U69" s="22"/>
      <c r="V69" s="22"/>
      <c r="W69" s="22"/>
      <c r="X69" s="22"/>
      <c r="Y69" s="22"/>
      <c r="Z69" s="22"/>
    </row>
    <row r="70">
      <c r="A70" s="15" t="s">
        <v>1060</v>
      </c>
      <c r="B70" s="22" t="s">
        <v>580</v>
      </c>
      <c r="C70" s="22" t="s">
        <v>974</v>
      </c>
      <c r="D70" s="22" t="s">
        <v>802</v>
      </c>
      <c r="E70" s="22" t="s">
        <v>581</v>
      </c>
      <c r="F70" s="22"/>
      <c r="G70" s="15" t="s">
        <v>1062</v>
      </c>
      <c r="H70" s="22" t="s">
        <v>611</v>
      </c>
      <c r="I70" s="22" t="s">
        <v>961</v>
      </c>
      <c r="J70" s="22" t="s">
        <v>569</v>
      </c>
      <c r="K70" s="22" t="s">
        <v>570</v>
      </c>
      <c r="L70" s="22" t="s">
        <v>961</v>
      </c>
      <c r="M70" s="22" t="s">
        <v>1061</v>
      </c>
      <c r="N70" s="22" t="s">
        <v>68</v>
      </c>
      <c r="O70" s="22" t="s">
        <v>571</v>
      </c>
      <c r="P70" s="22" t="s">
        <v>613</v>
      </c>
      <c r="Q70" s="22" t="s">
        <v>768</v>
      </c>
      <c r="R70" s="22" t="s">
        <v>692</v>
      </c>
      <c r="S70" s="22" t="s">
        <v>662</v>
      </c>
      <c r="T70" s="22" t="s">
        <v>739</v>
      </c>
      <c r="U70" s="22"/>
      <c r="V70" s="22"/>
      <c r="W70" s="22"/>
      <c r="X70" s="22"/>
      <c r="Y70" s="22"/>
      <c r="Z70" s="22"/>
    </row>
    <row r="71">
      <c r="A71" s="15" t="s">
        <v>1064</v>
      </c>
      <c r="B71" s="22" t="s">
        <v>580</v>
      </c>
      <c r="C71" s="22" t="s">
        <v>974</v>
      </c>
      <c r="D71" s="22" t="s">
        <v>632</v>
      </c>
      <c r="E71" s="22" t="s">
        <v>802</v>
      </c>
      <c r="F71" s="22"/>
      <c r="G71" s="15" t="s">
        <v>1066</v>
      </c>
      <c r="H71" s="22" t="s">
        <v>731</v>
      </c>
      <c r="I71" s="22" t="s">
        <v>1067</v>
      </c>
      <c r="J71" s="22" t="s">
        <v>569</v>
      </c>
      <c r="K71" s="22" t="s">
        <v>585</v>
      </c>
      <c r="L71" s="22" t="s">
        <v>1067</v>
      </c>
      <c r="M71" s="22" t="s">
        <v>1065</v>
      </c>
      <c r="N71" s="22" t="s">
        <v>138</v>
      </c>
      <c r="O71" s="22" t="s">
        <v>571</v>
      </c>
      <c r="P71" s="22" t="s">
        <v>613</v>
      </c>
      <c r="Q71" s="22" t="s">
        <v>573</v>
      </c>
      <c r="R71" s="22" t="s">
        <v>587</v>
      </c>
      <c r="S71" s="22" t="s">
        <v>575</v>
      </c>
      <c r="T71" s="22" t="s">
        <v>576</v>
      </c>
      <c r="U71" s="22"/>
      <c r="V71" s="22"/>
      <c r="W71" s="22"/>
      <c r="X71" s="22"/>
      <c r="Y71" s="22"/>
      <c r="Z71" s="22"/>
    </row>
    <row r="72">
      <c r="A72" s="15" t="s">
        <v>1069</v>
      </c>
      <c r="B72" s="22" t="s">
        <v>580</v>
      </c>
      <c r="C72" s="22" t="s">
        <v>974</v>
      </c>
      <c r="D72" s="22" t="s">
        <v>632</v>
      </c>
      <c r="E72" s="22" t="s">
        <v>764</v>
      </c>
      <c r="F72" s="22"/>
      <c r="G72" s="15" t="s">
        <v>1071</v>
      </c>
      <c r="H72" s="22" t="s">
        <v>731</v>
      </c>
      <c r="I72" s="22" t="s">
        <v>1072</v>
      </c>
      <c r="J72" s="22" t="s">
        <v>569</v>
      </c>
      <c r="K72" s="22" t="s">
        <v>570</v>
      </c>
      <c r="L72" s="22" t="s">
        <v>1072</v>
      </c>
      <c r="M72" s="22" t="s">
        <v>1070</v>
      </c>
      <c r="N72" s="22" t="s">
        <v>68</v>
      </c>
      <c r="O72" s="22" t="s">
        <v>571</v>
      </c>
      <c r="P72" s="22" t="s">
        <v>732</v>
      </c>
      <c r="Q72" s="22" t="s">
        <v>573</v>
      </c>
      <c r="R72" s="22" t="s">
        <v>692</v>
      </c>
      <c r="S72" s="22" t="s">
        <v>662</v>
      </c>
      <c r="T72" s="22" t="s">
        <v>597</v>
      </c>
      <c r="U72" s="22"/>
      <c r="V72" s="22"/>
      <c r="W72" s="22"/>
      <c r="X72" s="22"/>
      <c r="Y72" s="22"/>
      <c r="Z72" s="22"/>
    </row>
    <row r="73">
      <c r="A73" s="15" t="s">
        <v>1074</v>
      </c>
      <c r="B73" s="22" t="s">
        <v>580</v>
      </c>
      <c r="C73" s="22" t="s">
        <v>974</v>
      </c>
      <c r="D73" s="22" t="s">
        <v>1004</v>
      </c>
      <c r="E73" s="22" t="s">
        <v>609</v>
      </c>
      <c r="F73" s="22"/>
      <c r="G73" s="15" t="s">
        <v>1076</v>
      </c>
      <c r="H73" s="22" t="s">
        <v>731</v>
      </c>
      <c r="I73" s="22" t="s">
        <v>1077</v>
      </c>
      <c r="J73" s="22" t="s">
        <v>569</v>
      </c>
      <c r="K73" s="22" t="s">
        <v>585</v>
      </c>
      <c r="L73" s="22" t="s">
        <v>1078</v>
      </c>
      <c r="M73" s="22" t="s">
        <v>1075</v>
      </c>
      <c r="N73" s="22" t="s">
        <v>68</v>
      </c>
      <c r="O73" s="22" t="s">
        <v>571</v>
      </c>
      <c r="P73" s="22" t="s">
        <v>732</v>
      </c>
      <c r="Q73" s="22" t="s">
        <v>596</v>
      </c>
      <c r="R73" s="22" t="s">
        <v>992</v>
      </c>
      <c r="S73" s="22" t="s">
        <v>575</v>
      </c>
      <c r="T73" s="22" t="s">
        <v>933</v>
      </c>
      <c r="U73" s="22"/>
      <c r="V73" s="22"/>
      <c r="W73" s="22"/>
      <c r="X73" s="22"/>
      <c r="Y73" s="22"/>
      <c r="Z73" s="22"/>
    </row>
    <row r="74">
      <c r="A74" s="15" t="s">
        <v>1080</v>
      </c>
      <c r="B74" s="22" t="s">
        <v>580</v>
      </c>
      <c r="C74" s="22" t="s">
        <v>974</v>
      </c>
      <c r="D74" s="22" t="s">
        <v>632</v>
      </c>
      <c r="E74" s="22" t="s">
        <v>631</v>
      </c>
      <c r="F74" s="22"/>
      <c r="G74" s="15" t="s">
        <v>1082</v>
      </c>
      <c r="H74" s="22" t="s">
        <v>731</v>
      </c>
      <c r="I74" s="22" t="s">
        <v>1083</v>
      </c>
      <c r="J74" s="22" t="s">
        <v>569</v>
      </c>
      <c r="K74" s="22" t="s">
        <v>585</v>
      </c>
      <c r="L74" s="22" t="s">
        <v>621</v>
      </c>
      <c r="M74" s="22" t="s">
        <v>1081</v>
      </c>
      <c r="N74" s="22" t="s">
        <v>68</v>
      </c>
      <c r="O74" s="22" t="s">
        <v>571</v>
      </c>
      <c r="P74" s="22" t="s">
        <v>732</v>
      </c>
      <c r="Q74" s="22" t="s">
        <v>1000</v>
      </c>
      <c r="R74" s="22" t="s">
        <v>964</v>
      </c>
      <c r="S74" s="22" t="s">
        <v>753</v>
      </c>
      <c r="T74" s="22" t="s">
        <v>597</v>
      </c>
      <c r="U74" s="22"/>
      <c r="V74" s="22"/>
      <c r="W74" s="22"/>
      <c r="X74" s="22"/>
      <c r="Y74" s="22"/>
      <c r="Z74" s="22"/>
    </row>
    <row r="75">
      <c r="A75" s="15" t="s">
        <v>1085</v>
      </c>
      <c r="B75" s="22" t="s">
        <v>563</v>
      </c>
      <c r="C75" s="22" t="s">
        <v>974</v>
      </c>
      <c r="D75" s="22" t="s">
        <v>581</v>
      </c>
      <c r="E75" s="22" t="s">
        <v>1087</v>
      </c>
      <c r="F75" s="22"/>
      <c r="G75" s="15" t="s">
        <v>1088</v>
      </c>
      <c r="H75" s="22" t="s">
        <v>679</v>
      </c>
      <c r="I75" s="22" t="s">
        <v>681</v>
      </c>
      <c r="J75" s="22" t="s">
        <v>569</v>
      </c>
      <c r="K75" s="22" t="s">
        <v>570</v>
      </c>
      <c r="L75" s="22" t="s">
        <v>681</v>
      </c>
      <c r="M75" s="22" t="s">
        <v>1086</v>
      </c>
      <c r="N75" s="22" t="s">
        <v>68</v>
      </c>
      <c r="O75" s="22" t="s">
        <v>571</v>
      </c>
      <c r="P75" s="22" t="s">
        <v>732</v>
      </c>
      <c r="Q75" s="22" t="s">
        <v>1000</v>
      </c>
      <c r="R75" s="22" t="s">
        <v>992</v>
      </c>
      <c r="S75" s="22" t="s">
        <v>753</v>
      </c>
      <c r="T75" s="22" t="s">
        <v>720</v>
      </c>
      <c r="U75" s="22"/>
      <c r="V75" s="22"/>
      <c r="W75" s="22"/>
      <c r="X75" s="22"/>
      <c r="Y75" s="22"/>
      <c r="Z75" s="22"/>
    </row>
    <row r="76">
      <c r="A76" s="15" t="s">
        <v>1090</v>
      </c>
      <c r="B76" s="22" t="s">
        <v>563</v>
      </c>
      <c r="C76" s="22" t="s">
        <v>974</v>
      </c>
      <c r="D76" s="22" t="s">
        <v>581</v>
      </c>
      <c r="E76" s="22" t="s">
        <v>996</v>
      </c>
      <c r="F76" s="22"/>
      <c r="G76" s="15" t="s">
        <v>1092</v>
      </c>
      <c r="H76" s="22" t="s">
        <v>679</v>
      </c>
      <c r="I76" s="22" t="s">
        <v>752</v>
      </c>
      <c r="J76" s="22" t="s">
        <v>569</v>
      </c>
      <c r="K76" s="22" t="s">
        <v>570</v>
      </c>
      <c r="L76" s="22" t="s">
        <v>752</v>
      </c>
      <c r="M76" s="22" t="s">
        <v>1091</v>
      </c>
      <c r="N76" s="22" t="s">
        <v>68</v>
      </c>
      <c r="O76" s="22" t="s">
        <v>571</v>
      </c>
      <c r="P76" s="22" t="s">
        <v>672</v>
      </c>
      <c r="Q76" s="22" t="s">
        <v>682</v>
      </c>
      <c r="R76" s="22" t="s">
        <v>692</v>
      </c>
      <c r="S76" s="22" t="s">
        <v>684</v>
      </c>
      <c r="T76" s="22" t="s">
        <v>685</v>
      </c>
      <c r="U76" s="22"/>
      <c r="V76" s="22"/>
      <c r="W76" s="22"/>
      <c r="X76" s="22"/>
      <c r="Y76" s="22"/>
      <c r="Z76" s="22"/>
    </row>
    <row r="77">
      <c r="A77" s="15" t="s">
        <v>1094</v>
      </c>
      <c r="B77" s="22" t="s">
        <v>1096</v>
      </c>
      <c r="C77" s="22" t="s">
        <v>974</v>
      </c>
      <c r="D77" s="22" t="s">
        <v>565</v>
      </c>
      <c r="E77" s="22" t="s">
        <v>689</v>
      </c>
      <c r="F77" s="22"/>
      <c r="G77" s="15" t="s">
        <v>1097</v>
      </c>
      <c r="H77" s="22" t="s">
        <v>679</v>
      </c>
      <c r="I77" s="22" t="s">
        <v>1098</v>
      </c>
      <c r="J77" s="22" t="s">
        <v>569</v>
      </c>
      <c r="K77" s="22" t="s">
        <v>570</v>
      </c>
      <c r="L77" s="22" t="s">
        <v>819</v>
      </c>
      <c r="M77" s="22" t="s">
        <v>1095</v>
      </c>
      <c r="N77" s="22" t="s">
        <v>68</v>
      </c>
      <c r="O77" s="22" t="s">
        <v>571</v>
      </c>
      <c r="P77" s="22" t="s">
        <v>672</v>
      </c>
      <c r="Q77" s="22" t="s">
        <v>682</v>
      </c>
      <c r="R77" s="22" t="s">
        <v>692</v>
      </c>
      <c r="S77" s="22" t="s">
        <v>684</v>
      </c>
      <c r="T77" s="22" t="s">
        <v>685</v>
      </c>
      <c r="U77" s="22"/>
      <c r="V77" s="22"/>
      <c r="W77" s="22"/>
      <c r="X77" s="22"/>
      <c r="Y77" s="22"/>
      <c r="Z77" s="22"/>
    </row>
    <row r="78">
      <c r="A78" s="15" t="s">
        <v>1100</v>
      </c>
      <c r="B78" s="22" t="s">
        <v>651</v>
      </c>
      <c r="C78" s="22" t="s">
        <v>1102</v>
      </c>
      <c r="D78" s="22" t="s">
        <v>581</v>
      </c>
      <c r="E78" s="22"/>
      <c r="F78" s="22"/>
      <c r="G78" s="15" t="s">
        <v>1103</v>
      </c>
      <c r="H78" s="22" t="s">
        <v>611</v>
      </c>
      <c r="I78" s="22" t="s">
        <v>627</v>
      </c>
      <c r="J78" s="22" t="s">
        <v>569</v>
      </c>
      <c r="K78" s="22" t="s">
        <v>570</v>
      </c>
      <c r="L78" s="22" t="s">
        <v>627</v>
      </c>
      <c r="M78" s="22" t="s">
        <v>1101</v>
      </c>
      <c r="N78" s="22" t="s">
        <v>138</v>
      </c>
      <c r="O78" s="22" t="s">
        <v>571</v>
      </c>
      <c r="P78" s="22" t="s">
        <v>613</v>
      </c>
      <c r="Q78" s="22" t="s">
        <v>963</v>
      </c>
      <c r="R78" s="22" t="s">
        <v>587</v>
      </c>
      <c r="S78" s="22" t="s">
        <v>575</v>
      </c>
      <c r="T78" s="22" t="s">
        <v>576</v>
      </c>
      <c r="U78" s="22"/>
      <c r="V78" s="22"/>
      <c r="W78" s="22"/>
      <c r="X78" s="22"/>
      <c r="Y78" s="22"/>
      <c r="Z78" s="22"/>
    </row>
    <row r="79">
      <c r="A79" s="15" t="s">
        <v>1105</v>
      </c>
      <c r="B79" s="22" t="s">
        <v>580</v>
      </c>
      <c r="C79" s="22" t="s">
        <v>1107</v>
      </c>
      <c r="D79" s="22" t="s">
        <v>632</v>
      </c>
      <c r="E79" s="22"/>
      <c r="F79" s="22"/>
      <c r="G79" s="15" t="s">
        <v>1108</v>
      </c>
      <c r="H79" s="22" t="s">
        <v>611</v>
      </c>
      <c r="I79" s="22" t="s">
        <v>627</v>
      </c>
      <c r="J79" s="22" t="s">
        <v>569</v>
      </c>
      <c r="K79" s="22" t="s">
        <v>585</v>
      </c>
      <c r="L79" s="22" t="s">
        <v>627</v>
      </c>
      <c r="M79" s="22" t="s">
        <v>1106</v>
      </c>
      <c r="N79" s="22" t="s">
        <v>138</v>
      </c>
      <c r="O79" s="22" t="s">
        <v>571</v>
      </c>
      <c r="P79" s="22" t="s">
        <v>613</v>
      </c>
      <c r="Q79" s="22" t="s">
        <v>1049</v>
      </c>
      <c r="R79" s="22" t="s">
        <v>605</v>
      </c>
      <c r="S79" s="22" t="s">
        <v>575</v>
      </c>
      <c r="T79" s="22" t="s">
        <v>576</v>
      </c>
      <c r="U79" s="22"/>
      <c r="V79" s="22"/>
      <c r="W79" s="22"/>
      <c r="X79" s="22"/>
      <c r="Y79" s="22"/>
      <c r="Z79" s="22"/>
    </row>
    <row r="80">
      <c r="A80" s="15" t="s">
        <v>1110</v>
      </c>
      <c r="B80" s="22" t="s">
        <v>580</v>
      </c>
      <c r="C80" s="22" t="s">
        <v>1107</v>
      </c>
      <c r="D80" s="22" t="s">
        <v>632</v>
      </c>
      <c r="E80" s="22"/>
      <c r="F80" s="22"/>
      <c r="G80" s="15" t="s">
        <v>1112</v>
      </c>
      <c r="H80" s="22" t="s">
        <v>611</v>
      </c>
      <c r="I80" s="22" t="s">
        <v>1006</v>
      </c>
      <c r="J80" s="22" t="s">
        <v>569</v>
      </c>
      <c r="K80" s="22" t="s">
        <v>585</v>
      </c>
      <c r="L80" s="22" t="s">
        <v>1006</v>
      </c>
      <c r="M80" s="22" t="s">
        <v>1111</v>
      </c>
      <c r="N80" s="22" t="s">
        <v>138</v>
      </c>
      <c r="O80" s="22" t="s">
        <v>571</v>
      </c>
      <c r="P80" s="22" t="s">
        <v>613</v>
      </c>
      <c r="Q80" s="22" t="s">
        <v>1049</v>
      </c>
      <c r="R80" s="22" t="s">
        <v>587</v>
      </c>
      <c r="S80" s="22" t="s">
        <v>575</v>
      </c>
      <c r="T80" s="22" t="s">
        <v>576</v>
      </c>
      <c r="U80" s="22"/>
      <c r="V80" s="22"/>
      <c r="W80" s="22"/>
      <c r="X80" s="22"/>
      <c r="Y80" s="22"/>
      <c r="Z80" s="22"/>
    </row>
    <row r="81">
      <c r="A81" s="15" t="s">
        <v>1114</v>
      </c>
      <c r="B81" s="22" t="s">
        <v>617</v>
      </c>
      <c r="C81" s="22" t="s">
        <v>939</v>
      </c>
      <c r="D81" s="22" t="s">
        <v>591</v>
      </c>
      <c r="E81" s="22" t="s">
        <v>712</v>
      </c>
      <c r="F81" s="22"/>
      <c r="G81" s="15" t="s">
        <v>1116</v>
      </c>
      <c r="H81" s="22" t="s">
        <v>715</v>
      </c>
      <c r="I81" s="22" t="s">
        <v>603</v>
      </c>
      <c r="J81" s="22" t="s">
        <v>657</v>
      </c>
      <c r="K81" s="22" t="s">
        <v>594</v>
      </c>
      <c r="L81" s="22" t="s">
        <v>604</v>
      </c>
      <c r="M81" s="22" t="s">
        <v>1115</v>
      </c>
      <c r="N81" s="22" t="s">
        <v>68</v>
      </c>
      <c r="O81" s="22" t="s">
        <v>571</v>
      </c>
      <c r="P81" s="22" t="s">
        <v>718</v>
      </c>
      <c r="Q81" s="22" t="s">
        <v>573</v>
      </c>
      <c r="R81" s="22" t="s">
        <v>700</v>
      </c>
      <c r="S81" s="22" t="s">
        <v>575</v>
      </c>
      <c r="T81" s="22" t="s">
        <v>597</v>
      </c>
      <c r="U81" s="22"/>
      <c r="V81" s="22"/>
      <c r="W81" s="22"/>
      <c r="X81" s="22"/>
      <c r="Y81" s="22"/>
      <c r="Z81" s="22"/>
    </row>
    <row r="82">
      <c r="A82" s="15" t="s">
        <v>1118</v>
      </c>
      <c r="B82" s="22" t="s">
        <v>617</v>
      </c>
      <c r="C82" s="22" t="s">
        <v>939</v>
      </c>
      <c r="D82" s="22" t="s">
        <v>779</v>
      </c>
      <c r="E82" s="22" t="s">
        <v>591</v>
      </c>
      <c r="F82" s="22"/>
      <c r="G82" s="15" t="s">
        <v>1120</v>
      </c>
      <c r="H82" s="22" t="s">
        <v>715</v>
      </c>
      <c r="I82" s="22" t="s">
        <v>620</v>
      </c>
      <c r="J82" s="22" t="s">
        <v>657</v>
      </c>
      <c r="K82" s="22" t="s">
        <v>594</v>
      </c>
      <c r="L82" s="22" t="s">
        <v>621</v>
      </c>
      <c r="M82" s="22" t="s">
        <v>1119</v>
      </c>
      <c r="N82" s="22" t="s">
        <v>68</v>
      </c>
      <c r="O82" s="22" t="s">
        <v>571</v>
      </c>
      <c r="P82" s="22" t="s">
        <v>718</v>
      </c>
      <c r="Q82" s="22" t="s">
        <v>699</v>
      </c>
      <c r="R82" s="22" t="s">
        <v>700</v>
      </c>
      <c r="S82" s="22" t="s">
        <v>575</v>
      </c>
      <c r="T82" s="22" t="s">
        <v>597</v>
      </c>
      <c r="U82" s="22"/>
      <c r="V82" s="22"/>
      <c r="W82" s="22"/>
      <c r="X82" s="22"/>
      <c r="Y82" s="22"/>
      <c r="Z82" s="22"/>
    </row>
    <row r="83">
      <c r="A83" s="15" t="s">
        <v>1275</v>
      </c>
      <c r="B83" s="22" t="s">
        <v>617</v>
      </c>
      <c r="C83" s="22" t="s">
        <v>939</v>
      </c>
      <c r="D83" s="22" t="s">
        <v>779</v>
      </c>
      <c r="E83" s="22" t="s">
        <v>591</v>
      </c>
      <c r="F83" s="22"/>
      <c r="G83" s="15" t="s">
        <v>1276</v>
      </c>
      <c r="H83" s="22" t="s">
        <v>715</v>
      </c>
      <c r="I83" s="22" t="s">
        <v>620</v>
      </c>
      <c r="J83" s="22" t="s">
        <v>657</v>
      </c>
      <c r="K83" s="22" t="s">
        <v>594</v>
      </c>
      <c r="L83" s="22" t="s">
        <v>621</v>
      </c>
      <c r="M83" s="22" t="s">
        <v>1119</v>
      </c>
      <c r="N83" s="22" t="s">
        <v>68</v>
      </c>
      <c r="O83" s="22" t="s">
        <v>571</v>
      </c>
      <c r="P83" s="22" t="s">
        <v>718</v>
      </c>
      <c r="Q83" s="22" t="s">
        <v>939</v>
      </c>
      <c r="R83" s="22" t="s">
        <v>657</v>
      </c>
      <c r="S83" s="22" t="s">
        <v>594</v>
      </c>
      <c r="T83" s="22" t="s">
        <v>575</v>
      </c>
      <c r="U83" s="22" t="s">
        <v>1277</v>
      </c>
      <c r="V83" s="22"/>
      <c r="W83" s="22"/>
      <c r="X83" s="22"/>
      <c r="Y83" s="22"/>
      <c r="Z83" s="22"/>
    </row>
    <row r="84">
      <c r="A84" s="15" t="s">
        <v>1122</v>
      </c>
      <c r="B84" s="22" t="s">
        <v>617</v>
      </c>
      <c r="C84" s="22" t="s">
        <v>939</v>
      </c>
      <c r="D84" s="22" t="s">
        <v>828</v>
      </c>
      <c r="E84" s="22" t="s">
        <v>704</v>
      </c>
      <c r="F84" s="22"/>
      <c r="G84" s="15" t="s">
        <v>1124</v>
      </c>
      <c r="H84" s="22" t="s">
        <v>918</v>
      </c>
      <c r="I84" s="22" t="s">
        <v>1125</v>
      </c>
      <c r="J84" s="22" t="s">
        <v>657</v>
      </c>
      <c r="K84" s="22" t="s">
        <v>594</v>
      </c>
      <c r="L84" s="22" t="s">
        <v>1125</v>
      </c>
      <c r="M84" s="22" t="s">
        <v>1123</v>
      </c>
      <c r="N84" s="22" t="s">
        <v>68</v>
      </c>
      <c r="O84" s="22" t="s">
        <v>571</v>
      </c>
      <c r="P84" s="22" t="s">
        <v>659</v>
      </c>
      <c r="Q84" s="22" t="s">
        <v>699</v>
      </c>
      <c r="R84" s="22" t="s">
        <v>692</v>
      </c>
      <c r="S84" s="22" t="s">
        <v>575</v>
      </c>
      <c r="T84" s="22" t="s">
        <v>733</v>
      </c>
      <c r="U84" s="22"/>
      <c r="V84" s="22"/>
      <c r="W84" s="22"/>
      <c r="X84" s="22"/>
      <c r="Y84" s="22"/>
      <c r="Z84" s="22"/>
    </row>
    <row r="85">
      <c r="A85" s="15" t="s">
        <v>1127</v>
      </c>
      <c r="B85" s="22" t="s">
        <v>617</v>
      </c>
      <c r="C85" s="22" t="s">
        <v>939</v>
      </c>
      <c r="D85" s="22" t="s">
        <v>631</v>
      </c>
      <c r="E85" s="22" t="s">
        <v>591</v>
      </c>
      <c r="F85" s="22"/>
      <c r="G85" s="15" t="s">
        <v>1129</v>
      </c>
      <c r="H85" s="22" t="s">
        <v>918</v>
      </c>
      <c r="I85" s="22" t="s">
        <v>925</v>
      </c>
      <c r="J85" s="22" t="s">
        <v>569</v>
      </c>
      <c r="K85" s="22" t="s">
        <v>594</v>
      </c>
      <c r="L85" s="22" t="s">
        <v>925</v>
      </c>
      <c r="M85" s="22" t="s">
        <v>1128</v>
      </c>
      <c r="N85" s="22" t="s">
        <v>68</v>
      </c>
      <c r="O85" s="22" t="s">
        <v>571</v>
      </c>
      <c r="P85" s="22" t="s">
        <v>939</v>
      </c>
      <c r="Q85" s="22" t="s">
        <v>573</v>
      </c>
      <c r="R85" s="22" t="s">
        <v>674</v>
      </c>
      <c r="S85" s="22" t="s">
        <v>575</v>
      </c>
      <c r="T85" s="22" t="s">
        <v>933</v>
      </c>
      <c r="U85" s="22"/>
      <c r="V85" s="22"/>
      <c r="W85" s="22"/>
      <c r="X85" s="22"/>
      <c r="Y85" s="22"/>
      <c r="Z85" s="22"/>
    </row>
    <row r="86">
      <c r="A86" s="15" t="s">
        <v>1131</v>
      </c>
      <c r="B86" s="22" t="s">
        <v>617</v>
      </c>
      <c r="C86" s="22" t="s">
        <v>939</v>
      </c>
      <c r="D86" s="22" t="s">
        <v>601</v>
      </c>
      <c r="E86" s="22" t="s">
        <v>631</v>
      </c>
      <c r="F86" s="22"/>
      <c r="G86" s="15" t="s">
        <v>1133</v>
      </c>
      <c r="H86" s="22" t="s">
        <v>918</v>
      </c>
      <c r="I86" s="22" t="s">
        <v>1134</v>
      </c>
      <c r="J86" s="22" t="s">
        <v>657</v>
      </c>
      <c r="K86" s="22" t="s">
        <v>585</v>
      </c>
      <c r="L86" s="22" t="s">
        <v>999</v>
      </c>
      <c r="M86" s="22" t="s">
        <v>1132</v>
      </c>
      <c r="N86" s="22" t="s">
        <v>68</v>
      </c>
      <c r="O86" s="22" t="s">
        <v>571</v>
      </c>
      <c r="P86" s="22" t="s">
        <v>939</v>
      </c>
      <c r="Q86" s="22" t="s">
        <v>660</v>
      </c>
      <c r="R86" s="22" t="s">
        <v>674</v>
      </c>
      <c r="S86" s="22" t="s">
        <v>662</v>
      </c>
      <c r="T86" s="22" t="s">
        <v>933</v>
      </c>
      <c r="U86" s="22"/>
      <c r="V86" s="22"/>
      <c r="W86" s="22"/>
      <c r="X86" s="22"/>
      <c r="Y86" s="22"/>
      <c r="Z86" s="22"/>
    </row>
    <row r="87">
      <c r="A87" s="15" t="s">
        <v>1136</v>
      </c>
      <c r="B87" s="22" t="s">
        <v>580</v>
      </c>
      <c r="C87" s="22" t="s">
        <v>1138</v>
      </c>
      <c r="D87" s="22" t="s">
        <v>631</v>
      </c>
      <c r="E87" s="22" t="s">
        <v>609</v>
      </c>
      <c r="F87" s="22"/>
      <c r="G87" s="15" t="s">
        <v>1139</v>
      </c>
      <c r="H87" s="22" t="s">
        <v>567</v>
      </c>
      <c r="I87" s="22" t="s">
        <v>970</v>
      </c>
      <c r="J87" s="22" t="s">
        <v>569</v>
      </c>
      <c r="K87" s="22" t="s">
        <v>594</v>
      </c>
      <c r="L87" s="22" t="s">
        <v>970</v>
      </c>
      <c r="M87" s="22" t="s">
        <v>1137</v>
      </c>
      <c r="N87" s="22" t="s">
        <v>68</v>
      </c>
      <c r="O87" s="22" t="s">
        <v>571</v>
      </c>
      <c r="P87" s="22" t="s">
        <v>572</v>
      </c>
      <c r="Q87" s="22" t="s">
        <v>573</v>
      </c>
      <c r="R87" s="22" t="s">
        <v>674</v>
      </c>
      <c r="S87" s="22" t="s">
        <v>575</v>
      </c>
      <c r="T87" s="22" t="s">
        <v>926</v>
      </c>
      <c r="U87" s="22"/>
      <c r="V87" s="22"/>
      <c r="W87" s="22"/>
      <c r="X87" s="22"/>
      <c r="Y87" s="22"/>
      <c r="Z87" s="22"/>
    </row>
    <row r="88">
      <c r="A88" s="15" t="s">
        <v>1141</v>
      </c>
      <c r="B88" s="22" t="s">
        <v>651</v>
      </c>
      <c r="C88" s="22" t="s">
        <v>1143</v>
      </c>
      <c r="D88" s="22" t="s">
        <v>1144</v>
      </c>
      <c r="E88" s="22" t="s">
        <v>565</v>
      </c>
      <c r="F88" s="22"/>
      <c r="G88" s="15" t="s">
        <v>1145</v>
      </c>
      <c r="H88" s="22" t="s">
        <v>706</v>
      </c>
      <c r="I88" s="22" t="s">
        <v>745</v>
      </c>
      <c r="J88" s="22" t="s">
        <v>657</v>
      </c>
      <c r="K88" s="22" t="s">
        <v>570</v>
      </c>
      <c r="L88" s="22" t="s">
        <v>1146</v>
      </c>
      <c r="M88" s="22" t="s">
        <v>1142</v>
      </c>
      <c r="N88" s="22" t="s">
        <v>68</v>
      </c>
      <c r="O88" s="22" t="s">
        <v>571</v>
      </c>
      <c r="P88" s="22" t="s">
        <v>708</v>
      </c>
      <c r="Q88" s="22" t="s">
        <v>1049</v>
      </c>
      <c r="R88" s="22" t="s">
        <v>692</v>
      </c>
      <c r="S88" s="22" t="s">
        <v>662</v>
      </c>
      <c r="T88" s="22" t="s">
        <v>720</v>
      </c>
      <c r="U88" s="22"/>
      <c r="V88" s="22"/>
      <c r="W88" s="22"/>
      <c r="X88" s="22"/>
      <c r="Y88" s="22"/>
      <c r="Z88" s="22"/>
    </row>
    <row r="89">
      <c r="A89" s="15" t="s">
        <v>1148</v>
      </c>
      <c r="B89" s="22" t="s">
        <v>580</v>
      </c>
      <c r="C89" s="22" t="s">
        <v>1143</v>
      </c>
      <c r="D89" s="22" t="s">
        <v>632</v>
      </c>
      <c r="E89" s="22"/>
      <c r="F89" s="22"/>
      <c r="G89" s="15" t="s">
        <v>1150</v>
      </c>
      <c r="H89" s="22" t="s">
        <v>706</v>
      </c>
      <c r="I89" s="22" t="s">
        <v>1151</v>
      </c>
      <c r="J89" s="22" t="s">
        <v>569</v>
      </c>
      <c r="K89" s="22" t="s">
        <v>585</v>
      </c>
      <c r="L89" s="22" t="s">
        <v>1152</v>
      </c>
      <c r="M89" s="22" t="s">
        <v>1149</v>
      </c>
      <c r="N89" s="22" t="s">
        <v>68</v>
      </c>
      <c r="O89" s="22" t="s">
        <v>571</v>
      </c>
      <c r="P89" s="22" t="s">
        <v>708</v>
      </c>
      <c r="Q89" s="22" t="s">
        <v>1049</v>
      </c>
      <c r="R89" s="22" t="s">
        <v>692</v>
      </c>
      <c r="S89" s="22" t="s">
        <v>662</v>
      </c>
      <c r="T89" s="22" t="s">
        <v>720</v>
      </c>
      <c r="U89" s="22"/>
      <c r="V89" s="22"/>
      <c r="W89" s="22"/>
      <c r="X89" s="22"/>
      <c r="Y89" s="22"/>
      <c r="Z89" s="22"/>
    </row>
    <row r="90">
      <c r="A90" s="15" t="s">
        <v>1154</v>
      </c>
      <c r="B90" s="22" t="s">
        <v>617</v>
      </c>
      <c r="C90" s="22" t="s">
        <v>1143</v>
      </c>
      <c r="D90" s="22" t="s">
        <v>632</v>
      </c>
      <c r="E90" s="22" t="s">
        <v>609</v>
      </c>
      <c r="F90" s="22"/>
      <c r="G90" s="15" t="s">
        <v>1156</v>
      </c>
      <c r="H90" s="22" t="s">
        <v>706</v>
      </c>
      <c r="I90" s="22" t="s">
        <v>887</v>
      </c>
      <c r="J90" s="22" t="s">
        <v>569</v>
      </c>
      <c r="K90" s="22" t="s">
        <v>594</v>
      </c>
      <c r="L90" s="22" t="s">
        <v>887</v>
      </c>
      <c r="M90" s="22" t="s">
        <v>1155</v>
      </c>
      <c r="N90" s="22" t="s">
        <v>68</v>
      </c>
      <c r="O90" s="22" t="s">
        <v>571</v>
      </c>
      <c r="P90" s="22" t="s">
        <v>708</v>
      </c>
      <c r="Q90" s="22" t="s">
        <v>1049</v>
      </c>
      <c r="R90" s="22" t="s">
        <v>992</v>
      </c>
      <c r="S90" s="22" t="s">
        <v>662</v>
      </c>
      <c r="T90" s="22" t="s">
        <v>597</v>
      </c>
      <c r="U90" s="22"/>
      <c r="V90" s="22"/>
      <c r="W90" s="22"/>
      <c r="X90" s="22"/>
      <c r="Y90" s="22"/>
      <c r="Z90" s="22"/>
    </row>
    <row r="91">
      <c r="A91" s="15" t="s">
        <v>1158</v>
      </c>
      <c r="B91" s="22" t="s">
        <v>617</v>
      </c>
      <c r="C91" s="22" t="s">
        <v>1143</v>
      </c>
      <c r="D91" s="22" t="s">
        <v>779</v>
      </c>
      <c r="E91" s="22"/>
      <c r="F91" s="22"/>
      <c r="G91" s="15" t="s">
        <v>1160</v>
      </c>
      <c r="H91" s="22" t="s">
        <v>706</v>
      </c>
      <c r="I91" s="22" t="s">
        <v>1161</v>
      </c>
      <c r="J91" s="22" t="s">
        <v>657</v>
      </c>
      <c r="K91" s="22" t="s">
        <v>585</v>
      </c>
      <c r="L91" s="22" t="s">
        <v>1161</v>
      </c>
      <c r="M91" s="22" t="s">
        <v>1159</v>
      </c>
      <c r="N91" s="22" t="s">
        <v>68</v>
      </c>
      <c r="O91" s="22" t="s">
        <v>571</v>
      </c>
      <c r="P91" s="22" t="s">
        <v>718</v>
      </c>
      <c r="Q91" s="22" t="s">
        <v>673</v>
      </c>
      <c r="R91" s="22" t="s">
        <v>661</v>
      </c>
      <c r="S91" s="22" t="s">
        <v>753</v>
      </c>
      <c r="T91" s="22" t="s">
        <v>720</v>
      </c>
      <c r="U91" s="22"/>
      <c r="V91" s="22"/>
      <c r="W91" s="22"/>
      <c r="X91" s="22"/>
      <c r="Y91" s="22"/>
      <c r="Z91" s="22"/>
    </row>
    <row r="92">
      <c r="A92" s="15" t="s">
        <v>1163</v>
      </c>
      <c r="B92" s="22" t="s">
        <v>617</v>
      </c>
      <c r="C92" s="22" t="s">
        <v>1143</v>
      </c>
      <c r="D92" s="22" t="s">
        <v>581</v>
      </c>
      <c r="E92" s="22" t="s">
        <v>609</v>
      </c>
      <c r="F92" s="22"/>
      <c r="G92" s="15" t="s">
        <v>1165</v>
      </c>
      <c r="H92" s="22" t="s">
        <v>706</v>
      </c>
      <c r="I92" s="22" t="s">
        <v>912</v>
      </c>
      <c r="J92" s="22" t="s">
        <v>569</v>
      </c>
      <c r="K92" s="22" t="s">
        <v>585</v>
      </c>
      <c r="L92" s="22" t="s">
        <v>912</v>
      </c>
      <c r="M92" s="22" t="s">
        <v>1164</v>
      </c>
      <c r="N92" s="22" t="s">
        <v>68</v>
      </c>
      <c r="O92" s="22" t="s">
        <v>571</v>
      </c>
      <c r="P92" s="22" t="s">
        <v>708</v>
      </c>
      <c r="Q92" s="22" t="s">
        <v>1049</v>
      </c>
      <c r="R92" s="22" t="s">
        <v>992</v>
      </c>
      <c r="S92" s="22" t="s">
        <v>662</v>
      </c>
      <c r="T92" s="22" t="s">
        <v>720</v>
      </c>
      <c r="U92" s="22"/>
      <c r="V92" s="22"/>
      <c r="W92" s="22"/>
      <c r="X92" s="22"/>
      <c r="Y92" s="22"/>
      <c r="Z92" s="22"/>
    </row>
    <row r="93">
      <c r="A93" s="15" t="s">
        <v>1167</v>
      </c>
      <c r="B93" s="22" t="s">
        <v>617</v>
      </c>
      <c r="C93" s="22" t="s">
        <v>1143</v>
      </c>
      <c r="D93" s="22" t="s">
        <v>653</v>
      </c>
      <c r="E93" s="22" t="s">
        <v>581</v>
      </c>
      <c r="F93" s="22"/>
      <c r="G93" s="15" t="s">
        <v>1169</v>
      </c>
      <c r="H93" s="22" t="s">
        <v>706</v>
      </c>
      <c r="I93" s="22" t="s">
        <v>691</v>
      </c>
      <c r="J93" s="22" t="s">
        <v>657</v>
      </c>
      <c r="K93" s="22" t="s">
        <v>570</v>
      </c>
      <c r="L93" s="22" t="s">
        <v>691</v>
      </c>
      <c r="M93" s="22" t="s">
        <v>1168</v>
      </c>
      <c r="N93" s="22" t="s">
        <v>68</v>
      </c>
      <c r="O93" s="22" t="s">
        <v>571</v>
      </c>
      <c r="P93" s="22" t="s">
        <v>708</v>
      </c>
      <c r="Q93" s="22" t="s">
        <v>673</v>
      </c>
      <c r="R93" s="22" t="s">
        <v>674</v>
      </c>
      <c r="S93" s="22" t="s">
        <v>753</v>
      </c>
      <c r="T93" s="22" t="s">
        <v>739</v>
      </c>
      <c r="U93" s="22"/>
      <c r="V93" s="22"/>
      <c r="W93" s="22"/>
      <c r="X93" s="22"/>
      <c r="Y93" s="22"/>
      <c r="Z93" s="22"/>
    </row>
    <row r="94">
      <c r="A94" s="15" t="s">
        <v>1171</v>
      </c>
      <c r="B94" s="22" t="s">
        <v>617</v>
      </c>
      <c r="C94" s="22" t="s">
        <v>1143</v>
      </c>
      <c r="D94" s="22" t="s">
        <v>565</v>
      </c>
      <c r="E94" s="22" t="s">
        <v>689</v>
      </c>
      <c r="F94" s="22" t="s">
        <v>1173</v>
      </c>
      <c r="G94" s="15" t="s">
        <v>1174</v>
      </c>
      <c r="H94" s="22" t="s">
        <v>1175</v>
      </c>
      <c r="I94" s="22" t="s">
        <v>657</v>
      </c>
      <c r="J94" s="22" t="s">
        <v>570</v>
      </c>
      <c r="K94" s="22" t="s">
        <v>1175</v>
      </c>
      <c r="L94" s="22"/>
      <c r="M94" s="22" t="s">
        <v>1172</v>
      </c>
      <c r="N94" s="22" t="s">
        <v>68</v>
      </c>
      <c r="O94" s="22" t="s">
        <v>571</v>
      </c>
      <c r="P94" s="22" t="s">
        <v>708</v>
      </c>
      <c r="Q94" s="22" t="s">
        <v>673</v>
      </c>
      <c r="R94" s="22" t="s">
        <v>661</v>
      </c>
      <c r="S94" s="22" t="s">
        <v>753</v>
      </c>
      <c r="T94" s="22" t="s">
        <v>720</v>
      </c>
      <c r="U94" s="22"/>
      <c r="V94" s="22"/>
      <c r="W94" s="22"/>
      <c r="X94" s="22"/>
      <c r="Y94" s="22"/>
      <c r="Z94" s="22"/>
    </row>
    <row r="95">
      <c r="A95" s="15" t="s">
        <v>1177</v>
      </c>
      <c r="B95" s="22" t="s">
        <v>617</v>
      </c>
      <c r="C95" s="22" t="s">
        <v>1143</v>
      </c>
      <c r="D95" s="22" t="s">
        <v>779</v>
      </c>
      <c r="E95" s="22" t="s">
        <v>609</v>
      </c>
      <c r="F95" s="22"/>
      <c r="G95" s="15" t="s">
        <v>1179</v>
      </c>
      <c r="H95" s="22" t="s">
        <v>715</v>
      </c>
      <c r="I95" s="22" t="s">
        <v>1067</v>
      </c>
      <c r="J95" s="22" t="s">
        <v>657</v>
      </c>
      <c r="K95" s="22" t="s">
        <v>585</v>
      </c>
      <c r="L95" s="22" t="s">
        <v>1067</v>
      </c>
      <c r="M95" s="22" t="s">
        <v>1178</v>
      </c>
      <c r="N95" s="22" t="s">
        <v>622</v>
      </c>
      <c r="O95" s="22" t="s">
        <v>571</v>
      </c>
      <c r="P95" s="22" t="s">
        <v>718</v>
      </c>
      <c r="Q95" s="22" t="s">
        <v>673</v>
      </c>
      <c r="R95" s="22" t="s">
        <v>661</v>
      </c>
      <c r="S95" s="22" t="s">
        <v>753</v>
      </c>
      <c r="T95" s="22" t="s">
        <v>720</v>
      </c>
      <c r="U95" s="22"/>
      <c r="V95" s="22"/>
      <c r="W95" s="22"/>
      <c r="X95" s="22"/>
      <c r="Y95" s="22"/>
      <c r="Z95" s="22"/>
    </row>
    <row r="96">
      <c r="A96" s="15" t="s">
        <v>1278</v>
      </c>
      <c r="B96" s="22" t="s">
        <v>617</v>
      </c>
      <c r="C96" s="22" t="s">
        <v>1143</v>
      </c>
      <c r="D96" s="22" t="s">
        <v>779</v>
      </c>
      <c r="E96" s="22" t="s">
        <v>609</v>
      </c>
      <c r="F96" s="22"/>
      <c r="G96" s="15" t="s">
        <v>1279</v>
      </c>
      <c r="H96" s="22" t="s">
        <v>715</v>
      </c>
      <c r="I96" s="22" t="s">
        <v>1067</v>
      </c>
      <c r="J96" s="22" t="s">
        <v>657</v>
      </c>
      <c r="K96" s="22" t="s">
        <v>585</v>
      </c>
      <c r="L96" s="22" t="s">
        <v>1067</v>
      </c>
      <c r="M96" s="22" t="s">
        <v>1178</v>
      </c>
      <c r="N96" s="22" t="s">
        <v>68</v>
      </c>
      <c r="O96" s="22" t="s">
        <v>571</v>
      </c>
      <c r="P96" s="22" t="s">
        <v>718</v>
      </c>
      <c r="Q96" s="22" t="s">
        <v>708</v>
      </c>
      <c r="R96" s="22" t="s">
        <v>657</v>
      </c>
      <c r="S96" s="22" t="s">
        <v>585</v>
      </c>
      <c r="T96" s="22" t="s">
        <v>753</v>
      </c>
      <c r="U96" s="22" t="s">
        <v>1280</v>
      </c>
      <c r="V96" s="22"/>
      <c r="W96" s="22"/>
      <c r="X96" s="22"/>
      <c r="Y96" s="22"/>
      <c r="Z96" s="22"/>
    </row>
    <row r="97">
      <c r="A97" s="15" t="s">
        <v>1181</v>
      </c>
      <c r="B97" s="22" t="s">
        <v>617</v>
      </c>
      <c r="C97" s="22" t="s">
        <v>1143</v>
      </c>
      <c r="D97" s="22" t="s">
        <v>632</v>
      </c>
      <c r="E97" s="22" t="s">
        <v>591</v>
      </c>
      <c r="F97" s="22"/>
      <c r="G97" s="15" t="s">
        <v>1183</v>
      </c>
      <c r="H97" s="22" t="s">
        <v>706</v>
      </c>
      <c r="I97" s="22" t="s">
        <v>798</v>
      </c>
      <c r="J97" s="22" t="s">
        <v>569</v>
      </c>
      <c r="K97" s="22" t="s">
        <v>585</v>
      </c>
      <c r="L97" s="22" t="s">
        <v>798</v>
      </c>
      <c r="M97" s="22" t="s">
        <v>1182</v>
      </c>
      <c r="N97" s="22" t="s">
        <v>68</v>
      </c>
      <c r="O97" s="22" t="s">
        <v>571</v>
      </c>
      <c r="P97" s="22" t="s">
        <v>708</v>
      </c>
      <c r="Q97" s="22" t="s">
        <v>1049</v>
      </c>
      <c r="R97" s="22" t="s">
        <v>992</v>
      </c>
      <c r="S97" s="22" t="s">
        <v>662</v>
      </c>
      <c r="T97" s="22" t="s">
        <v>720</v>
      </c>
      <c r="U97" s="22"/>
      <c r="V97" s="22"/>
      <c r="W97" s="22"/>
      <c r="X97" s="22"/>
      <c r="Y97" s="22"/>
      <c r="Z97" s="22"/>
    </row>
    <row r="98">
      <c r="A98" s="15" t="s">
        <v>1185</v>
      </c>
      <c r="B98" s="22" t="s">
        <v>749</v>
      </c>
      <c r="C98" s="22" t="s">
        <v>1143</v>
      </c>
      <c r="D98" s="22" t="s">
        <v>565</v>
      </c>
      <c r="E98" s="22" t="s">
        <v>581</v>
      </c>
      <c r="F98" s="22"/>
      <c r="G98" s="15" t="s">
        <v>1187</v>
      </c>
      <c r="H98" s="22" t="s">
        <v>706</v>
      </c>
      <c r="I98" s="22" t="s">
        <v>669</v>
      </c>
      <c r="J98" s="22" t="s">
        <v>657</v>
      </c>
      <c r="K98" s="22" t="s">
        <v>570</v>
      </c>
      <c r="L98" s="22" t="s">
        <v>669</v>
      </c>
      <c r="M98" s="22" t="s">
        <v>1186</v>
      </c>
      <c r="N98" s="22" t="s">
        <v>68</v>
      </c>
      <c r="O98" s="22" t="s">
        <v>571</v>
      </c>
      <c r="P98" s="22" t="s">
        <v>708</v>
      </c>
      <c r="Q98" s="22" t="s">
        <v>660</v>
      </c>
      <c r="R98" s="22" t="s">
        <v>992</v>
      </c>
      <c r="S98" s="22" t="s">
        <v>753</v>
      </c>
      <c r="T98" s="22" t="s">
        <v>720</v>
      </c>
      <c r="U98" s="22"/>
      <c r="V98" s="22"/>
      <c r="W98" s="22"/>
      <c r="X98" s="22"/>
      <c r="Y98" s="22"/>
      <c r="Z98" s="22"/>
    </row>
    <row r="99">
      <c r="A99" s="15" t="s">
        <v>1189</v>
      </c>
      <c r="B99" s="22" t="s">
        <v>617</v>
      </c>
      <c r="C99" s="22" t="s">
        <v>1191</v>
      </c>
      <c r="D99" s="22" t="s">
        <v>704</v>
      </c>
      <c r="E99" s="22"/>
      <c r="F99" s="22"/>
      <c r="G99" s="15" t="s">
        <v>1192</v>
      </c>
      <c r="H99" s="22" t="s">
        <v>706</v>
      </c>
      <c r="I99" s="22" t="s">
        <v>1193</v>
      </c>
      <c r="J99" s="22" t="s">
        <v>657</v>
      </c>
      <c r="K99" s="22" t="s">
        <v>585</v>
      </c>
      <c r="L99" s="22" t="s">
        <v>1193</v>
      </c>
      <c r="M99" s="22" t="s">
        <v>1190</v>
      </c>
      <c r="N99" s="22" t="s">
        <v>68</v>
      </c>
      <c r="O99" s="22" t="s">
        <v>571</v>
      </c>
      <c r="P99" s="22" t="s">
        <v>708</v>
      </c>
      <c r="Q99" s="22" t="s">
        <v>673</v>
      </c>
      <c r="R99" s="22" t="s">
        <v>661</v>
      </c>
      <c r="S99" s="22" t="s">
        <v>753</v>
      </c>
      <c r="T99" s="22" t="s">
        <v>720</v>
      </c>
      <c r="U99" s="22"/>
      <c r="V99" s="22"/>
      <c r="W99" s="22"/>
      <c r="X99" s="22"/>
      <c r="Y99" s="22"/>
      <c r="Z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sheetData>
  <printOptions gridLines="1" horizontalCentered="1"/>
  <pageMargins bottom="0.75" footer="0.0" header="0.0" left="0.25" right="0.25" top="0.75"/>
  <pageSetup fitToHeight="0" cellComments="atEnd" orientation="portrait"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5"/>
  </cols>
  <sheetData>
    <row r="1">
      <c r="A1" s="21" t="s">
        <v>544</v>
      </c>
    </row>
    <row r="2">
      <c r="A2" s="22" t="s">
        <v>564</v>
      </c>
    </row>
    <row r="3">
      <c r="A3" s="22" t="s">
        <v>652</v>
      </c>
    </row>
    <row r="4">
      <c r="A4" s="22" t="s">
        <v>763</v>
      </c>
    </row>
    <row r="5">
      <c r="A5" s="22" t="s">
        <v>910</v>
      </c>
    </row>
    <row r="6">
      <c r="A6" s="22" t="s">
        <v>916</v>
      </c>
    </row>
    <row r="7">
      <c r="A7" s="22" t="s">
        <v>943</v>
      </c>
    </row>
    <row r="8">
      <c r="A8" s="22" t="s">
        <v>949</v>
      </c>
    </row>
    <row r="9">
      <c r="A9" s="22" t="s">
        <v>954</v>
      </c>
    </row>
    <row r="10">
      <c r="A10" s="22" t="s">
        <v>968</v>
      </c>
    </row>
    <row r="11">
      <c r="A11" s="22" t="s">
        <v>974</v>
      </c>
    </row>
    <row r="12">
      <c r="A12" s="22" t="s">
        <v>1102</v>
      </c>
    </row>
    <row r="13">
      <c r="A13" s="22" t="s">
        <v>1107</v>
      </c>
    </row>
    <row r="14">
      <c r="A14" s="22" t="s">
        <v>939</v>
      </c>
    </row>
    <row r="15">
      <c r="A15" s="22" t="s">
        <v>1138</v>
      </c>
    </row>
    <row r="16">
      <c r="A16" s="22" t="s">
        <v>1143</v>
      </c>
    </row>
    <row r="17">
      <c r="A17" s="22" t="s">
        <v>1191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6.0"/>
    <col customWidth="1" min="7" max="7" width="19.0"/>
    <col customWidth="1" min="9" max="9" width="22.38"/>
  </cols>
  <sheetData>
    <row r="1">
      <c r="A1" s="23" t="s">
        <v>865</v>
      </c>
      <c r="C1" s="15" t="s">
        <v>4172</v>
      </c>
      <c r="D1" s="15" t="s">
        <v>544</v>
      </c>
      <c r="E1" s="15" t="s">
        <v>4173</v>
      </c>
      <c r="F1" s="15" t="s">
        <v>545</v>
      </c>
      <c r="G1" s="15" t="s">
        <v>4174</v>
      </c>
      <c r="H1" s="15" t="s">
        <v>546</v>
      </c>
      <c r="I1" s="15" t="s">
        <v>4175</v>
      </c>
      <c r="J1" s="15" t="s">
        <v>547</v>
      </c>
      <c r="K1" s="15" t="s">
        <v>4176</v>
      </c>
    </row>
    <row r="2">
      <c r="A2" s="23" t="s">
        <v>718</v>
      </c>
      <c r="C2" s="15" t="s">
        <v>761</v>
      </c>
      <c r="D2" s="15" t="s">
        <v>763</v>
      </c>
      <c r="E2" s="15">
        <v>970.0</v>
      </c>
      <c r="F2" s="15" t="s">
        <v>4177</v>
      </c>
      <c r="G2" s="15">
        <v>10.0</v>
      </c>
      <c r="H2" s="15" t="s">
        <v>4178</v>
      </c>
      <c r="I2" s="15">
        <v>20.0</v>
      </c>
      <c r="J2" s="15" t="s">
        <v>1196</v>
      </c>
      <c r="K2" s="15"/>
    </row>
    <row r="3">
      <c r="A3" s="23" t="s">
        <v>4179</v>
      </c>
      <c r="C3" s="15" t="s">
        <v>902</v>
      </c>
      <c r="D3" s="15" t="s">
        <v>974</v>
      </c>
      <c r="E3" s="15">
        <v>980.0</v>
      </c>
      <c r="F3" s="15" t="s">
        <v>4180</v>
      </c>
      <c r="G3" s="15">
        <v>10.0</v>
      </c>
      <c r="H3" s="15" t="s">
        <v>4177</v>
      </c>
      <c r="I3" s="15">
        <v>10.0</v>
      </c>
      <c r="J3" s="15" t="s">
        <v>1196</v>
      </c>
      <c r="K3" s="15"/>
    </row>
    <row r="4">
      <c r="A4" s="23" t="s">
        <v>4180</v>
      </c>
      <c r="C4" s="15" t="s">
        <v>898</v>
      </c>
      <c r="D4" s="15" t="s">
        <v>652</v>
      </c>
      <c r="E4" s="15">
        <v>980.0</v>
      </c>
      <c r="F4" s="15" t="s">
        <v>4180</v>
      </c>
      <c r="G4" s="15">
        <v>10.0</v>
      </c>
      <c r="H4" s="15" t="s">
        <v>865</v>
      </c>
      <c r="I4" s="15">
        <v>10.0</v>
      </c>
      <c r="J4" s="15" t="s">
        <v>1196</v>
      </c>
      <c r="K4" s="15"/>
    </row>
    <row r="5">
      <c r="A5" s="23" t="s">
        <v>4178</v>
      </c>
      <c r="C5" s="15" t="s">
        <v>771</v>
      </c>
      <c r="D5" s="15" t="s">
        <v>763</v>
      </c>
      <c r="E5" s="15">
        <v>970.0</v>
      </c>
      <c r="F5" s="15" t="s">
        <v>4180</v>
      </c>
      <c r="G5" s="15">
        <v>20.0</v>
      </c>
      <c r="H5" s="15" t="s">
        <v>4177</v>
      </c>
      <c r="I5" s="15">
        <v>10.0</v>
      </c>
      <c r="J5" s="15" t="s">
        <v>1196</v>
      </c>
      <c r="K5" s="15"/>
    </row>
    <row r="6">
      <c r="A6" s="23" t="s">
        <v>4177</v>
      </c>
      <c r="C6" s="15" t="s">
        <v>805</v>
      </c>
      <c r="D6" s="15" t="s">
        <v>763</v>
      </c>
      <c r="E6" s="15">
        <v>970.0</v>
      </c>
      <c r="F6" s="15" t="s">
        <v>4177</v>
      </c>
      <c r="G6" s="15">
        <v>20.0</v>
      </c>
      <c r="H6" s="15" t="s">
        <v>4180</v>
      </c>
      <c r="I6" s="15">
        <v>10.0</v>
      </c>
      <c r="J6" s="15" t="s">
        <v>1196</v>
      </c>
      <c r="K6" s="15"/>
    </row>
    <row r="7">
      <c r="A7" s="22"/>
      <c r="C7" s="15" t="s">
        <v>637</v>
      </c>
      <c r="D7" s="15" t="s">
        <v>564</v>
      </c>
      <c r="E7" s="15">
        <v>960.0</v>
      </c>
      <c r="F7" s="15" t="s">
        <v>4177</v>
      </c>
      <c r="G7" s="15">
        <v>30.0</v>
      </c>
      <c r="H7" s="15" t="s">
        <v>865</v>
      </c>
      <c r="I7" s="15">
        <v>10.0</v>
      </c>
      <c r="J7" s="15" t="s">
        <v>1196</v>
      </c>
      <c r="K7" s="15"/>
    </row>
    <row r="8">
      <c r="A8" s="22"/>
      <c r="C8" s="15" t="s">
        <v>860</v>
      </c>
      <c r="D8" s="15" t="s">
        <v>763</v>
      </c>
      <c r="E8" s="15">
        <v>970.0</v>
      </c>
      <c r="F8" s="15" t="s">
        <v>718</v>
      </c>
      <c r="G8" s="15">
        <v>20.0</v>
      </c>
      <c r="H8" s="15" t="s">
        <v>4179</v>
      </c>
      <c r="I8" s="15">
        <v>10.0</v>
      </c>
      <c r="J8" s="15" t="s">
        <v>1196</v>
      </c>
      <c r="K8" s="15"/>
    </row>
    <row r="9">
      <c r="A9" s="22"/>
      <c r="C9" s="15" t="s">
        <v>4181</v>
      </c>
      <c r="D9" s="15" t="s">
        <v>1143</v>
      </c>
      <c r="E9" s="15">
        <v>980.0</v>
      </c>
      <c r="F9" s="15" t="s">
        <v>4178</v>
      </c>
      <c r="G9" s="15">
        <v>20.0</v>
      </c>
      <c r="H9" s="15" t="s">
        <v>1196</v>
      </c>
      <c r="I9" s="15" t="s">
        <v>1196</v>
      </c>
      <c r="J9" s="15"/>
      <c r="K9" s="15"/>
    </row>
    <row r="10">
      <c r="C10" s="15" t="s">
        <v>777</v>
      </c>
      <c r="D10" s="15" t="s">
        <v>763</v>
      </c>
      <c r="E10" s="15">
        <v>960.0</v>
      </c>
      <c r="F10" s="15" t="s">
        <v>718</v>
      </c>
      <c r="G10" s="15">
        <v>30.0</v>
      </c>
      <c r="H10" s="15" t="s">
        <v>865</v>
      </c>
      <c r="I10" s="15">
        <v>10.0</v>
      </c>
      <c r="J10" s="15" t="s">
        <v>1196</v>
      </c>
      <c r="K10" s="15"/>
    </row>
    <row r="11">
      <c r="C11" s="15" t="s">
        <v>847</v>
      </c>
      <c r="D11" s="15" t="s">
        <v>763</v>
      </c>
      <c r="E11" s="15">
        <v>970.0</v>
      </c>
      <c r="F11" s="15" t="s">
        <v>718</v>
      </c>
      <c r="G11" s="15">
        <v>20.0</v>
      </c>
      <c r="H11" s="15" t="s">
        <v>4179</v>
      </c>
      <c r="I11" s="15">
        <v>10.0</v>
      </c>
      <c r="J11" s="15" t="s">
        <v>1196</v>
      </c>
      <c r="K11" s="15"/>
    </row>
    <row r="12">
      <c r="C12" s="15" t="s">
        <v>868</v>
      </c>
      <c r="D12" s="15" t="s">
        <v>916</v>
      </c>
      <c r="E12" s="15">
        <v>950.0</v>
      </c>
      <c r="F12" s="15" t="s">
        <v>865</v>
      </c>
      <c r="G12" s="15">
        <v>50.0</v>
      </c>
      <c r="H12" s="15" t="s">
        <v>1196</v>
      </c>
      <c r="I12" s="15" t="s">
        <v>1196</v>
      </c>
      <c r="J12" s="15"/>
      <c r="K12" s="15"/>
    </row>
    <row r="13">
      <c r="C13" s="15" t="s">
        <v>4182</v>
      </c>
      <c r="D13" s="15" t="s">
        <v>939</v>
      </c>
      <c r="E13" s="15">
        <v>950.0</v>
      </c>
      <c r="F13" s="15" t="s">
        <v>4180</v>
      </c>
      <c r="G13" s="15">
        <v>30.0</v>
      </c>
      <c r="H13" s="15" t="s">
        <v>865</v>
      </c>
      <c r="I13" s="15">
        <v>20.0</v>
      </c>
      <c r="J13" s="15" t="s">
        <v>1196</v>
      </c>
      <c r="K13"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76.25"/>
    <col customWidth="1" min="3" max="3" width="24.88"/>
    <col customWidth="1" min="5" max="5" width="39.13"/>
  </cols>
  <sheetData>
    <row r="1">
      <c r="A1" s="15" t="s">
        <v>4183</v>
      </c>
      <c r="B1" s="15" t="s">
        <v>4184</v>
      </c>
      <c r="C1" s="15" t="s">
        <v>1573</v>
      </c>
      <c r="D1" s="15" t="s">
        <v>4185</v>
      </c>
      <c r="E1" s="15" t="s">
        <v>4186</v>
      </c>
    </row>
    <row r="2">
      <c r="A2" s="15" t="s">
        <v>4187</v>
      </c>
      <c r="B2" s="15" t="s">
        <v>4188</v>
      </c>
      <c r="C2" s="15" t="s">
        <v>4189</v>
      </c>
      <c r="D2" s="15" t="s">
        <v>585</v>
      </c>
      <c r="E2" s="15" t="s">
        <v>4190</v>
      </c>
    </row>
    <row r="3">
      <c r="A3" s="125" t="s">
        <v>4187</v>
      </c>
      <c r="B3" s="125" t="s">
        <v>4191</v>
      </c>
      <c r="C3" s="125" t="s">
        <v>4192</v>
      </c>
      <c r="D3" s="125" t="s">
        <v>585</v>
      </c>
      <c r="E3" s="125" t="s">
        <v>4193</v>
      </c>
    </row>
    <row r="4">
      <c r="A4" s="125" t="s">
        <v>4187</v>
      </c>
      <c r="B4" s="125" t="s">
        <v>4194</v>
      </c>
      <c r="C4" s="125" t="s">
        <v>4195</v>
      </c>
      <c r="D4" s="125" t="s">
        <v>585</v>
      </c>
      <c r="E4" s="125" t="s">
        <v>4196</v>
      </c>
    </row>
    <row r="5">
      <c r="A5" s="15" t="s">
        <v>4187</v>
      </c>
      <c r="B5" s="15" t="s">
        <v>4197</v>
      </c>
      <c r="C5" s="15" t="s">
        <v>4198</v>
      </c>
      <c r="D5" s="15" t="s">
        <v>4199</v>
      </c>
      <c r="E5" s="15" t="s">
        <v>4200</v>
      </c>
    </row>
    <row r="6">
      <c r="A6" s="125" t="s">
        <v>4201</v>
      </c>
      <c r="B6" s="125" t="s">
        <v>4202</v>
      </c>
      <c r="C6" s="125" t="s">
        <v>4195</v>
      </c>
      <c r="D6" s="125" t="s">
        <v>585</v>
      </c>
      <c r="E6" s="125" t="s">
        <v>4203</v>
      </c>
    </row>
    <row r="7">
      <c r="A7" s="125" t="s">
        <v>4201</v>
      </c>
      <c r="B7" s="125" t="s">
        <v>4204</v>
      </c>
      <c r="C7" s="125" t="s">
        <v>4205</v>
      </c>
      <c r="D7" s="125" t="s">
        <v>585</v>
      </c>
      <c r="E7" s="125" t="s">
        <v>4206</v>
      </c>
    </row>
    <row r="8">
      <c r="A8" s="125" t="s">
        <v>4207</v>
      </c>
      <c r="B8" s="125" t="s">
        <v>4208</v>
      </c>
      <c r="C8" s="125" t="s">
        <v>4195</v>
      </c>
      <c r="D8" s="125" t="s">
        <v>585</v>
      </c>
      <c r="E8" s="125" t="s">
        <v>4209</v>
      </c>
      <c r="F8" s="126"/>
      <c r="G8" s="126"/>
      <c r="H8" s="126"/>
      <c r="I8" s="126"/>
      <c r="J8" s="126"/>
      <c r="K8" s="126"/>
      <c r="L8" s="126"/>
      <c r="M8" s="126"/>
      <c r="N8" s="126"/>
      <c r="O8" s="126"/>
      <c r="P8" s="126"/>
      <c r="Q8" s="126"/>
      <c r="R8" s="126"/>
      <c r="S8" s="126"/>
      <c r="T8" s="126"/>
      <c r="U8" s="126"/>
      <c r="V8" s="126"/>
      <c r="W8" s="126"/>
      <c r="X8" s="126"/>
      <c r="Y8" s="126"/>
      <c r="Z8" s="126"/>
    </row>
    <row r="9">
      <c r="A9" s="127" t="s">
        <v>4207</v>
      </c>
      <c r="B9" s="127" t="s">
        <v>4210</v>
      </c>
      <c r="C9" s="127" t="s">
        <v>4189</v>
      </c>
      <c r="D9" s="127" t="s">
        <v>585</v>
      </c>
      <c r="E9" s="127" t="s">
        <v>4211</v>
      </c>
      <c r="F9" s="128"/>
      <c r="G9" s="128"/>
      <c r="H9" s="128"/>
      <c r="I9" s="128"/>
      <c r="J9" s="128"/>
      <c r="K9" s="128"/>
      <c r="L9" s="128"/>
      <c r="M9" s="128"/>
      <c r="N9" s="128"/>
      <c r="O9" s="128"/>
      <c r="P9" s="128"/>
      <c r="Q9" s="128"/>
      <c r="R9" s="128"/>
      <c r="S9" s="128"/>
      <c r="T9" s="128"/>
      <c r="U9" s="128"/>
      <c r="V9" s="128"/>
      <c r="W9" s="128"/>
      <c r="X9" s="128"/>
      <c r="Y9" s="128"/>
      <c r="Z9" s="128"/>
    </row>
    <row r="10">
      <c r="A10" s="125" t="s">
        <v>4207</v>
      </c>
      <c r="B10" s="125" t="s">
        <v>4212</v>
      </c>
      <c r="C10" s="125" t="s">
        <v>4198</v>
      </c>
      <c r="D10" s="125" t="s">
        <v>585</v>
      </c>
      <c r="E10" s="125" t="s">
        <v>4213</v>
      </c>
    </row>
    <row r="11">
      <c r="A11" s="125" t="s">
        <v>4207</v>
      </c>
      <c r="B11" s="125" t="s">
        <v>4214</v>
      </c>
      <c r="C11" s="125" t="s">
        <v>4195</v>
      </c>
      <c r="D11" s="125" t="s">
        <v>4199</v>
      </c>
      <c r="E11" s="125" t="s">
        <v>4215</v>
      </c>
      <c r="F11" s="126"/>
      <c r="G11" s="126"/>
      <c r="H11" s="126"/>
      <c r="I11" s="126"/>
      <c r="J11" s="126"/>
      <c r="K11" s="126"/>
      <c r="L11" s="126"/>
      <c r="M11" s="126"/>
      <c r="N11" s="126"/>
      <c r="O11" s="126"/>
      <c r="P11" s="126"/>
      <c r="Q11" s="126"/>
      <c r="R11" s="126"/>
      <c r="S11" s="126"/>
      <c r="T11" s="126"/>
      <c r="U11" s="126"/>
      <c r="V11" s="126"/>
      <c r="W11" s="126"/>
      <c r="X11" s="126"/>
      <c r="Y11" s="126"/>
      <c r="Z11" s="126"/>
    </row>
    <row r="12">
      <c r="A12" s="125" t="s">
        <v>4216</v>
      </c>
      <c r="B12" s="125" t="s">
        <v>4217</v>
      </c>
      <c r="C12" s="125" t="s">
        <v>4189</v>
      </c>
      <c r="D12" s="125" t="s">
        <v>585</v>
      </c>
      <c r="E12" s="125" t="s">
        <v>4218</v>
      </c>
    </row>
    <row r="13">
      <c r="A13" s="125" t="s">
        <v>4219</v>
      </c>
      <c r="B13" s="125" t="s">
        <v>4220</v>
      </c>
      <c r="C13" s="125" t="s">
        <v>4195</v>
      </c>
      <c r="D13" s="125" t="s">
        <v>585</v>
      </c>
      <c r="E13" s="125" t="s">
        <v>4221</v>
      </c>
      <c r="F13" s="126"/>
      <c r="G13" s="126"/>
      <c r="H13" s="126"/>
      <c r="I13" s="126"/>
      <c r="J13" s="126"/>
      <c r="K13" s="126"/>
      <c r="L13" s="126"/>
      <c r="M13" s="126"/>
      <c r="N13" s="126"/>
      <c r="O13" s="126"/>
      <c r="P13" s="126"/>
      <c r="Q13" s="126"/>
      <c r="R13" s="126"/>
      <c r="S13" s="126"/>
      <c r="T13" s="126"/>
      <c r="U13" s="126"/>
      <c r="V13" s="126"/>
      <c r="W13" s="126"/>
      <c r="X13" s="126"/>
      <c r="Y13" s="126"/>
      <c r="Z13" s="126"/>
    </row>
    <row r="14">
      <c r="A14" s="15" t="s">
        <v>4219</v>
      </c>
      <c r="B14" s="15" t="s">
        <v>4222</v>
      </c>
      <c r="C14" s="15" t="s">
        <v>4205</v>
      </c>
      <c r="D14" s="15" t="s">
        <v>585</v>
      </c>
      <c r="E14" s="15" t="s">
        <v>4223</v>
      </c>
    </row>
    <row r="15">
      <c r="A15" s="127" t="s">
        <v>4219</v>
      </c>
      <c r="B15" s="127" t="s">
        <v>4224</v>
      </c>
      <c r="C15" s="127" t="s">
        <v>4205</v>
      </c>
      <c r="D15" s="127" t="s">
        <v>585</v>
      </c>
      <c r="E15" s="127" t="s">
        <v>4225</v>
      </c>
      <c r="F15" s="128"/>
      <c r="G15" s="128"/>
      <c r="H15" s="128"/>
      <c r="I15" s="128"/>
      <c r="J15" s="128"/>
      <c r="K15" s="128"/>
      <c r="L15" s="128"/>
      <c r="M15" s="128"/>
      <c r="N15" s="128"/>
      <c r="O15" s="128"/>
      <c r="P15" s="128"/>
      <c r="Q15" s="128"/>
      <c r="R15" s="128"/>
      <c r="S15" s="128"/>
      <c r="T15" s="128"/>
      <c r="U15" s="128"/>
      <c r="V15" s="128"/>
      <c r="W15" s="128"/>
      <c r="X15" s="128"/>
      <c r="Y15" s="128"/>
      <c r="Z15" s="128"/>
    </row>
    <row r="16">
      <c r="A16" s="15" t="s">
        <v>4226</v>
      </c>
      <c r="B16" s="15" t="s">
        <v>4227</v>
      </c>
      <c r="C16" s="15" t="s">
        <v>4195</v>
      </c>
      <c r="D16" s="15" t="s">
        <v>585</v>
      </c>
      <c r="E16" s="15" t="s">
        <v>4228</v>
      </c>
    </row>
    <row r="17">
      <c r="A17" s="15" t="s">
        <v>4226</v>
      </c>
      <c r="B17" s="15" t="s">
        <v>4229</v>
      </c>
      <c r="C17" s="15" t="s">
        <v>4205</v>
      </c>
      <c r="D17" s="15" t="s">
        <v>585</v>
      </c>
      <c r="E17" s="15" t="s">
        <v>4230</v>
      </c>
    </row>
    <row r="18">
      <c r="A18" s="15" t="s">
        <v>4231</v>
      </c>
      <c r="B18" s="15" t="s">
        <v>4232</v>
      </c>
      <c r="C18" s="15" t="s">
        <v>4195</v>
      </c>
      <c r="D18" s="15" t="s">
        <v>585</v>
      </c>
      <c r="E18" s="15" t="s">
        <v>4233</v>
      </c>
    </row>
    <row r="19">
      <c r="A19" s="125" t="s">
        <v>4231</v>
      </c>
      <c r="B19" s="125" t="s">
        <v>4234</v>
      </c>
      <c r="C19" s="125" t="s">
        <v>4205</v>
      </c>
      <c r="D19" s="125" t="s">
        <v>585</v>
      </c>
      <c r="E19" s="125" t="s">
        <v>4235</v>
      </c>
      <c r="F19" s="126"/>
      <c r="G19" s="126"/>
      <c r="H19" s="126"/>
      <c r="I19" s="126"/>
      <c r="J19" s="126"/>
      <c r="K19" s="126"/>
      <c r="L19" s="126"/>
      <c r="M19" s="126"/>
      <c r="N19" s="126"/>
      <c r="O19" s="126"/>
      <c r="P19" s="126"/>
      <c r="Q19" s="126"/>
      <c r="R19" s="126"/>
      <c r="S19" s="126"/>
      <c r="T19" s="126"/>
      <c r="U19" s="126"/>
      <c r="V19" s="126"/>
      <c r="W19" s="126"/>
      <c r="X19" s="126"/>
      <c r="Y19" s="126"/>
      <c r="Z19" s="126"/>
    </row>
    <row r="20">
      <c r="A20" s="15" t="s">
        <v>4236</v>
      </c>
      <c r="B20" s="15" t="s">
        <v>4237</v>
      </c>
      <c r="C20" s="15" t="s">
        <v>4189</v>
      </c>
      <c r="D20" s="15" t="s">
        <v>4199</v>
      </c>
      <c r="E20" s="15" t="s">
        <v>4238</v>
      </c>
    </row>
    <row r="21">
      <c r="A21" s="127" t="s">
        <v>4236</v>
      </c>
      <c r="B21" s="127" t="s">
        <v>4239</v>
      </c>
      <c r="C21" s="127" t="s">
        <v>4195</v>
      </c>
      <c r="D21" s="127" t="s">
        <v>585</v>
      </c>
      <c r="E21" s="127" t="s">
        <v>4240</v>
      </c>
      <c r="F21" s="128"/>
      <c r="G21" s="128"/>
      <c r="H21" s="128"/>
      <c r="I21" s="128"/>
      <c r="J21" s="128"/>
      <c r="K21" s="128"/>
      <c r="L21" s="128"/>
      <c r="M21" s="128"/>
      <c r="N21" s="128"/>
      <c r="O21" s="128"/>
      <c r="P21" s="128"/>
      <c r="Q21" s="128"/>
      <c r="R21" s="128"/>
      <c r="S21" s="128"/>
      <c r="T21" s="128"/>
      <c r="U21" s="128"/>
      <c r="V21" s="128"/>
      <c r="W21" s="128"/>
      <c r="X21" s="128"/>
      <c r="Y21" s="128"/>
      <c r="Z21" s="128"/>
    </row>
    <row r="22">
      <c r="A22" s="15" t="s">
        <v>4241</v>
      </c>
      <c r="B22" s="15" t="s">
        <v>4242</v>
      </c>
      <c r="C22" s="15" t="s">
        <v>4195</v>
      </c>
      <c r="D22" s="15" t="s">
        <v>585</v>
      </c>
      <c r="E22" s="15" t="s">
        <v>4243</v>
      </c>
    </row>
    <row r="23">
      <c r="A23" s="15" t="s">
        <v>4241</v>
      </c>
      <c r="B23" s="15" t="s">
        <v>4244</v>
      </c>
      <c r="C23" s="15" t="s">
        <v>4205</v>
      </c>
      <c r="D23" s="15" t="s">
        <v>585</v>
      </c>
      <c r="E23" s="15" t="s">
        <v>4245</v>
      </c>
    </row>
    <row r="24">
      <c r="A24" s="125" t="s">
        <v>4246</v>
      </c>
      <c r="B24" s="125" t="s">
        <v>4247</v>
      </c>
      <c r="C24" s="125" t="s">
        <v>4198</v>
      </c>
      <c r="D24" s="125" t="s">
        <v>4248</v>
      </c>
      <c r="E24" s="125" t="s">
        <v>4249</v>
      </c>
    </row>
    <row r="25">
      <c r="A25" s="127" t="s">
        <v>4246</v>
      </c>
      <c r="B25" s="127" t="s">
        <v>4250</v>
      </c>
      <c r="C25" s="127" t="s">
        <v>4205</v>
      </c>
      <c r="D25" s="127" t="s">
        <v>585</v>
      </c>
      <c r="E25" s="127" t="s">
        <v>4251</v>
      </c>
      <c r="F25" s="128"/>
      <c r="G25" s="128"/>
      <c r="H25" s="128"/>
      <c r="I25" s="128"/>
      <c r="J25" s="128"/>
      <c r="K25" s="128"/>
      <c r="L25" s="128"/>
      <c r="M25" s="128"/>
      <c r="N25" s="128"/>
      <c r="O25" s="128"/>
      <c r="P25" s="128"/>
      <c r="Q25" s="128"/>
      <c r="R25" s="128"/>
      <c r="S25" s="128"/>
      <c r="T25" s="128"/>
      <c r="U25" s="128"/>
      <c r="V25" s="128"/>
      <c r="W25" s="128"/>
      <c r="X25" s="128"/>
      <c r="Y25" s="128"/>
      <c r="Z25" s="128"/>
    </row>
    <row r="26">
      <c r="A26" s="15" t="s">
        <v>4246</v>
      </c>
      <c r="B26" s="15" t="s">
        <v>4252</v>
      </c>
      <c r="C26" s="15" t="s">
        <v>4195</v>
      </c>
      <c r="D26" s="15" t="s">
        <v>4199</v>
      </c>
      <c r="E26" s="15" t="s">
        <v>4253</v>
      </c>
    </row>
    <row r="27">
      <c r="A27" s="127" t="s">
        <v>4246</v>
      </c>
      <c r="B27" s="127" t="s">
        <v>4254</v>
      </c>
      <c r="C27" s="127" t="s">
        <v>4205</v>
      </c>
      <c r="D27" s="127" t="s">
        <v>585</v>
      </c>
      <c r="E27" s="127" t="s">
        <v>4255</v>
      </c>
      <c r="F27" s="128"/>
      <c r="G27" s="128"/>
      <c r="H27" s="128"/>
      <c r="I27" s="128"/>
      <c r="J27" s="128"/>
      <c r="K27" s="128"/>
      <c r="L27" s="128"/>
      <c r="M27" s="128"/>
      <c r="N27" s="128"/>
      <c r="O27" s="128"/>
      <c r="P27" s="128"/>
      <c r="Q27" s="128"/>
      <c r="R27" s="128"/>
      <c r="S27" s="128"/>
      <c r="T27" s="128"/>
      <c r="U27" s="128"/>
      <c r="V27" s="128"/>
      <c r="W27" s="128"/>
      <c r="X27" s="128"/>
      <c r="Y27" s="128"/>
      <c r="Z27" s="12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9.88"/>
  </cols>
  <sheetData>
    <row r="1">
      <c r="A1" s="15" t="s">
        <v>4256</v>
      </c>
      <c r="B1" s="43" t="s">
        <v>4257</v>
      </c>
    </row>
    <row r="2">
      <c r="A2" s="15">
        <v>1.0</v>
      </c>
    </row>
    <row r="3">
      <c r="A3" s="15" t="s">
        <v>4258</v>
      </c>
    </row>
    <row r="4">
      <c r="A4" s="15" t="s">
        <v>4259</v>
      </c>
    </row>
    <row r="5">
      <c r="A5" s="15" t="s">
        <v>4260</v>
      </c>
      <c r="D5" s="15" t="s">
        <v>4261</v>
      </c>
    </row>
    <row r="6">
      <c r="A6" s="15" t="s">
        <v>4262</v>
      </c>
    </row>
    <row r="7">
      <c r="A7" s="15" t="s">
        <v>4263</v>
      </c>
    </row>
    <row r="8">
      <c r="A8" s="15" t="s">
        <v>4264</v>
      </c>
    </row>
    <row r="9">
      <c r="A9" s="15" t="s">
        <v>4265</v>
      </c>
    </row>
    <row r="10">
      <c r="A10" s="15" t="s">
        <v>4266</v>
      </c>
    </row>
    <row r="11">
      <c r="A11" s="15" t="s">
        <v>4267</v>
      </c>
    </row>
    <row r="12">
      <c r="A12" s="15" t="s">
        <v>4268</v>
      </c>
    </row>
    <row r="13">
      <c r="A13" s="15" t="s">
        <v>4269</v>
      </c>
    </row>
    <row r="14">
      <c r="A14" s="15" t="s">
        <v>4270</v>
      </c>
    </row>
    <row r="15">
      <c r="A15" s="15" t="s">
        <v>4271</v>
      </c>
    </row>
    <row r="16">
      <c r="A16" s="15" t="s">
        <v>4260</v>
      </c>
    </row>
    <row r="17">
      <c r="A17" s="15" t="s">
        <v>4272</v>
      </c>
    </row>
    <row r="18">
      <c r="A18" s="15" t="s">
        <v>4273</v>
      </c>
    </row>
    <row r="19">
      <c r="A19" s="15" t="s">
        <v>4274</v>
      </c>
    </row>
    <row r="20">
      <c r="A20" s="15" t="s">
        <v>4275</v>
      </c>
    </row>
    <row r="21">
      <c r="A21" s="15" t="s">
        <v>4276</v>
      </c>
    </row>
    <row r="22">
      <c r="A22" s="15" t="s">
        <v>4277</v>
      </c>
    </row>
    <row r="23">
      <c r="A23" s="15" t="s">
        <v>4278</v>
      </c>
    </row>
    <row r="24">
      <c r="A24" s="15" t="s">
        <v>4279</v>
      </c>
    </row>
    <row r="25">
      <c r="A25" s="15" t="s">
        <v>4280</v>
      </c>
    </row>
    <row r="26">
      <c r="A26" s="15" t="s">
        <v>4281</v>
      </c>
    </row>
    <row r="27">
      <c r="A27" s="15" t="s">
        <v>4282</v>
      </c>
    </row>
    <row r="28">
      <c r="A28" s="15" t="s">
        <v>4283</v>
      </c>
    </row>
    <row r="29">
      <c r="A29" s="15" t="s">
        <v>4284</v>
      </c>
    </row>
    <row r="30">
      <c r="A30" s="15" t="s">
        <v>4285</v>
      </c>
    </row>
    <row r="31">
      <c r="A31" s="15" t="s">
        <v>4286</v>
      </c>
    </row>
    <row r="32">
      <c r="A32" s="15" t="s">
        <v>4287</v>
      </c>
    </row>
    <row r="33">
      <c r="A33" s="15" t="s">
        <v>4288</v>
      </c>
    </row>
    <row r="34">
      <c r="A34" s="15" t="s">
        <v>4289</v>
      </c>
    </row>
    <row r="35">
      <c r="A35" s="15" t="s">
        <v>4290</v>
      </c>
    </row>
    <row r="36">
      <c r="A36" s="15" t="s">
        <v>4291</v>
      </c>
    </row>
    <row r="37">
      <c r="A37" s="15" t="s">
        <v>4292</v>
      </c>
    </row>
    <row r="38">
      <c r="A38" s="15" t="s">
        <v>4293</v>
      </c>
    </row>
    <row r="39">
      <c r="A39" s="15" t="s">
        <v>4294</v>
      </c>
    </row>
    <row r="40">
      <c r="A40" s="15" t="s">
        <v>4295</v>
      </c>
    </row>
    <row r="41">
      <c r="A41" s="15" t="s">
        <v>4296</v>
      </c>
    </row>
    <row r="42">
      <c r="A42" s="15" t="s">
        <v>4297</v>
      </c>
    </row>
    <row r="43">
      <c r="A43" s="15" t="s">
        <v>4298</v>
      </c>
    </row>
    <row r="44">
      <c r="A44" s="15" t="s">
        <v>4299</v>
      </c>
    </row>
    <row r="45">
      <c r="A45" s="15" t="s">
        <v>4300</v>
      </c>
    </row>
    <row r="53">
      <c r="A53" s="15">
        <v>2.0</v>
      </c>
    </row>
    <row r="54">
      <c r="A54" s="15" t="s">
        <v>4258</v>
      </c>
    </row>
    <row r="55">
      <c r="A55" s="15" t="s">
        <v>4301</v>
      </c>
    </row>
    <row r="56">
      <c r="A56" s="15" t="s">
        <v>4260</v>
      </c>
    </row>
    <row r="57">
      <c r="A57" s="15" t="s">
        <v>4302</v>
      </c>
    </row>
    <row r="58">
      <c r="A58" s="15" t="s">
        <v>4263</v>
      </c>
    </row>
    <row r="59">
      <c r="A59" s="15" t="s">
        <v>4303</v>
      </c>
    </row>
    <row r="60">
      <c r="A60" s="15" t="s">
        <v>4304</v>
      </c>
    </row>
    <row r="61">
      <c r="A61" s="15" t="s">
        <v>4305</v>
      </c>
    </row>
    <row r="62">
      <c r="A62" s="15" t="s">
        <v>4306</v>
      </c>
    </row>
    <row r="63">
      <c r="A63" s="15" t="s">
        <v>4307</v>
      </c>
    </row>
    <row r="64">
      <c r="A64" s="15" t="s">
        <v>4308</v>
      </c>
    </row>
    <row r="65">
      <c r="A65" s="15" t="s">
        <v>4309</v>
      </c>
    </row>
    <row r="66">
      <c r="A66" s="15" t="s">
        <v>4268</v>
      </c>
    </row>
    <row r="67">
      <c r="A67" s="15" t="s">
        <v>4269</v>
      </c>
    </row>
    <row r="68">
      <c r="A68" s="15" t="s">
        <v>4310</v>
      </c>
    </row>
    <row r="69">
      <c r="A69" s="15" t="s">
        <v>4311</v>
      </c>
    </row>
    <row r="70">
      <c r="A70" s="15" t="s">
        <v>4260</v>
      </c>
    </row>
    <row r="71">
      <c r="A71" s="15" t="s">
        <v>4312</v>
      </c>
    </row>
    <row r="72">
      <c r="A72" s="15" t="s">
        <v>4313</v>
      </c>
    </row>
    <row r="73">
      <c r="A73" s="15" t="s">
        <v>4314</v>
      </c>
    </row>
    <row r="74">
      <c r="A74" s="15" t="s">
        <v>4315</v>
      </c>
    </row>
    <row r="75">
      <c r="A75" s="15" t="s">
        <v>4316</v>
      </c>
    </row>
    <row r="76">
      <c r="A76" s="15" t="s">
        <v>4317</v>
      </c>
    </row>
    <row r="77">
      <c r="A77" s="15" t="s">
        <v>4318</v>
      </c>
    </row>
    <row r="78">
      <c r="A78" s="15" t="s">
        <v>4319</v>
      </c>
    </row>
    <row r="79">
      <c r="A79" s="15" t="s">
        <v>4320</v>
      </c>
    </row>
    <row r="80">
      <c r="A80" s="15" t="s">
        <v>4321</v>
      </c>
    </row>
    <row r="81">
      <c r="A81" s="15" t="s">
        <v>4322</v>
      </c>
    </row>
    <row r="82">
      <c r="A82" s="15" t="s">
        <v>4323</v>
      </c>
    </row>
    <row r="83">
      <c r="A83" s="15" t="s">
        <v>4324</v>
      </c>
    </row>
    <row r="84">
      <c r="A84" s="15" t="s">
        <v>4325</v>
      </c>
    </row>
    <row r="85">
      <c r="A85" s="15" t="s">
        <v>4326</v>
      </c>
    </row>
    <row r="86">
      <c r="A86" s="15" t="s">
        <v>4327</v>
      </c>
    </row>
    <row r="87">
      <c r="A87" s="15" t="s">
        <v>4328</v>
      </c>
    </row>
    <row r="88">
      <c r="A88" s="15" t="s">
        <v>4329</v>
      </c>
    </row>
    <row r="89">
      <c r="A89" s="15" t="s">
        <v>4330</v>
      </c>
    </row>
    <row r="90">
      <c r="A90" s="15" t="s">
        <v>4331</v>
      </c>
    </row>
    <row r="91">
      <c r="A91" s="15" t="s">
        <v>4291</v>
      </c>
    </row>
    <row r="92">
      <c r="A92" s="15" t="s">
        <v>4332</v>
      </c>
    </row>
    <row r="93">
      <c r="A93" s="15" t="s">
        <v>4333</v>
      </c>
    </row>
    <row r="94">
      <c r="A94" s="15" t="s">
        <v>4334</v>
      </c>
    </row>
    <row r="95">
      <c r="A95" s="15" t="s">
        <v>4335</v>
      </c>
    </row>
    <row r="96">
      <c r="A96" s="15" t="s">
        <v>4336</v>
      </c>
    </row>
    <row r="97">
      <c r="A97" s="15" t="s">
        <v>4337</v>
      </c>
    </row>
    <row r="98">
      <c r="A98" s="15" t="s">
        <v>4338</v>
      </c>
    </row>
    <row r="99">
      <c r="A99" s="15" t="s">
        <v>4339</v>
      </c>
    </row>
    <row r="100">
      <c r="A100" s="15" t="s">
        <v>4340</v>
      </c>
    </row>
    <row r="101">
      <c r="A101" s="15" t="s">
        <v>4341</v>
      </c>
    </row>
    <row r="102">
      <c r="A102" s="15" t="s">
        <v>4342</v>
      </c>
    </row>
    <row r="103">
      <c r="A103" s="15" t="s">
        <v>4343</v>
      </c>
    </row>
    <row r="108">
      <c r="A108" s="15">
        <v>3.0</v>
      </c>
    </row>
    <row r="109">
      <c r="A109" s="15" t="s">
        <v>4258</v>
      </c>
    </row>
    <row r="111">
      <c r="A111" s="15" t="s">
        <v>4344</v>
      </c>
    </row>
    <row r="113">
      <c r="A113" s="15" t="s">
        <v>4260</v>
      </c>
    </row>
    <row r="114">
      <c r="A114" s="15" t="s">
        <v>4345</v>
      </c>
    </row>
    <row r="116">
      <c r="A116" s="15" t="s">
        <v>4263</v>
      </c>
    </row>
    <row r="118">
      <c r="A118" s="15" t="s">
        <v>4346</v>
      </c>
    </row>
    <row r="120">
      <c r="A120" s="15" t="s">
        <v>4347</v>
      </c>
    </row>
    <row r="122">
      <c r="A122" s="15" t="s">
        <v>4348</v>
      </c>
    </row>
    <row r="124">
      <c r="A124" s="15" t="s">
        <v>4349</v>
      </c>
    </row>
    <row r="126">
      <c r="A126" s="15" t="s">
        <v>4350</v>
      </c>
    </row>
    <row r="128">
      <c r="A128" s="15" t="s">
        <v>4351</v>
      </c>
    </row>
    <row r="130">
      <c r="A130" s="15" t="s">
        <v>4268</v>
      </c>
    </row>
    <row r="132">
      <c r="A132" s="15" t="s">
        <v>4352</v>
      </c>
    </row>
    <row r="134">
      <c r="A134" s="15" t="s">
        <v>4353</v>
      </c>
    </row>
    <row r="136">
      <c r="A136" s="15" t="s">
        <v>4354</v>
      </c>
    </row>
    <row r="138">
      <c r="A138" s="15" t="s">
        <v>4355</v>
      </c>
    </row>
    <row r="140">
      <c r="A140" s="15" t="s">
        <v>4356</v>
      </c>
    </row>
    <row r="142">
      <c r="A142" s="15" t="s">
        <v>4357</v>
      </c>
    </row>
    <row r="144">
      <c r="A144" s="15" t="s">
        <v>4358</v>
      </c>
    </row>
    <row r="146">
      <c r="A146" s="15" t="s">
        <v>4359</v>
      </c>
    </row>
    <row r="148">
      <c r="A148" s="15" t="s">
        <v>4360</v>
      </c>
    </row>
    <row r="150">
      <c r="A150" s="15" t="s">
        <v>4361</v>
      </c>
    </row>
    <row r="152">
      <c r="A152" s="15" t="s">
        <v>4362</v>
      </c>
    </row>
    <row r="154">
      <c r="A154" s="15" t="s">
        <v>4363</v>
      </c>
    </row>
    <row r="156">
      <c r="A156" s="15" t="s">
        <v>4364</v>
      </c>
    </row>
    <row r="158">
      <c r="A158" s="15" t="s">
        <v>4365</v>
      </c>
    </row>
    <row r="160">
      <c r="A160" s="15" t="s">
        <v>4366</v>
      </c>
    </row>
    <row r="162">
      <c r="A162" s="15" t="s">
        <v>4326</v>
      </c>
    </row>
    <row r="164">
      <c r="A164" s="15" t="s">
        <v>4367</v>
      </c>
    </row>
    <row r="166">
      <c r="A166" s="15" t="s">
        <v>4368</v>
      </c>
    </row>
    <row r="168">
      <c r="A168" s="15" t="s">
        <v>4369</v>
      </c>
    </row>
    <row r="170">
      <c r="A170" s="15" t="s">
        <v>4370</v>
      </c>
    </row>
    <row r="172">
      <c r="A172" s="15" t="s">
        <v>4371</v>
      </c>
    </row>
    <row r="174">
      <c r="A174" s="15" t="s">
        <v>4372</v>
      </c>
    </row>
    <row r="176">
      <c r="A176" s="15" t="s">
        <v>4291</v>
      </c>
    </row>
    <row r="178">
      <c r="A178" s="15" t="s">
        <v>4373</v>
      </c>
    </row>
    <row r="180">
      <c r="A180" s="15" t="s">
        <v>4374</v>
      </c>
    </row>
    <row r="182">
      <c r="A182" s="15" t="s">
        <v>4375</v>
      </c>
    </row>
    <row r="184">
      <c r="A184" s="15" t="s">
        <v>4376</v>
      </c>
    </row>
    <row r="186">
      <c r="A186" s="15" t="s">
        <v>4377</v>
      </c>
    </row>
    <row r="188">
      <c r="A188" s="15" t="s">
        <v>4378</v>
      </c>
    </row>
    <row r="190">
      <c r="A190" s="15" t="s">
        <v>4379</v>
      </c>
    </row>
    <row r="192">
      <c r="A192" s="15" t="s">
        <v>4380</v>
      </c>
    </row>
    <row r="194">
      <c r="A194" s="15" t="s">
        <v>4381</v>
      </c>
    </row>
    <row r="196">
      <c r="A196" s="15" t="s">
        <v>4382</v>
      </c>
    </row>
    <row r="198">
      <c r="A198" s="15" t="s">
        <v>4383</v>
      </c>
    </row>
    <row r="200">
      <c r="A200" s="15" t="s">
        <v>4384</v>
      </c>
    </row>
    <row r="202">
      <c r="A202" s="15" t="s">
        <v>4385</v>
      </c>
    </row>
    <row r="207">
      <c r="A207" s="15" t="s">
        <v>4386</v>
      </c>
    </row>
    <row r="208">
      <c r="A208" s="15" t="s">
        <v>4258</v>
      </c>
    </row>
    <row r="210">
      <c r="A210" s="15" t="s">
        <v>4387</v>
      </c>
    </row>
    <row r="212">
      <c r="A212" s="15" t="s">
        <v>4260</v>
      </c>
    </row>
    <row r="213">
      <c r="A213" s="15" t="s">
        <v>4388</v>
      </c>
    </row>
    <row r="215">
      <c r="A215" s="15" t="s">
        <v>4389</v>
      </c>
    </row>
    <row r="217">
      <c r="A217" s="15" t="s">
        <v>4346</v>
      </c>
    </row>
    <row r="219">
      <c r="A219" s="15" t="s">
        <v>4390</v>
      </c>
    </row>
    <row r="221">
      <c r="A221" s="15" t="s">
        <v>4391</v>
      </c>
    </row>
    <row r="223">
      <c r="A223" s="15" t="s">
        <v>4392</v>
      </c>
    </row>
    <row r="225">
      <c r="A225" s="15" t="s">
        <v>4393</v>
      </c>
    </row>
    <row r="227">
      <c r="A227" s="15" t="s">
        <v>4394</v>
      </c>
    </row>
    <row r="229">
      <c r="A229" s="15" t="s">
        <v>4268</v>
      </c>
    </row>
    <row r="231">
      <c r="A231" s="15" t="s">
        <v>4269</v>
      </c>
    </row>
    <row r="233">
      <c r="A233" s="15" t="s">
        <v>4395</v>
      </c>
    </row>
    <row r="235">
      <c r="A235" s="15" t="s">
        <v>4396</v>
      </c>
    </row>
    <row r="237">
      <c r="A237" s="15" t="s">
        <v>4397</v>
      </c>
    </row>
    <row r="239">
      <c r="A239" s="15" t="s">
        <v>4398</v>
      </c>
    </row>
    <row r="241">
      <c r="A241" s="15" t="s">
        <v>4399</v>
      </c>
    </row>
    <row r="242">
      <c r="A242" s="15" t="s">
        <v>4400</v>
      </c>
    </row>
    <row r="244">
      <c r="A244" s="15" t="s">
        <v>4401</v>
      </c>
    </row>
    <row r="246">
      <c r="A246" s="15" t="s">
        <v>4402</v>
      </c>
    </row>
    <row r="248">
      <c r="A248" s="15" t="s">
        <v>4403</v>
      </c>
    </row>
    <row r="250">
      <c r="A250" s="15" t="s">
        <v>4404</v>
      </c>
    </row>
    <row r="252">
      <c r="A252" s="15" t="s">
        <v>4405</v>
      </c>
    </row>
    <row r="253">
      <c r="A253" s="15" t="s">
        <v>4406</v>
      </c>
    </row>
    <row r="254">
      <c r="A254" s="15" t="s">
        <v>4407</v>
      </c>
    </row>
    <row r="255">
      <c r="A255" s="15" t="s">
        <v>4408</v>
      </c>
    </row>
    <row r="256">
      <c r="A256" s="15" t="s">
        <v>4409</v>
      </c>
    </row>
    <row r="258">
      <c r="A258" s="15" t="s">
        <v>4410</v>
      </c>
    </row>
    <row r="260">
      <c r="A260" s="15" t="s">
        <v>4326</v>
      </c>
    </row>
    <row r="262">
      <c r="A262" s="15" t="s">
        <v>4411</v>
      </c>
    </row>
    <row r="264">
      <c r="A264" s="15" t="s">
        <v>4412</v>
      </c>
    </row>
    <row r="266">
      <c r="A266" s="15" t="s">
        <v>4413</v>
      </c>
    </row>
    <row r="268">
      <c r="A268" s="15" t="s">
        <v>4414</v>
      </c>
    </row>
    <row r="270">
      <c r="A270" s="15" t="s">
        <v>4291</v>
      </c>
    </row>
    <row r="272">
      <c r="A272" s="15" t="s">
        <v>4415</v>
      </c>
    </row>
    <row r="274">
      <c r="A274" s="15" t="s">
        <v>4416</v>
      </c>
    </row>
    <row r="276">
      <c r="A276" s="15" t="s">
        <v>4417</v>
      </c>
    </row>
    <row r="278">
      <c r="A278" s="15" t="s">
        <v>4418</v>
      </c>
    </row>
    <row r="280">
      <c r="A280" s="15" t="s">
        <v>4419</v>
      </c>
    </row>
    <row r="282">
      <c r="A282" s="15" t="s">
        <v>4420</v>
      </c>
    </row>
    <row r="284">
      <c r="A284" s="15" t="s">
        <v>4421</v>
      </c>
    </row>
    <row r="286">
      <c r="A286" s="15" t="s">
        <v>4422</v>
      </c>
    </row>
    <row r="288">
      <c r="A288" s="15" t="s">
        <v>4423</v>
      </c>
    </row>
    <row r="290">
      <c r="A290" s="15" t="s">
        <v>4424</v>
      </c>
    </row>
    <row r="292">
      <c r="A292" s="15" t="s">
        <v>4425</v>
      </c>
    </row>
    <row r="295">
      <c r="A295" s="15">
        <v>5.0</v>
      </c>
    </row>
    <row r="297">
      <c r="A297" s="15" t="s">
        <v>4258</v>
      </c>
    </row>
    <row r="299">
      <c r="A299" s="15" t="s">
        <v>4426</v>
      </c>
    </row>
    <row r="301">
      <c r="A301" s="15" t="s">
        <v>4260</v>
      </c>
    </row>
    <row r="302">
      <c r="A302" s="15" t="s">
        <v>4427</v>
      </c>
    </row>
    <row r="304">
      <c r="A304" s="15" t="s">
        <v>4428</v>
      </c>
    </row>
    <row r="306">
      <c r="A306" s="15" t="s">
        <v>4346</v>
      </c>
    </row>
    <row r="308">
      <c r="A308" s="15" t="s">
        <v>4429</v>
      </c>
    </row>
    <row r="310">
      <c r="A310" s="15" t="s">
        <v>4430</v>
      </c>
    </row>
    <row r="312">
      <c r="A312" s="15" t="s">
        <v>4431</v>
      </c>
    </row>
    <row r="314">
      <c r="A314" s="15" t="s">
        <v>4432</v>
      </c>
    </row>
    <row r="316">
      <c r="A316" s="15" t="s">
        <v>4433</v>
      </c>
    </row>
    <row r="318">
      <c r="A318" s="15" t="s">
        <v>4434</v>
      </c>
    </row>
    <row r="320">
      <c r="A320" s="15" t="s">
        <v>4435</v>
      </c>
    </row>
    <row r="322">
      <c r="A322" s="15" t="s">
        <v>4436</v>
      </c>
    </row>
    <row r="324">
      <c r="A324" s="15" t="s">
        <v>4437</v>
      </c>
    </row>
    <row r="326">
      <c r="A326" s="15" t="s">
        <v>4438</v>
      </c>
    </row>
    <row r="328">
      <c r="A328" s="15" t="s">
        <v>4439</v>
      </c>
    </row>
    <row r="330">
      <c r="A330" s="15" t="s">
        <v>4440</v>
      </c>
    </row>
    <row r="332">
      <c r="A332" s="15" t="s">
        <v>4441</v>
      </c>
    </row>
    <row r="334">
      <c r="A334" s="15" t="s">
        <v>4442</v>
      </c>
    </row>
    <row r="336">
      <c r="A336" s="15" t="s">
        <v>4443</v>
      </c>
    </row>
    <row r="338">
      <c r="A338" s="15" t="s">
        <v>4444</v>
      </c>
    </row>
    <row r="340">
      <c r="A340" s="15" t="s">
        <v>4445</v>
      </c>
    </row>
    <row r="341">
      <c r="A341" s="15" t="s">
        <v>4446</v>
      </c>
    </row>
    <row r="342">
      <c r="A342" s="15" t="s">
        <v>4282</v>
      </c>
    </row>
    <row r="343">
      <c r="A343" s="15" t="s">
        <v>4447</v>
      </c>
    </row>
    <row r="344">
      <c r="A344" s="15" t="s">
        <v>4284</v>
      </c>
    </row>
    <row r="346">
      <c r="A346" s="15" t="s">
        <v>4448</v>
      </c>
    </row>
    <row r="348">
      <c r="A348" s="15" t="s">
        <v>4326</v>
      </c>
    </row>
    <row r="350">
      <c r="A350" s="15" t="s">
        <v>4449</v>
      </c>
    </row>
    <row r="352">
      <c r="A352" s="15" t="s">
        <v>4450</v>
      </c>
    </row>
    <row r="354">
      <c r="A354" s="15" t="s">
        <v>4451</v>
      </c>
    </row>
    <row r="356">
      <c r="A356" s="15" t="s">
        <v>4452</v>
      </c>
    </row>
    <row r="358">
      <c r="A358" s="15" t="s">
        <v>4453</v>
      </c>
    </row>
    <row r="360">
      <c r="A360" s="15" t="s">
        <v>4291</v>
      </c>
    </row>
    <row r="362">
      <c r="A362" s="15" t="s">
        <v>4454</v>
      </c>
    </row>
    <row r="364">
      <c r="A364" s="15" t="s">
        <v>4455</v>
      </c>
    </row>
    <row r="366">
      <c r="A366" s="15" t="s">
        <v>4456</v>
      </c>
    </row>
    <row r="368">
      <c r="A368" s="15" t="s">
        <v>4457</v>
      </c>
    </row>
    <row r="370">
      <c r="A370" s="15" t="s">
        <v>4458</v>
      </c>
    </row>
    <row r="371">
      <c r="A371" s="15" t="s">
        <v>4459</v>
      </c>
    </row>
    <row r="373">
      <c r="A373" s="15" t="s">
        <v>4460</v>
      </c>
    </row>
    <row r="375">
      <c r="A375" s="15" t="s">
        <v>4461</v>
      </c>
    </row>
    <row r="377">
      <c r="A377" s="15" t="s">
        <v>4462</v>
      </c>
    </row>
    <row r="379">
      <c r="A379" s="15" t="s">
        <v>4463</v>
      </c>
    </row>
    <row r="381">
      <c r="A381" s="15" t="s">
        <v>4464</v>
      </c>
    </row>
    <row r="387">
      <c r="A387" s="15">
        <v>6.0</v>
      </c>
    </row>
    <row r="390">
      <c r="A390" s="15" t="s">
        <v>4258</v>
      </c>
    </row>
    <row r="392">
      <c r="A392" s="15" t="s">
        <v>4465</v>
      </c>
    </row>
    <row r="394">
      <c r="A394" s="15" t="s">
        <v>4260</v>
      </c>
    </row>
    <row r="395">
      <c r="A395" s="15" t="s">
        <v>4466</v>
      </c>
    </row>
    <row r="397">
      <c r="A397" s="15" t="s">
        <v>4389</v>
      </c>
    </row>
    <row r="399">
      <c r="A399" s="15" t="s">
        <v>4346</v>
      </c>
    </row>
    <row r="401">
      <c r="A401" s="15" t="s">
        <v>4467</v>
      </c>
    </row>
    <row r="403">
      <c r="A403" s="15" t="s">
        <v>4468</v>
      </c>
    </row>
    <row r="405">
      <c r="A405" s="15" t="s">
        <v>4469</v>
      </c>
    </row>
    <row r="407">
      <c r="A407" s="15" t="s">
        <v>4470</v>
      </c>
    </row>
    <row r="409">
      <c r="A409" s="15" t="s">
        <v>4471</v>
      </c>
    </row>
    <row r="411">
      <c r="A411" s="15" t="s">
        <v>4268</v>
      </c>
    </row>
    <row r="413">
      <c r="A413" s="15" t="s">
        <v>4269</v>
      </c>
    </row>
    <row r="415">
      <c r="A415" s="15" t="s">
        <v>4472</v>
      </c>
    </row>
    <row r="417">
      <c r="A417" s="15" t="s">
        <v>4473</v>
      </c>
    </row>
    <row r="419">
      <c r="A419" s="15" t="s">
        <v>4397</v>
      </c>
    </row>
    <row r="421">
      <c r="A421" s="15" t="s">
        <v>4474</v>
      </c>
    </row>
    <row r="422">
      <c r="A422" s="15" t="s">
        <v>155</v>
      </c>
    </row>
    <row r="424">
      <c r="A424" s="15" t="s">
        <v>4475</v>
      </c>
    </row>
    <row r="425">
      <c r="A425" s="15" t="s">
        <v>4476</v>
      </c>
    </row>
    <row r="427">
      <c r="A427" s="15" t="s">
        <v>4477</v>
      </c>
    </row>
    <row r="429">
      <c r="A429" s="15" t="s">
        <v>4478</v>
      </c>
    </row>
    <row r="431">
      <c r="A431" s="15" t="s">
        <v>4479</v>
      </c>
    </row>
    <row r="433">
      <c r="A433" s="15" t="s">
        <v>4480</v>
      </c>
    </row>
    <row r="435">
      <c r="A435" s="15" t="s">
        <v>4481</v>
      </c>
    </row>
    <row r="436">
      <c r="A436" s="15" t="s">
        <v>4482</v>
      </c>
    </row>
    <row r="437">
      <c r="A437" s="15" t="s">
        <v>4483</v>
      </c>
    </row>
    <row r="438">
      <c r="A438" s="15" t="s">
        <v>4484</v>
      </c>
    </row>
    <row r="439">
      <c r="A439" s="15" t="s">
        <v>4284</v>
      </c>
    </row>
    <row r="441">
      <c r="A441" s="15" t="s">
        <v>4485</v>
      </c>
    </row>
    <row r="443">
      <c r="A443" s="15" t="s">
        <v>4326</v>
      </c>
    </row>
    <row r="445">
      <c r="A445" s="15" t="s">
        <v>4486</v>
      </c>
    </row>
    <row r="447">
      <c r="A447" s="15" t="s">
        <v>4487</v>
      </c>
    </row>
    <row r="449">
      <c r="A449" s="15" t="s">
        <v>4488</v>
      </c>
    </row>
    <row r="451">
      <c r="A451" s="15" t="s">
        <v>4489</v>
      </c>
    </row>
    <row r="453">
      <c r="A453" s="15" t="s">
        <v>4490</v>
      </c>
    </row>
    <row r="455">
      <c r="A455" s="15" t="s">
        <v>4491</v>
      </c>
    </row>
    <row r="457">
      <c r="A457" s="15" t="s">
        <v>4492</v>
      </c>
    </row>
    <row r="459">
      <c r="A459" s="15" t="s">
        <v>4493</v>
      </c>
    </row>
    <row r="461">
      <c r="A461" s="15" t="s">
        <v>4494</v>
      </c>
    </row>
    <row r="463">
      <c r="A463" s="15" t="s">
        <v>4495</v>
      </c>
    </row>
    <row r="464">
      <c r="A464" s="15" t="s">
        <v>4496</v>
      </c>
    </row>
    <row r="466">
      <c r="A466" s="15" t="s">
        <v>4497</v>
      </c>
    </row>
    <row r="468">
      <c r="A468" s="15" t="s">
        <v>4498</v>
      </c>
    </row>
    <row r="470">
      <c r="A470" s="15" t="s">
        <v>4499</v>
      </c>
    </row>
    <row r="472">
      <c r="A472" s="15" t="s">
        <v>4500</v>
      </c>
    </row>
    <row r="474">
      <c r="A474" s="15" t="s">
        <v>4501</v>
      </c>
    </row>
    <row r="478">
      <c r="A478" s="15" t="s">
        <v>4502</v>
      </c>
    </row>
    <row r="479">
      <c r="A479" s="15" t="s">
        <v>4258</v>
      </c>
    </row>
    <row r="481">
      <c r="A481" s="15" t="s">
        <v>4503</v>
      </c>
    </row>
    <row r="483">
      <c r="A483" s="15" t="s">
        <v>4260</v>
      </c>
    </row>
    <row r="484">
      <c r="A484" s="15" t="s">
        <v>4504</v>
      </c>
    </row>
    <row r="486">
      <c r="A486" s="15" t="s">
        <v>4505</v>
      </c>
    </row>
    <row r="488">
      <c r="A488" s="15" t="s">
        <v>4346</v>
      </c>
    </row>
    <row r="490">
      <c r="A490" s="15" t="s">
        <v>4390</v>
      </c>
    </row>
    <row r="492">
      <c r="A492" s="15" t="s">
        <v>4506</v>
      </c>
    </row>
    <row r="494">
      <c r="A494" s="15" t="s">
        <v>4507</v>
      </c>
    </row>
    <row r="496">
      <c r="A496" s="15" t="s">
        <v>4508</v>
      </c>
    </row>
    <row r="498">
      <c r="A498" s="15" t="s">
        <v>4509</v>
      </c>
    </row>
    <row r="500">
      <c r="A500" s="15" t="s">
        <v>4434</v>
      </c>
    </row>
    <row r="502">
      <c r="A502" s="15" t="s">
        <v>4510</v>
      </c>
    </row>
    <row r="504">
      <c r="A504" s="15" t="s">
        <v>4511</v>
      </c>
    </row>
    <row r="506">
      <c r="A506" s="15" t="s">
        <v>4512</v>
      </c>
    </row>
    <row r="508">
      <c r="A508" s="15" t="s">
        <v>4355</v>
      </c>
    </row>
    <row r="510">
      <c r="A510" s="15" t="s">
        <v>4513</v>
      </c>
    </row>
    <row r="512">
      <c r="A512" s="15" t="s">
        <v>4514</v>
      </c>
    </row>
    <row r="514">
      <c r="A514" s="15" t="s">
        <v>4515</v>
      </c>
    </row>
    <row r="516">
      <c r="A516" s="15" t="s">
        <v>4516</v>
      </c>
    </row>
    <row r="518">
      <c r="A518" s="15" t="s">
        <v>4517</v>
      </c>
    </row>
    <row r="520">
      <c r="A520" s="15" t="s">
        <v>4518</v>
      </c>
    </row>
    <row r="522">
      <c r="A522" s="15" t="s">
        <v>4519</v>
      </c>
    </row>
    <row r="523">
      <c r="A523" s="15" t="s">
        <v>4520</v>
      </c>
    </row>
    <row r="524">
      <c r="A524" s="15" t="s">
        <v>4521</v>
      </c>
    </row>
    <row r="525">
      <c r="A525" s="15" t="s">
        <v>4522</v>
      </c>
    </row>
    <row r="526">
      <c r="A526" s="15" t="s">
        <v>4523</v>
      </c>
    </row>
    <row r="528">
      <c r="A528" s="15" t="s">
        <v>4524</v>
      </c>
    </row>
    <row r="530">
      <c r="A530" s="15" t="s">
        <v>4326</v>
      </c>
    </row>
    <row r="532">
      <c r="A532" s="15" t="s">
        <v>4525</v>
      </c>
    </row>
    <row r="534">
      <c r="A534" s="15" t="s">
        <v>4526</v>
      </c>
    </row>
    <row r="536">
      <c r="A536" s="15" t="s">
        <v>4527</v>
      </c>
    </row>
    <row r="538">
      <c r="A538" s="15" t="s">
        <v>4528</v>
      </c>
    </row>
    <row r="540">
      <c r="A540" s="15" t="s">
        <v>4291</v>
      </c>
    </row>
    <row r="542">
      <c r="A542" s="15" t="s">
        <v>4529</v>
      </c>
    </row>
    <row r="544">
      <c r="A544" s="15" t="s">
        <v>4530</v>
      </c>
    </row>
    <row r="546">
      <c r="A546" s="15" t="s">
        <v>4531</v>
      </c>
    </row>
    <row r="548">
      <c r="A548" s="15" t="s">
        <v>4532</v>
      </c>
    </row>
    <row r="550">
      <c r="A550" s="15" t="s">
        <v>4533</v>
      </c>
    </row>
    <row r="551">
      <c r="A551" s="15" t="s">
        <v>4534</v>
      </c>
    </row>
    <row r="553">
      <c r="A553" s="15" t="s">
        <v>4535</v>
      </c>
    </row>
    <row r="555">
      <c r="A555" s="15" t="s">
        <v>4536</v>
      </c>
    </row>
    <row r="557">
      <c r="A557" s="15" t="s">
        <v>4537</v>
      </c>
    </row>
    <row r="559">
      <c r="A559" s="15" t="s">
        <v>4538</v>
      </c>
    </row>
    <row r="561">
      <c r="A561" s="15" t="s">
        <v>4539</v>
      </c>
    </row>
    <row r="563">
      <c r="A563" s="15" t="s">
        <v>4540</v>
      </c>
    </row>
    <row r="567">
      <c r="A567" s="15">
        <v>8.0</v>
      </c>
    </row>
    <row r="569">
      <c r="A569" s="15" t="s">
        <v>4258</v>
      </c>
    </row>
    <row r="571">
      <c r="A571" s="15" t="s">
        <v>4541</v>
      </c>
    </row>
    <row r="573">
      <c r="A573" s="15" t="s">
        <v>4260</v>
      </c>
    </row>
    <row r="574">
      <c r="A574" s="15" t="s">
        <v>4542</v>
      </c>
    </row>
    <row r="576">
      <c r="A576" s="15" t="s">
        <v>4505</v>
      </c>
    </row>
    <row r="578">
      <c r="A578" s="15" t="s">
        <v>4346</v>
      </c>
    </row>
    <row r="580">
      <c r="A580" s="15" t="s">
        <v>4543</v>
      </c>
    </row>
    <row r="582">
      <c r="A582" s="15" t="s">
        <v>4544</v>
      </c>
    </row>
    <row r="584">
      <c r="A584" s="15" t="s">
        <v>4545</v>
      </c>
    </row>
    <row r="586">
      <c r="A586" s="15" t="s">
        <v>4546</v>
      </c>
    </row>
    <row r="588">
      <c r="A588" s="15" t="s">
        <v>4547</v>
      </c>
    </row>
    <row r="590">
      <c r="A590" s="15" t="s">
        <v>4434</v>
      </c>
    </row>
    <row r="592">
      <c r="A592" s="15" t="s">
        <v>4510</v>
      </c>
    </row>
    <row r="594">
      <c r="A594" s="15" t="s">
        <v>4548</v>
      </c>
    </row>
    <row r="596">
      <c r="A596" s="15" t="s">
        <v>4549</v>
      </c>
    </row>
    <row r="598">
      <c r="A598" s="15" t="s">
        <v>4550</v>
      </c>
    </row>
    <row r="600">
      <c r="A600" s="15" t="s">
        <v>4551</v>
      </c>
    </row>
    <row r="601">
      <c r="A601" s="15" t="s">
        <v>4552</v>
      </c>
    </row>
    <row r="603">
      <c r="A603" s="15" t="s">
        <v>4553</v>
      </c>
    </row>
    <row r="605">
      <c r="A605" s="15" t="s">
        <v>4554</v>
      </c>
    </row>
    <row r="607">
      <c r="A607" s="15" t="s">
        <v>4555</v>
      </c>
    </row>
    <row r="609">
      <c r="A609" s="15" t="s">
        <v>4556</v>
      </c>
    </row>
    <row r="611">
      <c r="A611" s="15" t="s">
        <v>4557</v>
      </c>
    </row>
    <row r="613">
      <c r="A613" s="15" t="s">
        <v>4558</v>
      </c>
    </row>
    <row r="614">
      <c r="A614" s="15" t="s">
        <v>4559</v>
      </c>
    </row>
    <row r="615">
      <c r="A615" s="15" t="s">
        <v>4560</v>
      </c>
    </row>
    <row r="616">
      <c r="A616" s="15" t="s">
        <v>4284</v>
      </c>
    </row>
    <row r="617">
      <c r="A617" s="15" t="s">
        <v>4561</v>
      </c>
    </row>
    <row r="619">
      <c r="A619" s="15" t="s">
        <v>4562</v>
      </c>
    </row>
    <row r="621">
      <c r="A621" s="15" t="s">
        <v>4326</v>
      </c>
    </row>
    <row r="623">
      <c r="A623" s="15" t="s">
        <v>4563</v>
      </c>
    </row>
    <row r="625">
      <c r="A625" s="15" t="s">
        <v>4564</v>
      </c>
    </row>
    <row r="627">
      <c r="A627" s="15" t="s">
        <v>4565</v>
      </c>
    </row>
    <row r="629">
      <c r="A629" s="15" t="s">
        <v>4566</v>
      </c>
    </row>
    <row r="631">
      <c r="A631" s="15" t="s">
        <v>4567</v>
      </c>
    </row>
    <row r="633">
      <c r="A633" s="15" t="s">
        <v>4291</v>
      </c>
    </row>
    <row r="635">
      <c r="A635" s="15" t="s">
        <v>4568</v>
      </c>
    </row>
    <row r="637">
      <c r="A637" s="15" t="s">
        <v>4569</v>
      </c>
    </row>
    <row r="639">
      <c r="A639" s="15" t="s">
        <v>4570</v>
      </c>
    </row>
    <row r="641">
      <c r="A641" s="15" t="s">
        <v>4571</v>
      </c>
    </row>
    <row r="643">
      <c r="A643" s="15" t="s">
        <v>4572</v>
      </c>
    </row>
    <row r="645">
      <c r="A645" s="15" t="s">
        <v>4573</v>
      </c>
    </row>
    <row r="646">
      <c r="A646" s="15" t="s">
        <v>4340</v>
      </c>
    </row>
    <row r="648">
      <c r="A648" s="15" t="s">
        <v>4574</v>
      </c>
    </row>
    <row r="650">
      <c r="A650" s="15" t="s">
        <v>4575</v>
      </c>
    </row>
    <row r="652">
      <c r="A652" s="15" t="s">
        <v>4576</v>
      </c>
    </row>
    <row r="654">
      <c r="A654" s="15" t="s">
        <v>4577</v>
      </c>
    </row>
    <row r="656">
      <c r="A656" s="15" t="s">
        <v>4578</v>
      </c>
    </row>
    <row r="658">
      <c r="A658" s="15" t="s">
        <v>4579</v>
      </c>
    </row>
    <row r="663">
      <c r="A663" s="15">
        <v>9.0</v>
      </c>
    </row>
    <row r="665">
      <c r="A665" s="15" t="s">
        <v>4258</v>
      </c>
    </row>
    <row r="667">
      <c r="A667" s="15" t="s">
        <v>4580</v>
      </c>
    </row>
    <row r="669">
      <c r="A669" s="15" t="s">
        <v>4260</v>
      </c>
    </row>
    <row r="670">
      <c r="A670" s="15" t="s">
        <v>1437</v>
      </c>
    </row>
    <row r="672">
      <c r="A672" s="15" t="s">
        <v>4263</v>
      </c>
    </row>
    <row r="674">
      <c r="A674" s="15" t="s">
        <v>4346</v>
      </c>
    </row>
    <row r="676">
      <c r="A676" s="15" t="s">
        <v>4581</v>
      </c>
    </row>
    <row r="678">
      <c r="A678" s="15" t="s">
        <v>4582</v>
      </c>
    </row>
    <row r="680">
      <c r="A680" s="15" t="s">
        <v>4583</v>
      </c>
    </row>
    <row r="682">
      <c r="A682" s="15" t="s">
        <v>4584</v>
      </c>
    </row>
    <row r="684">
      <c r="A684" s="15" t="s">
        <v>4434</v>
      </c>
    </row>
    <row r="686">
      <c r="A686" s="15" t="s">
        <v>4269</v>
      </c>
    </row>
    <row r="688">
      <c r="A688" s="15" t="s">
        <v>4585</v>
      </c>
    </row>
    <row r="690">
      <c r="A690" s="15" t="s">
        <v>4586</v>
      </c>
    </row>
    <row r="692">
      <c r="A692" s="15" t="s">
        <v>4438</v>
      </c>
    </row>
    <row r="694">
      <c r="A694" s="15" t="s">
        <v>4587</v>
      </c>
    </row>
    <row r="696">
      <c r="A696" s="15" t="s">
        <v>4588</v>
      </c>
    </row>
    <row r="698">
      <c r="A698" s="15" t="s">
        <v>4589</v>
      </c>
    </row>
    <row r="700">
      <c r="A700" s="15" t="s">
        <v>4590</v>
      </c>
    </row>
    <row r="702">
      <c r="A702" s="15" t="s">
        <v>4591</v>
      </c>
    </row>
    <row r="704">
      <c r="A704" s="15" t="s">
        <v>4592</v>
      </c>
    </row>
    <row r="706">
      <c r="A706" s="15" t="s">
        <v>4593</v>
      </c>
    </row>
    <row r="707">
      <c r="A707" s="15" t="s">
        <v>4594</v>
      </c>
    </row>
    <row r="708">
      <c r="A708" s="15" t="s">
        <v>4595</v>
      </c>
    </row>
    <row r="709">
      <c r="A709" s="15" t="s">
        <v>4284</v>
      </c>
    </row>
    <row r="710">
      <c r="A710" s="15" t="s">
        <v>4596</v>
      </c>
    </row>
    <row r="712">
      <c r="A712" s="15" t="s">
        <v>4597</v>
      </c>
    </row>
    <row r="714">
      <c r="A714" s="15" t="s">
        <v>4326</v>
      </c>
    </row>
    <row r="716">
      <c r="A716" s="15" t="s">
        <v>4598</v>
      </c>
    </row>
    <row r="718">
      <c r="A718" s="15" t="s">
        <v>4599</v>
      </c>
    </row>
    <row r="720">
      <c r="A720" s="15" t="s">
        <v>4600</v>
      </c>
    </row>
    <row r="722">
      <c r="A722" s="15" t="s">
        <v>4601</v>
      </c>
    </row>
    <row r="724">
      <c r="A724" s="15" t="s">
        <v>4291</v>
      </c>
    </row>
    <row r="726">
      <c r="A726" s="15" t="s">
        <v>4602</v>
      </c>
    </row>
    <row r="728">
      <c r="A728" s="15" t="s">
        <v>4603</v>
      </c>
    </row>
    <row r="730">
      <c r="A730" s="15" t="s">
        <v>4604</v>
      </c>
    </row>
    <row r="732">
      <c r="A732" s="15" t="s">
        <v>4605</v>
      </c>
    </row>
    <row r="734">
      <c r="A734" s="15" t="s">
        <v>4606</v>
      </c>
    </row>
    <row r="736">
      <c r="A736" s="15" t="s">
        <v>4607</v>
      </c>
    </row>
    <row r="737">
      <c r="A737" s="15" t="s">
        <v>4608</v>
      </c>
    </row>
    <row r="739">
      <c r="A739" s="15" t="s">
        <v>4609</v>
      </c>
    </row>
    <row r="741">
      <c r="A741" s="15" t="s">
        <v>4610</v>
      </c>
    </row>
    <row r="743">
      <c r="A743" s="15" t="s">
        <v>4611</v>
      </c>
    </row>
    <row r="745">
      <c r="A745" s="15" t="s">
        <v>4612</v>
      </c>
    </row>
    <row r="747">
      <c r="A747" s="15" t="s">
        <v>4613</v>
      </c>
    </row>
    <row r="749">
      <c r="A749" s="15" t="s">
        <v>4614</v>
      </c>
    </row>
    <row r="753">
      <c r="A753" s="15">
        <v>10.0</v>
      </c>
    </row>
    <row r="755">
      <c r="A755" s="15" t="s">
        <v>4258</v>
      </c>
    </row>
    <row r="757">
      <c r="A757" s="15" t="s">
        <v>4615</v>
      </c>
    </row>
    <row r="759">
      <c r="A759" s="15" t="s">
        <v>4260</v>
      </c>
    </row>
    <row r="760">
      <c r="A760" s="15" t="s">
        <v>4616</v>
      </c>
    </row>
    <row r="762">
      <c r="A762" s="15" t="s">
        <v>4389</v>
      </c>
    </row>
    <row r="764">
      <c r="A764" s="15" t="s">
        <v>4346</v>
      </c>
    </row>
    <row r="766">
      <c r="A766" s="15" t="s">
        <v>4617</v>
      </c>
    </row>
    <row r="768">
      <c r="A768" s="15" t="s">
        <v>4618</v>
      </c>
    </row>
    <row r="770">
      <c r="A770" s="15" t="s">
        <v>4619</v>
      </c>
    </row>
    <row r="772">
      <c r="A772" s="15" t="s">
        <v>4620</v>
      </c>
    </row>
    <row r="774">
      <c r="A774" s="15" t="s">
        <v>4434</v>
      </c>
    </row>
    <row r="776">
      <c r="A776" s="15" t="s">
        <v>4510</v>
      </c>
    </row>
    <row r="778">
      <c r="A778" s="15" t="s">
        <v>4621</v>
      </c>
    </row>
    <row r="780">
      <c r="A780" s="15" t="s">
        <v>4622</v>
      </c>
    </row>
    <row r="782">
      <c r="A782" s="15" t="s">
        <v>4438</v>
      </c>
    </row>
    <row r="784">
      <c r="A784" s="15" t="s">
        <v>4623</v>
      </c>
    </row>
    <row r="786">
      <c r="A786" s="15" t="s">
        <v>4624</v>
      </c>
    </row>
    <row r="788">
      <c r="A788" s="15" t="s">
        <v>4625</v>
      </c>
    </row>
    <row r="790">
      <c r="A790" s="15" t="s">
        <v>4626</v>
      </c>
    </row>
    <row r="792">
      <c r="A792" s="15" t="s">
        <v>4627</v>
      </c>
    </row>
    <row r="794">
      <c r="A794" s="15" t="s">
        <v>4628</v>
      </c>
    </row>
    <row r="796">
      <c r="A796" s="15" t="s">
        <v>4481</v>
      </c>
    </row>
    <row r="797">
      <c r="A797" s="15" t="s">
        <v>4629</v>
      </c>
    </row>
    <row r="798">
      <c r="A798" s="15" t="s">
        <v>4630</v>
      </c>
    </row>
    <row r="799">
      <c r="A799" s="15" t="s">
        <v>4631</v>
      </c>
    </row>
    <row r="800">
      <c r="A800" s="15" t="s">
        <v>4521</v>
      </c>
    </row>
    <row r="802">
      <c r="A802" s="15" t="s">
        <v>4632</v>
      </c>
    </row>
    <row r="804">
      <c r="A804" s="15" t="s">
        <v>4326</v>
      </c>
    </row>
    <row r="806">
      <c r="A806" s="15" t="s">
        <v>4633</v>
      </c>
    </row>
    <row r="808">
      <c r="A808" s="15" t="s">
        <v>4634</v>
      </c>
    </row>
    <row r="810">
      <c r="A810" s="15" t="s">
        <v>4635</v>
      </c>
    </row>
    <row r="812">
      <c r="A812" s="15" t="s">
        <v>4636</v>
      </c>
    </row>
    <row r="814">
      <c r="A814" s="15" t="s">
        <v>4291</v>
      </c>
    </row>
    <row r="816">
      <c r="A816" s="15" t="s">
        <v>4637</v>
      </c>
    </row>
    <row r="818">
      <c r="A818" s="15" t="s">
        <v>4638</v>
      </c>
    </row>
    <row r="820">
      <c r="A820" s="15" t="s">
        <v>4639</v>
      </c>
    </row>
    <row r="822">
      <c r="A822" s="15" t="s">
        <v>4640</v>
      </c>
    </row>
    <row r="824">
      <c r="A824" s="15" t="s">
        <v>4641</v>
      </c>
    </row>
    <row r="825">
      <c r="A825" s="15" t="s">
        <v>4340</v>
      </c>
    </row>
    <row r="827">
      <c r="A827" s="15" t="s">
        <v>4642</v>
      </c>
    </row>
    <row r="829">
      <c r="A829" s="15" t="s">
        <v>4643</v>
      </c>
    </row>
    <row r="831">
      <c r="A831" s="15" t="s">
        <v>4644</v>
      </c>
    </row>
    <row r="833">
      <c r="A833" s="15" t="s">
        <v>4645</v>
      </c>
    </row>
    <row r="835">
      <c r="A835" s="15" t="s">
        <v>4646</v>
      </c>
    </row>
    <row r="837">
      <c r="A837" s="15" t="s">
        <v>4647</v>
      </c>
    </row>
    <row r="842">
      <c r="A842" s="15">
        <v>11.0</v>
      </c>
    </row>
    <row r="844">
      <c r="A844" s="15" t="s">
        <v>4258</v>
      </c>
    </row>
    <row r="846">
      <c r="A846" s="15" t="s">
        <v>4648</v>
      </c>
    </row>
    <row r="848">
      <c r="A848" s="15" t="s">
        <v>4260</v>
      </c>
    </row>
    <row r="849">
      <c r="A849" s="15" t="s">
        <v>4649</v>
      </c>
    </row>
    <row r="851">
      <c r="A851" s="15" t="s">
        <v>4389</v>
      </c>
    </row>
    <row r="853">
      <c r="A853" s="15" t="s">
        <v>4650</v>
      </c>
    </row>
    <row r="855">
      <c r="A855" s="15" t="s">
        <v>4651</v>
      </c>
    </row>
    <row r="857">
      <c r="A857" s="15" t="s">
        <v>4652</v>
      </c>
    </row>
    <row r="859">
      <c r="A859" s="15" t="s">
        <v>4653</v>
      </c>
    </row>
    <row r="861">
      <c r="A861" s="15" t="s">
        <v>4654</v>
      </c>
    </row>
    <row r="863">
      <c r="A863" s="15" t="s">
        <v>4655</v>
      </c>
    </row>
    <row r="865">
      <c r="A865" s="15" t="s">
        <v>4434</v>
      </c>
    </row>
    <row r="867">
      <c r="A867" s="15" t="s">
        <v>4269</v>
      </c>
    </row>
    <row r="869">
      <c r="A869" s="15" t="s">
        <v>4656</v>
      </c>
    </row>
    <row r="871">
      <c r="A871" s="15" t="s">
        <v>4657</v>
      </c>
    </row>
    <row r="873">
      <c r="A873" s="15" t="s">
        <v>4397</v>
      </c>
    </row>
    <row r="875">
      <c r="A875" s="15" t="s">
        <v>4658</v>
      </c>
    </row>
    <row r="877">
      <c r="A877" s="15" t="s">
        <v>4659</v>
      </c>
    </row>
    <row r="879">
      <c r="A879" s="15" t="s">
        <v>4660</v>
      </c>
    </row>
    <row r="881">
      <c r="A881" s="15" t="s">
        <v>4661</v>
      </c>
    </row>
    <row r="883">
      <c r="A883" s="15" t="s">
        <v>4662</v>
      </c>
    </row>
    <row r="885">
      <c r="A885" s="15" t="s">
        <v>4663</v>
      </c>
    </row>
    <row r="887">
      <c r="A887" s="15" t="s">
        <v>4664</v>
      </c>
    </row>
    <row r="888">
      <c r="A888" s="15" t="s">
        <v>4665</v>
      </c>
    </row>
    <row r="889">
      <c r="A889" s="15" t="s">
        <v>4666</v>
      </c>
    </row>
    <row r="890">
      <c r="A890" s="15" t="s">
        <v>4667</v>
      </c>
    </row>
    <row r="891">
      <c r="A891" s="15" t="s">
        <v>4284</v>
      </c>
    </row>
    <row r="893">
      <c r="A893" s="15" t="s">
        <v>4668</v>
      </c>
    </row>
    <row r="895">
      <c r="A895" s="15" t="s">
        <v>4326</v>
      </c>
    </row>
    <row r="897">
      <c r="A897" s="15" t="s">
        <v>4669</v>
      </c>
    </row>
    <row r="899">
      <c r="A899" s="15" t="s">
        <v>4670</v>
      </c>
    </row>
    <row r="901">
      <c r="A901" s="15" t="s">
        <v>4671</v>
      </c>
    </row>
    <row r="903">
      <c r="A903" s="15" t="s">
        <v>4672</v>
      </c>
    </row>
    <row r="905">
      <c r="A905" s="15" t="s">
        <v>4673</v>
      </c>
    </row>
    <row r="907">
      <c r="A907" s="15" t="s">
        <v>4291</v>
      </c>
    </row>
    <row r="909">
      <c r="A909" s="15" t="s">
        <v>4674</v>
      </c>
    </row>
    <row r="911">
      <c r="A911" s="15" t="s">
        <v>4675</v>
      </c>
    </row>
    <row r="913">
      <c r="A913" s="15" t="s">
        <v>4676</v>
      </c>
    </row>
    <row r="915">
      <c r="A915" s="15" t="s">
        <v>4677</v>
      </c>
    </row>
    <row r="917">
      <c r="A917" s="15" t="s">
        <v>4678</v>
      </c>
    </row>
    <row r="918">
      <c r="A918" s="15" t="s">
        <v>4679</v>
      </c>
    </row>
    <row r="920">
      <c r="A920" s="15" t="s">
        <v>4680</v>
      </c>
    </row>
    <row r="922">
      <c r="A922" s="15" t="s">
        <v>4681</v>
      </c>
    </row>
    <row r="924">
      <c r="A924" s="15" t="s">
        <v>4682</v>
      </c>
    </row>
    <row r="926">
      <c r="A926" s="15" t="s">
        <v>4683</v>
      </c>
    </row>
    <row r="928">
      <c r="A928" s="15" t="s">
        <v>4684</v>
      </c>
    </row>
    <row r="930">
      <c r="A930" s="15" t="s">
        <v>4685</v>
      </c>
    </row>
    <row r="933">
      <c r="A933" s="15">
        <v>12.0</v>
      </c>
    </row>
    <row r="934">
      <c r="A934" s="15" t="s">
        <v>4258</v>
      </c>
    </row>
    <row r="936">
      <c r="A936" s="15" t="s">
        <v>4686</v>
      </c>
    </row>
    <row r="938">
      <c r="A938" s="15" t="s">
        <v>4260</v>
      </c>
    </row>
    <row r="939">
      <c r="A939" s="15" t="s">
        <v>4687</v>
      </c>
    </row>
    <row r="941">
      <c r="A941" s="15" t="s">
        <v>4389</v>
      </c>
    </row>
    <row r="943">
      <c r="A943" s="15" t="s">
        <v>4650</v>
      </c>
    </row>
    <row r="945">
      <c r="A945" s="15" t="s">
        <v>4688</v>
      </c>
    </row>
    <row r="947">
      <c r="A947" s="15" t="s">
        <v>4689</v>
      </c>
    </row>
    <row r="949">
      <c r="A949" s="15" t="s">
        <v>4690</v>
      </c>
    </row>
    <row r="951">
      <c r="A951" s="15" t="s">
        <v>4691</v>
      </c>
    </row>
    <row r="953">
      <c r="A953" s="15" t="s">
        <v>4692</v>
      </c>
    </row>
    <row r="955">
      <c r="A955" s="15" t="s">
        <v>4268</v>
      </c>
    </row>
    <row r="957">
      <c r="A957" s="15" t="s">
        <v>4269</v>
      </c>
    </row>
    <row r="959">
      <c r="A959" s="15" t="s">
        <v>4693</v>
      </c>
    </row>
    <row r="961">
      <c r="A961" s="15" t="s">
        <v>4694</v>
      </c>
    </row>
    <row r="963">
      <c r="A963" s="15" t="s">
        <v>4355</v>
      </c>
    </row>
    <row r="965">
      <c r="A965" s="15" t="s">
        <v>4695</v>
      </c>
    </row>
    <row r="967">
      <c r="A967" s="15" t="s">
        <v>4696</v>
      </c>
    </row>
    <row r="969">
      <c r="A969" s="15" t="s">
        <v>4697</v>
      </c>
    </row>
    <row r="971">
      <c r="A971" s="15" t="s">
        <v>4698</v>
      </c>
    </row>
    <row r="973">
      <c r="A973" s="15" t="s">
        <v>4699</v>
      </c>
    </row>
    <row r="975">
      <c r="A975" s="15" t="s">
        <v>4700</v>
      </c>
    </row>
    <row r="977">
      <c r="A977" s="15" t="s">
        <v>4701</v>
      </c>
    </row>
    <row r="978">
      <c r="A978" s="15" t="s">
        <v>4702</v>
      </c>
    </row>
    <row r="979">
      <c r="A979" s="15" t="s">
        <v>4703</v>
      </c>
    </row>
    <row r="980">
      <c r="A980" s="15" t="s">
        <v>4704</v>
      </c>
    </row>
    <row r="981">
      <c r="A981" s="15" t="s">
        <v>4284</v>
      </c>
    </row>
    <row r="983">
      <c r="A983" s="15" t="s">
        <v>4705</v>
      </c>
    </row>
    <row r="985">
      <c r="A985" s="15" t="s">
        <v>4326</v>
      </c>
    </row>
    <row r="987">
      <c r="A987" s="15" t="s">
        <v>4706</v>
      </c>
    </row>
    <row r="989">
      <c r="A989" s="15" t="s">
        <v>4707</v>
      </c>
    </row>
    <row r="991">
      <c r="A991" s="15" t="s">
        <v>4708</v>
      </c>
    </row>
    <row r="993">
      <c r="A993" s="15" t="s">
        <v>4709</v>
      </c>
    </row>
    <row r="995">
      <c r="A995" s="15" t="s">
        <v>4291</v>
      </c>
    </row>
    <row r="997">
      <c r="A997" s="15" t="s">
        <v>4710</v>
      </c>
    </row>
    <row r="999">
      <c r="A999" s="15" t="s">
        <v>4711</v>
      </c>
    </row>
    <row r="1001">
      <c r="A1001" s="15" t="s">
        <v>4712</v>
      </c>
    </row>
    <row r="1003">
      <c r="A1003" s="15" t="s">
        <v>4713</v>
      </c>
    </row>
    <row r="1005">
      <c r="A1005" s="15" t="s">
        <v>4458</v>
      </c>
    </row>
    <row r="1006">
      <c r="A1006" s="15" t="s">
        <v>4714</v>
      </c>
    </row>
    <row r="1008">
      <c r="A1008" s="15" t="s">
        <v>4715</v>
      </c>
    </row>
    <row r="1010">
      <c r="A1010" s="15" t="s">
        <v>4716</v>
      </c>
    </row>
    <row r="1012">
      <c r="A1012" s="15" t="s">
        <v>4717</v>
      </c>
    </row>
    <row r="1014">
      <c r="A1014" s="15" t="s">
        <v>4718</v>
      </c>
    </row>
    <row r="1016">
      <c r="A1016" s="15" t="s">
        <v>4719</v>
      </c>
    </row>
    <row r="1018">
      <c r="A1018" s="15" t="s">
        <v>4720</v>
      </c>
    </row>
    <row r="1022">
      <c r="A1022" s="15">
        <v>13.0</v>
      </c>
    </row>
    <row r="1024">
      <c r="A1024" s="15" t="s">
        <v>4258</v>
      </c>
    </row>
    <row r="1026">
      <c r="A1026" s="15" t="s">
        <v>4721</v>
      </c>
    </row>
    <row r="1028">
      <c r="A1028" s="15" t="s">
        <v>4260</v>
      </c>
    </row>
    <row r="1029">
      <c r="A1029" s="15" t="s">
        <v>4722</v>
      </c>
    </row>
    <row r="1031">
      <c r="A1031" s="15" t="s">
        <v>4389</v>
      </c>
    </row>
    <row r="1033">
      <c r="A1033" s="15" t="s">
        <v>4650</v>
      </c>
    </row>
    <row r="1035">
      <c r="A1035" s="15" t="s">
        <v>4723</v>
      </c>
    </row>
    <row r="1037">
      <c r="A1037" s="15" t="s">
        <v>4724</v>
      </c>
    </row>
    <row r="1039">
      <c r="A1039" s="15" t="s">
        <v>4725</v>
      </c>
    </row>
    <row r="1041">
      <c r="A1041" s="15" t="s">
        <v>4726</v>
      </c>
    </row>
    <row r="1043">
      <c r="A1043" s="15" t="s">
        <v>4727</v>
      </c>
    </row>
    <row r="1045">
      <c r="A1045" s="15" t="s">
        <v>4434</v>
      </c>
    </row>
    <row r="1047">
      <c r="A1047" s="15" t="s">
        <v>4269</v>
      </c>
    </row>
    <row r="1049">
      <c r="A1049" s="15" t="s">
        <v>4728</v>
      </c>
    </row>
    <row r="1051">
      <c r="A1051" s="15" t="s">
        <v>4729</v>
      </c>
    </row>
    <row r="1053">
      <c r="A1053" s="15" t="s">
        <v>4355</v>
      </c>
    </row>
    <row r="1055">
      <c r="A1055" s="15" t="s">
        <v>4730</v>
      </c>
    </row>
    <row r="1057">
      <c r="A1057" s="15" t="s">
        <v>4731</v>
      </c>
    </row>
    <row r="1059">
      <c r="A1059" s="15" t="s">
        <v>4732</v>
      </c>
    </row>
    <row r="1061">
      <c r="A1061" s="15" t="s">
        <v>4733</v>
      </c>
    </row>
    <row r="1063">
      <c r="A1063" s="15" t="s">
        <v>4734</v>
      </c>
    </row>
    <row r="1065">
      <c r="A1065" s="15" t="s">
        <v>4735</v>
      </c>
    </row>
    <row r="1067">
      <c r="A1067" s="15" t="s">
        <v>4445</v>
      </c>
    </row>
    <row r="1068">
      <c r="A1068" s="15" t="s">
        <v>4736</v>
      </c>
    </row>
    <row r="1069">
      <c r="A1069" s="15" t="s">
        <v>4737</v>
      </c>
    </row>
    <row r="1070">
      <c r="A1070" s="15" t="s">
        <v>4406</v>
      </c>
    </row>
    <row r="1071">
      <c r="A1071" s="15" t="s">
        <v>4284</v>
      </c>
    </row>
    <row r="1073">
      <c r="A1073" s="15" t="s">
        <v>4738</v>
      </c>
    </row>
    <row r="1075">
      <c r="A1075" s="15" t="s">
        <v>4326</v>
      </c>
    </row>
    <row r="1077">
      <c r="A1077" s="15" t="s">
        <v>4739</v>
      </c>
    </row>
    <row r="1079">
      <c r="A1079" s="15" t="s">
        <v>4740</v>
      </c>
    </row>
    <row r="1081">
      <c r="A1081" s="15" t="s">
        <v>4741</v>
      </c>
    </row>
    <row r="1083">
      <c r="A1083" s="15" t="s">
        <v>4742</v>
      </c>
    </row>
    <row r="1085">
      <c r="A1085" s="15" t="s">
        <v>4291</v>
      </c>
    </row>
    <row r="1087">
      <c r="A1087" s="15" t="s">
        <v>4743</v>
      </c>
    </row>
    <row r="1089">
      <c r="A1089" s="15" t="s">
        <v>4744</v>
      </c>
    </row>
    <row r="1091">
      <c r="A1091" s="15" t="s">
        <v>4745</v>
      </c>
    </row>
    <row r="1093">
      <c r="A1093" s="15" t="s">
        <v>4746</v>
      </c>
    </row>
    <row r="1095">
      <c r="A1095" s="15" t="s">
        <v>4678</v>
      </c>
    </row>
    <row r="1096">
      <c r="A1096" s="15" t="s">
        <v>4747</v>
      </c>
    </row>
    <row r="1098">
      <c r="A1098" s="15" t="s">
        <v>4748</v>
      </c>
    </row>
    <row r="1100">
      <c r="A1100" s="15" t="s">
        <v>4749</v>
      </c>
    </row>
    <row r="1102">
      <c r="A1102" s="15" t="s">
        <v>4750</v>
      </c>
    </row>
    <row r="1104">
      <c r="A1104" s="15" t="s">
        <v>4751</v>
      </c>
    </row>
    <row r="1106">
      <c r="A1106" s="15" t="s">
        <v>4752</v>
      </c>
    </row>
    <row r="1108">
      <c r="A1108" s="15" t="s">
        <v>4753</v>
      </c>
    </row>
    <row r="1113">
      <c r="A1113" s="15">
        <v>14.0</v>
      </c>
    </row>
    <row r="1115">
      <c r="A1115" s="15" t="s">
        <v>4258</v>
      </c>
    </row>
    <row r="1117">
      <c r="A1117" s="15" t="s">
        <v>4754</v>
      </c>
    </row>
    <row r="1119">
      <c r="A1119" s="15" t="s">
        <v>4260</v>
      </c>
    </row>
    <row r="1120">
      <c r="A1120" s="15" t="s">
        <v>4755</v>
      </c>
    </row>
    <row r="1122">
      <c r="A1122" s="15" t="s">
        <v>4389</v>
      </c>
    </row>
    <row r="1124">
      <c r="A1124" s="15" t="s">
        <v>4650</v>
      </c>
    </row>
    <row r="1126">
      <c r="A1126" s="15" t="s">
        <v>4756</v>
      </c>
    </row>
    <row r="1128">
      <c r="A1128" s="15" t="s">
        <v>4757</v>
      </c>
    </row>
    <row r="1130">
      <c r="A1130" s="15" t="s">
        <v>4725</v>
      </c>
    </row>
    <row r="1132">
      <c r="A1132" s="15" t="s">
        <v>4758</v>
      </c>
    </row>
    <row r="1134">
      <c r="A1134" s="15" t="s">
        <v>4759</v>
      </c>
    </row>
    <row r="1136">
      <c r="A1136" s="15" t="s">
        <v>4434</v>
      </c>
    </row>
    <row r="1138">
      <c r="A1138" s="15" t="s">
        <v>4269</v>
      </c>
    </row>
    <row r="1140">
      <c r="A1140" s="15" t="s">
        <v>4760</v>
      </c>
    </row>
    <row r="1142">
      <c r="A1142" s="15" t="s">
        <v>4761</v>
      </c>
    </row>
    <row r="1144">
      <c r="A1144" s="15" t="s">
        <v>4397</v>
      </c>
    </row>
    <row r="1146">
      <c r="A1146" s="15" t="s">
        <v>4762</v>
      </c>
    </row>
    <row r="1148">
      <c r="A1148" s="15" t="s">
        <v>4763</v>
      </c>
    </row>
    <row r="1150">
      <c r="A1150" s="15" t="s">
        <v>4764</v>
      </c>
    </row>
    <row r="1152">
      <c r="A1152" s="15" t="s">
        <v>4765</v>
      </c>
    </row>
    <row r="1154">
      <c r="A1154" s="15" t="s">
        <v>4766</v>
      </c>
    </row>
    <row r="1156">
      <c r="A1156" s="15" t="s">
        <v>4767</v>
      </c>
    </row>
    <row r="1158">
      <c r="A1158" s="15" t="s">
        <v>4481</v>
      </c>
    </row>
    <row r="1159">
      <c r="A1159" s="15" t="s">
        <v>4768</v>
      </c>
    </row>
    <row r="1160">
      <c r="A1160" s="15" t="s">
        <v>4769</v>
      </c>
    </row>
    <row r="1161">
      <c r="A1161" s="15" t="s">
        <v>4770</v>
      </c>
    </row>
    <row r="1162">
      <c r="A1162" s="15" t="s">
        <v>4284</v>
      </c>
    </row>
    <row r="1164">
      <c r="A1164" s="15" t="s">
        <v>4771</v>
      </c>
    </row>
    <row r="1166">
      <c r="A1166" s="15" t="s">
        <v>4326</v>
      </c>
    </row>
    <row r="1168">
      <c r="A1168" s="15" t="s">
        <v>4772</v>
      </c>
    </row>
    <row r="1170">
      <c r="A1170" s="15" t="s">
        <v>4773</v>
      </c>
    </row>
    <row r="1172">
      <c r="A1172" s="15" t="s">
        <v>4774</v>
      </c>
    </row>
    <row r="1174">
      <c r="A1174" s="15" t="s">
        <v>4775</v>
      </c>
    </row>
    <row r="1176">
      <c r="A1176" s="15" t="s">
        <v>4291</v>
      </c>
    </row>
    <row r="1178">
      <c r="A1178" s="15" t="s">
        <v>4776</v>
      </c>
    </row>
    <row r="1180">
      <c r="A1180" s="15" t="s">
        <v>4777</v>
      </c>
    </row>
    <row r="1182">
      <c r="A1182" s="15" t="s">
        <v>4778</v>
      </c>
    </row>
    <row r="1184">
      <c r="A1184" s="15" t="s">
        <v>4779</v>
      </c>
    </row>
    <row r="1186">
      <c r="A1186" s="15" t="s">
        <v>4780</v>
      </c>
    </row>
    <row r="1187">
      <c r="A1187" s="15" t="s">
        <v>4781</v>
      </c>
    </row>
    <row r="1189">
      <c r="A1189" s="15" t="s">
        <v>4782</v>
      </c>
    </row>
    <row r="1191">
      <c r="A1191" s="15" t="s">
        <v>4783</v>
      </c>
    </row>
    <row r="1193">
      <c r="A1193" s="15" t="s">
        <v>4784</v>
      </c>
    </row>
    <row r="1195">
      <c r="A1195" s="15" t="s">
        <v>4785</v>
      </c>
    </row>
    <row r="1197">
      <c r="A1197" s="15" t="s">
        <v>4786</v>
      </c>
    </row>
    <row r="1199">
      <c r="A1199" s="15" t="s">
        <v>4787</v>
      </c>
    </row>
    <row r="1205">
      <c r="A1205" s="15">
        <v>15.0</v>
      </c>
    </row>
    <row r="1207">
      <c r="A1207" s="15" t="s">
        <v>4258</v>
      </c>
    </row>
    <row r="1209">
      <c r="A1209" s="15" t="s">
        <v>4788</v>
      </c>
    </row>
    <row r="1211">
      <c r="A1211" s="15" t="s">
        <v>4260</v>
      </c>
    </row>
    <row r="1212">
      <c r="A1212" s="15" t="s">
        <v>4789</v>
      </c>
    </row>
    <row r="1214">
      <c r="A1214" s="15" t="s">
        <v>4263</v>
      </c>
    </row>
    <row r="1216">
      <c r="A1216" s="15" t="s">
        <v>4346</v>
      </c>
    </row>
    <row r="1218">
      <c r="A1218" s="15" t="s">
        <v>4723</v>
      </c>
    </row>
    <row r="1220">
      <c r="A1220" s="15" t="s">
        <v>4618</v>
      </c>
    </row>
    <row r="1222">
      <c r="A1222" s="15" t="s">
        <v>4790</v>
      </c>
    </row>
    <row r="1224">
      <c r="A1224" s="15" t="s">
        <v>4791</v>
      </c>
    </row>
    <row r="1226">
      <c r="A1226" s="15" t="s">
        <v>4792</v>
      </c>
    </row>
    <row r="1228">
      <c r="A1228" s="15" t="s">
        <v>4434</v>
      </c>
    </row>
    <row r="1230">
      <c r="A1230" s="15" t="s">
        <v>4510</v>
      </c>
    </row>
    <row r="1232">
      <c r="A1232" s="15" t="s">
        <v>4793</v>
      </c>
    </row>
    <row r="1234">
      <c r="A1234" s="15" t="s">
        <v>4794</v>
      </c>
    </row>
    <row r="1236">
      <c r="A1236" s="15" t="s">
        <v>4397</v>
      </c>
    </row>
    <row r="1238">
      <c r="A1238" s="15" t="s">
        <v>4795</v>
      </c>
    </row>
    <row r="1240">
      <c r="A1240" s="15" t="s">
        <v>4796</v>
      </c>
    </row>
    <row r="1242">
      <c r="A1242" s="15" t="s">
        <v>4797</v>
      </c>
    </row>
    <row r="1244">
      <c r="A1244" s="15" t="s">
        <v>4798</v>
      </c>
    </row>
    <row r="1246">
      <c r="A1246" s="15" t="s">
        <v>4799</v>
      </c>
    </row>
    <row r="1248">
      <c r="A1248" s="15" t="s">
        <v>4800</v>
      </c>
    </row>
    <row r="1250">
      <c r="A1250" s="15" t="s">
        <v>4801</v>
      </c>
    </row>
    <row r="1251">
      <c r="A1251" s="15" t="s">
        <v>4802</v>
      </c>
    </row>
    <row r="1252">
      <c r="A1252" s="15" t="s">
        <v>4803</v>
      </c>
    </row>
    <row r="1253">
      <c r="A1253" s="15" t="s">
        <v>4631</v>
      </c>
    </row>
    <row r="1254">
      <c r="A1254" s="15" t="s">
        <v>4284</v>
      </c>
    </row>
    <row r="1256">
      <c r="A1256" s="15" t="s">
        <v>4804</v>
      </c>
    </row>
    <row r="1258">
      <c r="A1258" s="15" t="s">
        <v>4326</v>
      </c>
    </row>
    <row r="1260">
      <c r="A1260" s="15" t="s">
        <v>4805</v>
      </c>
    </row>
    <row r="1262">
      <c r="A1262" s="15" t="s">
        <v>4806</v>
      </c>
    </row>
    <row r="1264">
      <c r="A1264" s="15" t="s">
        <v>4807</v>
      </c>
    </row>
    <row r="1266">
      <c r="A1266" s="15" t="s">
        <v>4808</v>
      </c>
    </row>
    <row r="1268">
      <c r="A1268" s="15" t="s">
        <v>4291</v>
      </c>
    </row>
    <row r="1270">
      <c r="A1270" s="15" t="s">
        <v>4809</v>
      </c>
    </row>
    <row r="1272">
      <c r="A1272" s="15" t="s">
        <v>4810</v>
      </c>
    </row>
    <row r="1274">
      <c r="A1274" s="15" t="s">
        <v>4811</v>
      </c>
    </row>
    <row r="1276">
      <c r="A1276" s="15" t="s">
        <v>4812</v>
      </c>
    </row>
    <row r="1278">
      <c r="A1278" s="15" t="s">
        <v>4813</v>
      </c>
    </row>
    <row r="1279">
      <c r="A1279" s="15" t="s">
        <v>4814</v>
      </c>
    </row>
    <row r="1281">
      <c r="A1281" s="15" t="s">
        <v>4815</v>
      </c>
    </row>
    <row r="1283">
      <c r="A1283" s="15" t="s">
        <v>4816</v>
      </c>
    </row>
    <row r="1285">
      <c r="A1285" s="15" t="s">
        <v>4817</v>
      </c>
    </row>
    <row r="1287">
      <c r="A1287" s="15" t="s">
        <v>4818</v>
      </c>
    </row>
    <row r="1289">
      <c r="A1289" s="15" t="s">
        <v>4819</v>
      </c>
    </row>
    <row r="1291">
      <c r="A1291" s="15" t="s">
        <v>4820</v>
      </c>
    </row>
    <row r="1295">
      <c r="A1295" s="15">
        <v>16.0</v>
      </c>
    </row>
    <row r="1298">
      <c r="A1298" s="15" t="s">
        <v>4258</v>
      </c>
    </row>
    <row r="1300">
      <c r="A1300" s="15" t="s">
        <v>4821</v>
      </c>
    </row>
    <row r="1302">
      <c r="A1302" s="15" t="s">
        <v>4260</v>
      </c>
    </row>
    <row r="1303">
      <c r="A1303" s="15" t="s">
        <v>4822</v>
      </c>
    </row>
    <row r="1305">
      <c r="A1305" s="15" t="s">
        <v>4823</v>
      </c>
    </row>
    <row r="1307">
      <c r="A1307" s="15" t="s">
        <v>4824</v>
      </c>
    </row>
    <row r="1309">
      <c r="A1309" s="15" t="s">
        <v>4825</v>
      </c>
    </row>
    <row r="1311">
      <c r="A1311" s="15" t="s">
        <v>4826</v>
      </c>
    </row>
    <row r="1313">
      <c r="A1313" s="15" t="s">
        <v>4827</v>
      </c>
    </row>
    <row r="1315">
      <c r="A1315" s="15" t="s">
        <v>4828</v>
      </c>
    </row>
    <row r="1317">
      <c r="A1317" s="15" t="s">
        <v>4829</v>
      </c>
    </row>
    <row r="1319">
      <c r="A1319" s="15" t="s">
        <v>4434</v>
      </c>
    </row>
    <row r="1321">
      <c r="A1321" s="15" t="s">
        <v>4510</v>
      </c>
    </row>
    <row r="1323">
      <c r="A1323" s="15" t="s">
        <v>4830</v>
      </c>
    </row>
    <row r="1325">
      <c r="A1325" s="15" t="s">
        <v>4831</v>
      </c>
    </row>
    <row r="1327">
      <c r="A1327" s="15" t="s">
        <v>4832</v>
      </c>
    </row>
    <row r="1329">
      <c r="A1329" s="15" t="s">
        <v>4833</v>
      </c>
    </row>
    <row r="1331">
      <c r="A1331" s="15" t="s">
        <v>4834</v>
      </c>
    </row>
    <row r="1333">
      <c r="A1333" s="15" t="s">
        <v>4835</v>
      </c>
    </row>
    <row r="1335">
      <c r="A1335" s="15" t="s">
        <v>4836</v>
      </c>
    </row>
    <row r="1336">
      <c r="A1336" s="15" t="s">
        <v>4837</v>
      </c>
    </row>
    <row r="1337">
      <c r="A1337" s="15" t="s">
        <v>4838</v>
      </c>
    </row>
    <row r="1338">
      <c r="A1338" s="15" t="s">
        <v>4839</v>
      </c>
    </row>
    <row r="1339">
      <c r="A1339" s="15" t="s">
        <v>4284</v>
      </c>
    </row>
    <row r="1341">
      <c r="A1341" s="15" t="s">
        <v>4840</v>
      </c>
    </row>
    <row r="1343">
      <c r="A1343" s="15" t="s">
        <v>4841</v>
      </c>
    </row>
    <row r="1345">
      <c r="A1345" s="15" t="s">
        <v>4842</v>
      </c>
    </row>
    <row r="1347">
      <c r="A1347" s="15" t="s">
        <v>4843</v>
      </c>
    </row>
    <row r="1349">
      <c r="A1349" s="15" t="s">
        <v>4844</v>
      </c>
    </row>
    <row r="1351">
      <c r="A1351" s="15" t="s">
        <v>4845</v>
      </c>
    </row>
    <row r="1353">
      <c r="A1353" s="15" t="s">
        <v>4846</v>
      </c>
    </row>
    <row r="1355">
      <c r="A1355" s="15" t="s">
        <v>4847</v>
      </c>
    </row>
    <row r="1357">
      <c r="A1357" s="15" t="s">
        <v>4848</v>
      </c>
    </row>
    <row r="1359">
      <c r="A1359" s="15" t="s">
        <v>4849</v>
      </c>
    </row>
    <row r="1361">
      <c r="A1361" s="15" t="s">
        <v>4850</v>
      </c>
    </row>
    <row r="1363">
      <c r="A1363" s="15" t="s">
        <v>4851</v>
      </c>
    </row>
    <row r="1365">
      <c r="A1365" s="15" t="s">
        <v>4852</v>
      </c>
    </row>
    <row r="1367">
      <c r="A1367" s="15" t="s">
        <v>4853</v>
      </c>
    </row>
    <row r="1368">
      <c r="A1368" s="15" t="s">
        <v>4854</v>
      </c>
    </row>
    <row r="1370">
      <c r="A1370" s="15" t="s">
        <v>4855</v>
      </c>
    </row>
    <row r="1372">
      <c r="A1372" s="15" t="s">
        <v>4856</v>
      </c>
    </row>
    <row r="1374">
      <c r="A1374" s="15" t="s">
        <v>4857</v>
      </c>
    </row>
    <row r="1376">
      <c r="A1376" s="15" t="s">
        <v>4858</v>
      </c>
    </row>
    <row r="1378">
      <c r="A1378" s="15" t="s">
        <v>4859</v>
      </c>
    </row>
    <row r="1385">
      <c r="A1385" s="15">
        <v>17.0</v>
      </c>
    </row>
    <row r="1387">
      <c r="A1387" s="15" t="s">
        <v>4258</v>
      </c>
    </row>
    <row r="1389">
      <c r="A1389" s="15" t="s">
        <v>4860</v>
      </c>
    </row>
    <row r="1391">
      <c r="A1391" s="15" t="s">
        <v>4260</v>
      </c>
    </row>
    <row r="1392">
      <c r="A1392" s="15" t="s">
        <v>4861</v>
      </c>
    </row>
    <row r="1394">
      <c r="A1394" s="15" t="s">
        <v>4862</v>
      </c>
    </row>
    <row r="1396">
      <c r="A1396" s="15" t="s">
        <v>4863</v>
      </c>
    </row>
    <row r="1398">
      <c r="A1398" s="15" t="s">
        <v>4864</v>
      </c>
    </row>
    <row r="1400">
      <c r="A1400" s="15" t="s">
        <v>4865</v>
      </c>
    </row>
    <row r="1402">
      <c r="A1402" s="15" t="s">
        <v>4866</v>
      </c>
    </row>
    <row r="1404">
      <c r="A1404" s="15" t="s">
        <v>4867</v>
      </c>
    </row>
    <row r="1406">
      <c r="A1406" s="15" t="s">
        <v>4868</v>
      </c>
    </row>
    <row r="1408">
      <c r="A1408" s="15" t="s">
        <v>4869</v>
      </c>
    </row>
    <row r="1410">
      <c r="A1410" s="15" t="s">
        <v>4870</v>
      </c>
    </row>
    <row r="1412">
      <c r="A1412" s="15" t="s">
        <v>4871</v>
      </c>
    </row>
    <row r="1414">
      <c r="A1414" s="15" t="s">
        <v>4872</v>
      </c>
    </row>
    <row r="1416">
      <c r="A1416" s="15" t="s">
        <v>4873</v>
      </c>
    </row>
    <row r="1418">
      <c r="A1418" s="15" t="s">
        <v>4874</v>
      </c>
    </row>
    <row r="1420">
      <c r="A1420" s="15" t="s">
        <v>4875</v>
      </c>
    </row>
    <row r="1422">
      <c r="A1422" s="15" t="s">
        <v>4876</v>
      </c>
    </row>
    <row r="1424">
      <c r="A1424" s="15" t="s">
        <v>4877</v>
      </c>
    </row>
    <row r="1426">
      <c r="A1426" s="15" t="s">
        <v>4878</v>
      </c>
    </row>
    <row r="1428">
      <c r="A1428" s="15" t="s">
        <v>4879</v>
      </c>
    </row>
    <row r="1430">
      <c r="A1430" s="15" t="s">
        <v>4880</v>
      </c>
    </row>
    <row r="1432">
      <c r="A1432" s="15" t="s">
        <v>4881</v>
      </c>
    </row>
    <row r="1434">
      <c r="A1434" s="15" t="s">
        <v>4882</v>
      </c>
    </row>
    <row r="1436">
      <c r="A1436" s="15" t="s">
        <v>4883</v>
      </c>
    </row>
    <row r="1438">
      <c r="A1438" s="15" t="s">
        <v>4884</v>
      </c>
    </row>
    <row r="1440">
      <c r="A1440" s="15" t="s">
        <v>4885</v>
      </c>
    </row>
    <row r="1442">
      <c r="A1442" s="15" t="s">
        <v>4886</v>
      </c>
    </row>
    <row r="1444">
      <c r="A1444" s="15" t="s">
        <v>4887</v>
      </c>
    </row>
    <row r="1446">
      <c r="A1446" s="15" t="s">
        <v>4888</v>
      </c>
    </row>
    <row r="1448">
      <c r="A1448" s="15" t="s">
        <v>4889</v>
      </c>
    </row>
    <row r="1450">
      <c r="A1450" s="15" t="s">
        <v>4890</v>
      </c>
    </row>
    <row r="1452">
      <c r="A1452" s="15" t="s">
        <v>4891</v>
      </c>
    </row>
    <row r="1454">
      <c r="A1454" s="15" t="s">
        <v>4892</v>
      </c>
    </row>
    <row r="1456">
      <c r="A1456" s="15" t="s">
        <v>4893</v>
      </c>
    </row>
    <row r="1458">
      <c r="A1458" s="15" t="s">
        <v>4894</v>
      </c>
    </row>
    <row r="1460">
      <c r="A1460" s="15" t="s">
        <v>4895</v>
      </c>
    </row>
    <row r="1461">
      <c r="A1461" s="15" t="s">
        <v>4896</v>
      </c>
    </row>
    <row r="1463">
      <c r="A1463" s="15" t="s">
        <v>4897</v>
      </c>
    </row>
    <row r="1465">
      <c r="A1465" s="15" t="s">
        <v>4898</v>
      </c>
    </row>
    <row r="1467">
      <c r="A1467" s="15" t="s">
        <v>4899</v>
      </c>
    </row>
    <row r="1469">
      <c r="A1469" s="15" t="s">
        <v>4900</v>
      </c>
    </row>
    <row r="1471">
      <c r="A1471" s="15" t="s">
        <v>4901</v>
      </c>
    </row>
    <row r="1473">
      <c r="A1473" s="15" t="s">
        <v>4902</v>
      </c>
    </row>
    <row r="1478">
      <c r="A1478" s="15">
        <v>18.0</v>
      </c>
    </row>
    <row r="1481">
      <c r="A1481" s="15" t="s">
        <v>4258</v>
      </c>
    </row>
    <row r="1483">
      <c r="A1483" s="15" t="s">
        <v>4903</v>
      </c>
    </row>
    <row r="1485">
      <c r="A1485" s="15" t="s">
        <v>4260</v>
      </c>
    </row>
    <row r="1486">
      <c r="A1486" s="15" t="s">
        <v>4904</v>
      </c>
    </row>
    <row r="1488">
      <c r="A1488" s="15" t="s">
        <v>4862</v>
      </c>
    </row>
    <row r="1490">
      <c r="A1490" s="15" t="s">
        <v>4863</v>
      </c>
    </row>
    <row r="1492">
      <c r="A1492" s="15" t="s">
        <v>4905</v>
      </c>
    </row>
    <row r="1494">
      <c r="A1494" s="15" t="s">
        <v>4906</v>
      </c>
    </row>
    <row r="1496">
      <c r="A1496" s="15" t="s">
        <v>4866</v>
      </c>
    </row>
    <row r="1498">
      <c r="A1498" s="15" t="s">
        <v>4907</v>
      </c>
    </row>
    <row r="1500">
      <c r="A1500" s="15" t="s">
        <v>4908</v>
      </c>
    </row>
    <row r="1502">
      <c r="A1502" s="15" t="s">
        <v>4869</v>
      </c>
    </row>
    <row r="1504">
      <c r="A1504" s="15" t="s">
        <v>4909</v>
      </c>
    </row>
    <row r="1506">
      <c r="A1506" s="15" t="s">
        <v>4910</v>
      </c>
    </row>
    <row r="1508">
      <c r="A1508" s="15" t="s">
        <v>4911</v>
      </c>
    </row>
    <row r="1510">
      <c r="A1510" s="15" t="s">
        <v>4873</v>
      </c>
    </row>
    <row r="1512">
      <c r="A1512" s="15" t="s">
        <v>4912</v>
      </c>
    </row>
    <row r="1514">
      <c r="A1514" s="15" t="s">
        <v>4913</v>
      </c>
    </row>
    <row r="1516">
      <c r="A1516" s="15" t="s">
        <v>4914</v>
      </c>
    </row>
    <row r="1518">
      <c r="A1518" s="15" t="s">
        <v>4915</v>
      </c>
    </row>
    <row r="1520">
      <c r="A1520" s="15" t="s">
        <v>4916</v>
      </c>
    </row>
    <row r="1522">
      <c r="A1522" s="15" t="s">
        <v>4917</v>
      </c>
    </row>
    <row r="1524">
      <c r="A1524" s="15" t="s">
        <v>4918</v>
      </c>
    </row>
    <row r="1526">
      <c r="A1526" s="15" t="s">
        <v>4919</v>
      </c>
    </row>
    <row r="1528">
      <c r="A1528" s="15" t="s">
        <v>4920</v>
      </c>
    </row>
    <row r="1530">
      <c r="A1530" s="15" t="s">
        <v>4921</v>
      </c>
    </row>
    <row r="1532">
      <c r="A1532" s="15" t="s">
        <v>4922</v>
      </c>
    </row>
    <row r="1534">
      <c r="A1534" s="15" t="s">
        <v>4923</v>
      </c>
    </row>
    <row r="1536">
      <c r="A1536" s="15" t="s">
        <v>4924</v>
      </c>
    </row>
    <row r="1538">
      <c r="A1538" s="15" t="s">
        <v>4925</v>
      </c>
    </row>
    <row r="1540">
      <c r="A1540" s="15" t="s">
        <v>4926</v>
      </c>
    </row>
    <row r="1542">
      <c r="A1542" s="15" t="s">
        <v>4927</v>
      </c>
    </row>
    <row r="1544">
      <c r="A1544" s="15" t="s">
        <v>4928</v>
      </c>
    </row>
    <row r="1546">
      <c r="A1546" s="15" t="s">
        <v>4929</v>
      </c>
    </row>
    <row r="1548">
      <c r="A1548" s="15" t="s">
        <v>4930</v>
      </c>
    </row>
    <row r="1550">
      <c r="A1550" s="15" t="s">
        <v>4887</v>
      </c>
    </row>
    <row r="1552">
      <c r="A1552" s="15" t="s">
        <v>4931</v>
      </c>
    </row>
    <row r="1554">
      <c r="A1554" s="15" t="s">
        <v>4932</v>
      </c>
    </row>
    <row r="1556">
      <c r="A1556" s="15" t="s">
        <v>4933</v>
      </c>
    </row>
    <row r="1558">
      <c r="A1558" s="15" t="s">
        <v>4934</v>
      </c>
    </row>
    <row r="1560">
      <c r="A1560" s="15" t="s">
        <v>4935</v>
      </c>
    </row>
    <row r="1562">
      <c r="A1562" s="15" t="s">
        <v>4936</v>
      </c>
    </row>
    <row r="1563">
      <c r="A1563" s="15" t="s">
        <v>4937</v>
      </c>
    </row>
    <row r="1565">
      <c r="A1565" s="15" t="s">
        <v>4938</v>
      </c>
    </row>
    <row r="1567">
      <c r="A1567" s="15" t="s">
        <v>4939</v>
      </c>
    </row>
    <row r="1569">
      <c r="A1569" s="15" t="s">
        <v>4940</v>
      </c>
    </row>
    <row r="1571">
      <c r="A1571" s="15" t="s">
        <v>4941</v>
      </c>
    </row>
    <row r="1573">
      <c r="A1573" s="15" t="s">
        <v>4942</v>
      </c>
    </row>
    <row r="1575">
      <c r="A1575" s="15" t="s">
        <v>4943</v>
      </c>
    </row>
    <row r="1579">
      <c r="A1579" s="15">
        <v>19.0</v>
      </c>
    </row>
    <row r="1581">
      <c r="A1581" s="15" t="s">
        <v>4944</v>
      </c>
    </row>
    <row r="1583">
      <c r="A1583" s="15" t="s">
        <v>4945</v>
      </c>
    </row>
    <row r="1584">
      <c r="A1584" s="15" t="s">
        <v>1481</v>
      </c>
    </row>
    <row r="1586">
      <c r="A1586" s="15" t="s">
        <v>4946</v>
      </c>
    </row>
    <row r="1587">
      <c r="A1587" s="15" t="s">
        <v>4863</v>
      </c>
    </row>
    <row r="1589">
      <c r="A1589" s="15" t="s">
        <v>4947</v>
      </c>
    </row>
    <row r="1591">
      <c r="A1591" s="15" t="s">
        <v>4948</v>
      </c>
    </row>
    <row r="1593">
      <c r="A1593" s="15" t="s">
        <v>4949</v>
      </c>
    </row>
    <row r="1595">
      <c r="A1595" s="15" t="s">
        <v>4866</v>
      </c>
    </row>
    <row r="1597">
      <c r="A1597" s="15" t="s">
        <v>4950</v>
      </c>
    </row>
    <row r="1599">
      <c r="A1599" s="15" t="s">
        <v>4951</v>
      </c>
    </row>
    <row r="1601">
      <c r="A1601" s="15" t="s">
        <v>4952</v>
      </c>
    </row>
    <row r="1603">
      <c r="A1603" s="15" t="s">
        <v>4953</v>
      </c>
    </row>
    <row r="1605">
      <c r="A1605" s="15" t="s">
        <v>4954</v>
      </c>
    </row>
    <row r="1607">
      <c r="A1607" s="15" t="s">
        <v>4955</v>
      </c>
    </row>
    <row r="1609">
      <c r="A1609" s="15" t="s">
        <v>4956</v>
      </c>
    </row>
    <row r="1611">
      <c r="A1611" s="15" t="s">
        <v>4957</v>
      </c>
    </row>
    <row r="1613">
      <c r="A1613" s="15" t="s">
        <v>4958</v>
      </c>
    </row>
    <row r="1615">
      <c r="A1615" s="15" t="s">
        <v>4959</v>
      </c>
    </row>
    <row r="1617">
      <c r="A1617" s="15" t="s">
        <v>4960</v>
      </c>
    </row>
    <row r="1619">
      <c r="A1619" s="15" t="s">
        <v>4961</v>
      </c>
    </row>
    <row r="1621">
      <c r="A1621" s="15" t="s">
        <v>4962</v>
      </c>
    </row>
    <row r="1622">
      <c r="A1622" s="15" t="s">
        <v>4963</v>
      </c>
    </row>
    <row r="1624">
      <c r="A1624" s="15" t="s">
        <v>4964</v>
      </c>
    </row>
    <row r="1626">
      <c r="A1626" s="15" t="s">
        <v>4965</v>
      </c>
    </row>
    <row r="1628">
      <c r="A1628" s="15" t="s">
        <v>4966</v>
      </c>
    </row>
    <row r="1630">
      <c r="A1630" s="15" t="s">
        <v>4967</v>
      </c>
    </row>
    <row r="1632">
      <c r="A1632" s="15" t="s">
        <v>4968</v>
      </c>
    </row>
    <row r="1634">
      <c r="A1634" s="15" t="s">
        <v>4969</v>
      </c>
    </row>
    <row r="1636">
      <c r="A1636" s="15" t="s">
        <v>4970</v>
      </c>
    </row>
    <row r="1638">
      <c r="A1638" s="15" t="s">
        <v>4971</v>
      </c>
    </row>
    <row r="1639">
      <c r="A1639" s="15" t="s">
        <v>4919</v>
      </c>
    </row>
    <row r="1641">
      <c r="A1641" s="15" t="s">
        <v>4972</v>
      </c>
    </row>
    <row r="1643">
      <c r="A1643" s="15" t="s">
        <v>4973</v>
      </c>
    </row>
    <row r="1645">
      <c r="A1645" s="15" t="s">
        <v>4974</v>
      </c>
    </row>
    <row r="1647">
      <c r="A1647" s="15" t="s">
        <v>4975</v>
      </c>
    </row>
    <row r="1649">
      <c r="A1649" s="15" t="s">
        <v>4976</v>
      </c>
    </row>
    <row r="1651">
      <c r="A1651" s="15" t="s">
        <v>4977</v>
      </c>
    </row>
    <row r="1653">
      <c r="A1653" s="15" t="s">
        <v>4978</v>
      </c>
    </row>
    <row r="1654">
      <c r="A1654" s="15" t="s">
        <v>4928</v>
      </c>
    </row>
    <row r="1656">
      <c r="A1656" s="15" t="s">
        <v>4979</v>
      </c>
    </row>
    <row r="1658">
      <c r="A1658" s="15" t="s">
        <v>4980</v>
      </c>
    </row>
    <row r="1660">
      <c r="A1660" s="15" t="s">
        <v>4981</v>
      </c>
    </row>
    <row r="1662">
      <c r="A1662" s="15" t="s">
        <v>4982</v>
      </c>
    </row>
    <row r="1664">
      <c r="A1664" s="15" t="s">
        <v>4983</v>
      </c>
    </row>
    <row r="1666">
      <c r="A1666" s="15" t="s">
        <v>4984</v>
      </c>
    </row>
    <row r="1668">
      <c r="A1668" s="15" t="s">
        <v>4936</v>
      </c>
    </row>
    <row r="1669">
      <c r="A1669" s="15" t="s">
        <v>4985</v>
      </c>
    </row>
    <row r="1670">
      <c r="A1670" s="15" t="s">
        <v>4986</v>
      </c>
    </row>
    <row r="1671">
      <c r="A1671" s="15" t="s">
        <v>4987</v>
      </c>
    </row>
    <row r="1672">
      <c r="A1672" s="15" t="s">
        <v>4988</v>
      </c>
    </row>
    <row r="1673">
      <c r="A1673" s="15" t="s">
        <v>4989</v>
      </c>
    </row>
    <row r="1674">
      <c r="A1674" s="15" t="s">
        <v>4990</v>
      </c>
    </row>
    <row r="1675">
      <c r="A1675" s="15" t="s">
        <v>4991</v>
      </c>
    </row>
    <row r="1676">
      <c r="A1676" s="15" t="s">
        <v>4992</v>
      </c>
    </row>
    <row r="1677">
      <c r="A1677" s="15" t="s">
        <v>4993</v>
      </c>
    </row>
    <row r="1680">
      <c r="A1680" s="15">
        <v>20.0</v>
      </c>
    </row>
    <row r="1681">
      <c r="A1681" s="15" t="s">
        <v>4258</v>
      </c>
    </row>
    <row r="1683">
      <c r="A1683" s="15" t="s">
        <v>4994</v>
      </c>
    </row>
    <row r="1685">
      <c r="A1685" s="15" t="s">
        <v>4995</v>
      </c>
    </row>
    <row r="1686">
      <c r="A1686" s="15" t="s">
        <v>1436</v>
      </c>
    </row>
    <row r="1688">
      <c r="A1688" s="15" t="s">
        <v>4946</v>
      </c>
    </row>
    <row r="1689">
      <c r="A1689" s="15" t="s">
        <v>4863</v>
      </c>
    </row>
    <row r="1691">
      <c r="A1691" s="15" t="s">
        <v>4996</v>
      </c>
    </row>
    <row r="1693">
      <c r="A1693" s="15" t="s">
        <v>4997</v>
      </c>
    </row>
    <row r="1695">
      <c r="A1695" s="15" t="s">
        <v>4998</v>
      </c>
    </row>
    <row r="1697">
      <c r="A1697" s="15" t="s">
        <v>4866</v>
      </c>
    </row>
    <row r="1699">
      <c r="A1699" s="15" t="s">
        <v>4999</v>
      </c>
    </row>
    <row r="1701">
      <c r="A1701" s="15" t="s">
        <v>5000</v>
      </c>
    </row>
    <row r="1703">
      <c r="A1703" s="15" t="s">
        <v>5001</v>
      </c>
    </row>
    <row r="1705">
      <c r="A1705" s="15" t="s">
        <v>5002</v>
      </c>
    </row>
    <row r="1707">
      <c r="A1707" s="15" t="s">
        <v>5003</v>
      </c>
    </row>
    <row r="1709">
      <c r="A1709" s="15" t="s">
        <v>5004</v>
      </c>
    </row>
    <row r="1711">
      <c r="A1711" s="15" t="s">
        <v>5005</v>
      </c>
    </row>
    <row r="1713">
      <c r="A1713" s="15" t="s">
        <v>5006</v>
      </c>
    </row>
    <row r="1715">
      <c r="A1715" s="15" t="s">
        <v>4958</v>
      </c>
    </row>
    <row r="1717">
      <c r="A1717" s="15" t="s">
        <v>5007</v>
      </c>
    </row>
    <row r="1719">
      <c r="A1719" s="15" t="s">
        <v>5008</v>
      </c>
    </row>
    <row r="1721">
      <c r="A1721" s="15" t="s">
        <v>5009</v>
      </c>
    </row>
    <row r="1723">
      <c r="A1723" s="15" t="s">
        <v>5010</v>
      </c>
    </row>
    <row r="1724">
      <c r="A1724" s="15" t="s">
        <v>5011</v>
      </c>
    </row>
    <row r="1726">
      <c r="A1726" s="15" t="s">
        <v>5012</v>
      </c>
    </row>
    <row r="1728">
      <c r="A1728" s="15" t="s">
        <v>1285</v>
      </c>
    </row>
    <row r="1730">
      <c r="A1730" s="15" t="s">
        <v>5013</v>
      </c>
    </row>
    <row r="1732">
      <c r="A1732" s="15" t="s">
        <v>80</v>
      </c>
    </row>
    <row r="1734">
      <c r="A1734" s="15" t="s">
        <v>5014</v>
      </c>
    </row>
    <row r="1736">
      <c r="A1736" s="15" t="s">
        <v>5015</v>
      </c>
    </row>
    <row r="1738">
      <c r="A1738" s="15" t="s">
        <v>5016</v>
      </c>
    </row>
    <row r="1739">
      <c r="A1739" s="15" t="s">
        <v>4919</v>
      </c>
    </row>
    <row r="1741">
      <c r="A1741" s="15" t="s">
        <v>5017</v>
      </c>
    </row>
    <row r="1743">
      <c r="A1743" s="15" t="s">
        <v>5018</v>
      </c>
    </row>
    <row r="1745">
      <c r="A1745" s="15" t="s">
        <v>5019</v>
      </c>
    </row>
    <row r="1747">
      <c r="A1747" s="15" t="s">
        <v>4974</v>
      </c>
    </row>
    <row r="1749">
      <c r="A1749" s="15" t="s">
        <v>5020</v>
      </c>
    </row>
    <row r="1751">
      <c r="A1751" s="15" t="s">
        <v>5021</v>
      </c>
    </row>
    <row r="1753">
      <c r="A1753" s="15" t="s">
        <v>5022</v>
      </c>
    </row>
    <row r="1755">
      <c r="A1755" s="15" t="s">
        <v>4978</v>
      </c>
    </row>
    <row r="1756">
      <c r="A1756" s="15" t="s">
        <v>4928</v>
      </c>
    </row>
    <row r="1758">
      <c r="A1758" s="15" t="s">
        <v>5023</v>
      </c>
    </row>
    <row r="1760">
      <c r="A1760" s="15" t="s">
        <v>5024</v>
      </c>
    </row>
    <row r="1762">
      <c r="A1762" s="15" t="s">
        <v>5025</v>
      </c>
    </row>
    <row r="1764">
      <c r="A1764" s="15" t="s">
        <v>5026</v>
      </c>
    </row>
    <row r="1766">
      <c r="A1766" s="15" t="s">
        <v>5027</v>
      </c>
    </row>
    <row r="1768">
      <c r="A1768" s="15" t="s">
        <v>5028</v>
      </c>
    </row>
    <row r="1770">
      <c r="A1770" s="15" t="s">
        <v>5029</v>
      </c>
    </row>
    <row r="1772">
      <c r="A1772" s="15" t="s">
        <v>4936</v>
      </c>
    </row>
    <row r="1773">
      <c r="A1773" s="15" t="s">
        <v>4985</v>
      </c>
    </row>
    <row r="1774">
      <c r="A1774" s="15" t="s">
        <v>5030</v>
      </c>
    </row>
    <row r="1775">
      <c r="A1775" s="15" t="s">
        <v>5031</v>
      </c>
    </row>
    <row r="1776">
      <c r="A1776" s="15" t="s">
        <v>5032</v>
      </c>
    </row>
    <row r="1777">
      <c r="A1777" s="15" t="s">
        <v>5033</v>
      </c>
    </row>
    <row r="1778">
      <c r="A1778" s="15" t="s">
        <v>5034</v>
      </c>
    </row>
    <row r="1779">
      <c r="A1779" s="15" t="s">
        <v>5035</v>
      </c>
    </row>
    <row r="1780">
      <c r="A1780" s="15" t="s">
        <v>5036</v>
      </c>
    </row>
    <row r="1783">
      <c r="A1783" s="15">
        <v>21.0</v>
      </c>
    </row>
    <row r="1785">
      <c r="A1785" s="15" t="s">
        <v>4258</v>
      </c>
    </row>
    <row r="1787">
      <c r="A1787" s="15" t="s">
        <v>5037</v>
      </c>
    </row>
    <row r="1789">
      <c r="A1789" s="15" t="s">
        <v>5038</v>
      </c>
    </row>
    <row r="1790">
      <c r="A1790" s="15" t="s">
        <v>5039</v>
      </c>
    </row>
    <row r="1792">
      <c r="A1792" s="15" t="s">
        <v>4946</v>
      </c>
    </row>
    <row r="1793">
      <c r="A1793" s="15" t="s">
        <v>4863</v>
      </c>
    </row>
    <row r="1795">
      <c r="A1795" s="15" t="s">
        <v>5040</v>
      </c>
    </row>
    <row r="1797">
      <c r="A1797" s="15" t="s">
        <v>5041</v>
      </c>
    </row>
    <row r="1799">
      <c r="A1799" s="15" t="s">
        <v>5042</v>
      </c>
    </row>
    <row r="1801">
      <c r="A1801" s="15" t="s">
        <v>4866</v>
      </c>
    </row>
    <row r="1803">
      <c r="A1803" s="15" t="s">
        <v>5043</v>
      </c>
    </row>
    <row r="1805">
      <c r="A1805" s="15" t="s">
        <v>5044</v>
      </c>
    </row>
    <row r="1807">
      <c r="A1807" s="15" t="s">
        <v>5045</v>
      </c>
    </row>
    <row r="1809">
      <c r="A1809" s="15" t="s">
        <v>5002</v>
      </c>
    </row>
    <row r="1811">
      <c r="A1811" s="15" t="s">
        <v>5046</v>
      </c>
    </row>
    <row r="1813">
      <c r="A1813" s="15" t="s">
        <v>5047</v>
      </c>
    </row>
    <row r="1815">
      <c r="A1815" s="15" t="s">
        <v>5048</v>
      </c>
    </row>
    <row r="1817">
      <c r="A1817" s="15" t="s">
        <v>5049</v>
      </c>
    </row>
    <row r="1819">
      <c r="A1819" s="15" t="s">
        <v>4958</v>
      </c>
    </row>
    <row r="1821">
      <c r="A1821" s="15" t="s">
        <v>5050</v>
      </c>
    </row>
    <row r="1823">
      <c r="A1823" s="15" t="s">
        <v>4960</v>
      </c>
    </row>
    <row r="1825">
      <c r="A1825" s="15" t="s">
        <v>5051</v>
      </c>
    </row>
    <row r="1827">
      <c r="A1827" s="15" t="s">
        <v>5052</v>
      </c>
    </row>
    <row r="1828">
      <c r="A1828" s="15" t="s">
        <v>5053</v>
      </c>
    </row>
    <row r="1830">
      <c r="A1830" s="15" t="s">
        <v>5054</v>
      </c>
    </row>
    <row r="1832">
      <c r="A1832" s="15" t="s">
        <v>5055</v>
      </c>
    </row>
    <row r="1834">
      <c r="A1834" s="15" t="s">
        <v>5056</v>
      </c>
    </row>
    <row r="1836">
      <c r="A1836" s="15" t="s">
        <v>5057</v>
      </c>
    </row>
    <row r="1838">
      <c r="A1838" s="15" t="s">
        <v>5058</v>
      </c>
    </row>
    <row r="1840">
      <c r="A1840" s="15" t="s">
        <v>5059</v>
      </c>
    </row>
    <row r="1842">
      <c r="A1842" s="15" t="s">
        <v>5060</v>
      </c>
    </row>
    <row r="1843">
      <c r="A1843" s="15" t="s">
        <v>4919</v>
      </c>
    </row>
    <row r="1845">
      <c r="A1845" s="15" t="s">
        <v>5061</v>
      </c>
    </row>
    <row r="1847">
      <c r="A1847" s="15" t="s">
        <v>5062</v>
      </c>
    </row>
    <row r="1849">
      <c r="A1849" s="15" t="s">
        <v>5063</v>
      </c>
    </row>
    <row r="1851">
      <c r="A1851" s="15" t="s">
        <v>4974</v>
      </c>
    </row>
    <row r="1853">
      <c r="A1853" s="15" t="s">
        <v>5064</v>
      </c>
    </row>
    <row r="1855">
      <c r="A1855" s="15" t="s">
        <v>5065</v>
      </c>
    </row>
    <row r="1857">
      <c r="A1857" s="15" t="s">
        <v>5066</v>
      </c>
    </row>
    <row r="1859">
      <c r="A1859" s="15" t="s">
        <v>4978</v>
      </c>
    </row>
    <row r="1860">
      <c r="A1860" s="15" t="s">
        <v>4928</v>
      </c>
    </row>
    <row r="1862">
      <c r="A1862" s="15" t="s">
        <v>5067</v>
      </c>
    </row>
    <row r="1864">
      <c r="A1864" s="15" t="s">
        <v>5068</v>
      </c>
    </row>
    <row r="1866">
      <c r="A1866" s="15" t="s">
        <v>5026</v>
      </c>
    </row>
    <row r="1868">
      <c r="A1868" s="15" t="s">
        <v>5069</v>
      </c>
    </row>
    <row r="1870">
      <c r="A1870" s="15" t="s">
        <v>5070</v>
      </c>
    </row>
    <row r="1872">
      <c r="A1872" s="15" t="s">
        <v>5071</v>
      </c>
    </row>
    <row r="1874">
      <c r="A1874" s="15" t="s">
        <v>4936</v>
      </c>
    </row>
    <row r="1875">
      <c r="A1875" s="15" t="s">
        <v>4985</v>
      </c>
    </row>
    <row r="1876">
      <c r="A1876" s="15" t="s">
        <v>5072</v>
      </c>
    </row>
    <row r="1877">
      <c r="A1877" s="15" t="s">
        <v>5073</v>
      </c>
    </row>
    <row r="1878">
      <c r="A1878" s="15" t="s">
        <v>5074</v>
      </c>
    </row>
    <row r="1879">
      <c r="A1879" s="15" t="s">
        <v>5075</v>
      </c>
    </row>
    <row r="1880">
      <c r="A1880" s="15" t="s">
        <v>5076</v>
      </c>
    </row>
    <row r="1881">
      <c r="A1881" s="15" t="s">
        <v>5077</v>
      </c>
    </row>
    <row r="1882">
      <c r="A1882" s="15" t="s">
        <v>5078</v>
      </c>
    </row>
    <row r="1885">
      <c r="A1885" s="15">
        <v>22.0</v>
      </c>
    </row>
    <row r="1887">
      <c r="A1887" s="15" t="s">
        <v>4258</v>
      </c>
    </row>
    <row r="1889">
      <c r="A1889" s="15" t="s">
        <v>5079</v>
      </c>
    </row>
    <row r="1891">
      <c r="A1891" s="15" t="s">
        <v>5080</v>
      </c>
    </row>
    <row r="1892">
      <c r="A1892" s="15" t="s">
        <v>5081</v>
      </c>
    </row>
    <row r="1894">
      <c r="A1894" s="15" t="s">
        <v>4946</v>
      </c>
    </row>
    <row r="1895">
      <c r="A1895" s="15" t="s">
        <v>4863</v>
      </c>
    </row>
    <row r="1897">
      <c r="A1897" s="15" t="s">
        <v>5082</v>
      </c>
    </row>
    <row r="1899">
      <c r="A1899" s="15" t="s">
        <v>5041</v>
      </c>
    </row>
    <row r="1901">
      <c r="A1901" s="15" t="s">
        <v>5083</v>
      </c>
    </row>
    <row r="1903">
      <c r="A1903" s="15" t="s">
        <v>4866</v>
      </c>
    </row>
    <row r="1905">
      <c r="A1905" s="15" t="s">
        <v>5084</v>
      </c>
    </row>
    <row r="1907">
      <c r="A1907" s="15" t="s">
        <v>5085</v>
      </c>
    </row>
    <row r="1909">
      <c r="A1909" s="15" t="s">
        <v>5086</v>
      </c>
    </row>
    <row r="1911">
      <c r="A1911" s="15" t="s">
        <v>5002</v>
      </c>
    </row>
    <row r="1913">
      <c r="A1913" s="15" t="s">
        <v>5087</v>
      </c>
    </row>
    <row r="1915">
      <c r="A1915" s="15" t="s">
        <v>5088</v>
      </c>
    </row>
    <row r="1917">
      <c r="A1917" s="15" t="s">
        <v>5089</v>
      </c>
    </row>
    <row r="1919">
      <c r="A1919" s="15" t="s">
        <v>5090</v>
      </c>
    </row>
    <row r="1921">
      <c r="A1921" s="15" t="s">
        <v>4958</v>
      </c>
    </row>
    <row r="1923">
      <c r="A1923" s="15" t="s">
        <v>5050</v>
      </c>
    </row>
    <row r="1925">
      <c r="A1925" s="15" t="s">
        <v>5091</v>
      </c>
    </row>
    <row r="1927">
      <c r="A1927" s="15" t="s">
        <v>5092</v>
      </c>
    </row>
    <row r="1928">
      <c r="A1928" s="15" t="s">
        <v>5093</v>
      </c>
    </row>
    <row r="1930">
      <c r="A1930" s="15" t="s">
        <v>5094</v>
      </c>
    </row>
    <row r="1932">
      <c r="A1932" s="15" t="s">
        <v>5095</v>
      </c>
    </row>
    <row r="1934">
      <c r="A1934" s="15" t="s">
        <v>5096</v>
      </c>
    </row>
    <row r="1936">
      <c r="A1936" s="15" t="s">
        <v>5097</v>
      </c>
    </row>
    <row r="1938">
      <c r="A1938" s="15" t="s">
        <v>5098</v>
      </c>
    </row>
    <row r="1940">
      <c r="A1940" s="15" t="s">
        <v>5060</v>
      </c>
    </row>
    <row r="1941">
      <c r="A1941" s="15" t="s">
        <v>4919</v>
      </c>
    </row>
    <row r="1943">
      <c r="A1943" s="15" t="s">
        <v>5099</v>
      </c>
    </row>
    <row r="1945">
      <c r="A1945" s="15" t="s">
        <v>5100</v>
      </c>
    </row>
    <row r="1947">
      <c r="A1947" s="15" t="s">
        <v>5101</v>
      </c>
    </row>
    <row r="1949">
      <c r="A1949" s="15" t="s">
        <v>4974</v>
      </c>
    </row>
    <row r="1951">
      <c r="A1951" s="15" t="s">
        <v>5102</v>
      </c>
    </row>
    <row r="1953">
      <c r="A1953" s="15" t="s">
        <v>5103</v>
      </c>
    </row>
    <row r="1955">
      <c r="A1955" s="15" t="s">
        <v>5104</v>
      </c>
    </row>
    <row r="1957">
      <c r="A1957" s="15" t="s">
        <v>4978</v>
      </c>
    </row>
    <row r="1958">
      <c r="A1958" s="15" t="s">
        <v>4928</v>
      </c>
    </row>
    <row r="1960">
      <c r="A1960" s="15" t="s">
        <v>5105</v>
      </c>
    </row>
    <row r="1962">
      <c r="A1962" s="15" t="s">
        <v>5106</v>
      </c>
    </row>
    <row r="1964">
      <c r="A1964" s="15" t="s">
        <v>5107</v>
      </c>
    </row>
    <row r="1966">
      <c r="A1966" s="15" t="s">
        <v>5108</v>
      </c>
    </row>
    <row r="1968">
      <c r="A1968" s="15" t="s">
        <v>5109</v>
      </c>
    </row>
    <row r="1970">
      <c r="A1970" s="15" t="s">
        <v>5110</v>
      </c>
    </row>
    <row r="1972">
      <c r="A1972" s="15" t="s">
        <v>4936</v>
      </c>
    </row>
    <row r="1973">
      <c r="A1973" s="15" t="s">
        <v>4985</v>
      </c>
    </row>
    <row r="1974">
      <c r="A1974" s="15" t="s">
        <v>5111</v>
      </c>
    </row>
    <row r="1975">
      <c r="A1975" s="15" t="s">
        <v>5112</v>
      </c>
    </row>
    <row r="1976">
      <c r="A1976" s="15" t="s">
        <v>5113</v>
      </c>
    </row>
    <row r="1977">
      <c r="A1977" s="15" t="s">
        <v>5075</v>
      </c>
    </row>
    <row r="1978">
      <c r="A1978" s="15" t="s">
        <v>5114</v>
      </c>
    </row>
    <row r="1979">
      <c r="A1979" s="15" t="s">
        <v>5115</v>
      </c>
    </row>
    <row r="1980">
      <c r="A1980" s="15" t="s">
        <v>5116</v>
      </c>
    </row>
    <row r="1984">
      <c r="A1984" s="15" t="s">
        <v>5117</v>
      </c>
    </row>
    <row r="1986">
      <c r="A1986" s="15" t="s">
        <v>4258</v>
      </c>
    </row>
    <row r="1988">
      <c r="A1988" s="15" t="s">
        <v>5118</v>
      </c>
    </row>
    <row r="1990">
      <c r="A1990" s="15" t="s">
        <v>5119</v>
      </c>
    </row>
    <row r="1991">
      <c r="A1991" s="15" t="s">
        <v>5120</v>
      </c>
    </row>
    <row r="1993">
      <c r="A1993" s="15" t="s">
        <v>4946</v>
      </c>
    </row>
    <row r="1994">
      <c r="A1994" s="15" t="s">
        <v>4863</v>
      </c>
    </row>
    <row r="1996">
      <c r="A1996" s="15" t="s">
        <v>5121</v>
      </c>
    </row>
    <row r="1998">
      <c r="A1998" s="15" t="s">
        <v>5041</v>
      </c>
    </row>
    <row r="2000">
      <c r="A2000" s="15" t="s">
        <v>5122</v>
      </c>
    </row>
    <row r="2002">
      <c r="A2002" s="15" t="s">
        <v>4866</v>
      </c>
    </row>
    <row r="2004">
      <c r="A2004" s="15" t="s">
        <v>5123</v>
      </c>
    </row>
    <row r="2006">
      <c r="A2006" s="15" t="s">
        <v>5124</v>
      </c>
    </row>
    <row r="2008">
      <c r="A2008" s="15" t="s">
        <v>5125</v>
      </c>
    </row>
    <row r="2010">
      <c r="A2010" s="15" t="s">
        <v>5002</v>
      </c>
    </row>
    <row r="2012">
      <c r="A2012" s="15" t="s">
        <v>5126</v>
      </c>
    </row>
    <row r="2014">
      <c r="A2014" s="15" t="s">
        <v>5127</v>
      </c>
    </row>
    <row r="2016">
      <c r="A2016" s="15" t="s">
        <v>5128</v>
      </c>
    </row>
    <row r="2018">
      <c r="A2018" s="15" t="s">
        <v>5129</v>
      </c>
    </row>
    <row r="2020">
      <c r="A2020" s="15" t="s">
        <v>4958</v>
      </c>
    </row>
    <row r="2022">
      <c r="A2022" s="15" t="s">
        <v>5050</v>
      </c>
    </row>
    <row r="2024">
      <c r="A2024" s="15" t="s">
        <v>5130</v>
      </c>
    </row>
    <row r="2026">
      <c r="A2026" s="15" t="s">
        <v>5052</v>
      </c>
    </row>
    <row r="2027">
      <c r="A2027" s="15" t="s">
        <v>5131</v>
      </c>
    </row>
    <row r="2029">
      <c r="A2029" s="15" t="s">
        <v>5132</v>
      </c>
    </row>
    <row r="2031">
      <c r="A2031" s="15" t="s">
        <v>5133</v>
      </c>
    </row>
    <row r="2033">
      <c r="A2033" s="15" t="s">
        <v>5134</v>
      </c>
    </row>
    <row r="2035">
      <c r="A2035" s="15" t="s">
        <v>5135</v>
      </c>
    </row>
    <row r="2037">
      <c r="A2037" s="15" t="s">
        <v>5136</v>
      </c>
    </row>
    <row r="2039">
      <c r="A2039" s="15" t="s">
        <v>5137</v>
      </c>
    </row>
    <row r="2040">
      <c r="A2040" s="15" t="s">
        <v>4919</v>
      </c>
    </row>
    <row r="2042">
      <c r="A2042" s="15" t="s">
        <v>5138</v>
      </c>
    </row>
    <row r="2044">
      <c r="A2044" s="15" t="s">
        <v>5139</v>
      </c>
    </row>
    <row r="2046">
      <c r="A2046" s="15" t="s">
        <v>5140</v>
      </c>
    </row>
    <row r="2048">
      <c r="A2048" s="15" t="s">
        <v>4974</v>
      </c>
    </row>
    <row r="2050">
      <c r="A2050" s="15" t="s">
        <v>5141</v>
      </c>
    </row>
    <row r="2052">
      <c r="A2052" s="15" t="s">
        <v>5142</v>
      </c>
    </row>
    <row r="2054">
      <c r="A2054" s="15" t="s">
        <v>5143</v>
      </c>
    </row>
    <row r="2056">
      <c r="A2056" s="15" t="s">
        <v>4978</v>
      </c>
    </row>
    <row r="2057">
      <c r="A2057" s="15" t="s">
        <v>4928</v>
      </c>
    </row>
    <row r="2059">
      <c r="A2059" s="15" t="s">
        <v>5144</v>
      </c>
    </row>
    <row r="2061">
      <c r="A2061" s="15" t="s">
        <v>5145</v>
      </c>
    </row>
    <row r="2063">
      <c r="A2063" s="15" t="s">
        <v>5146</v>
      </c>
    </row>
    <row r="2065">
      <c r="A2065" s="15" t="s">
        <v>5147</v>
      </c>
    </row>
    <row r="2067">
      <c r="A2067" s="15" t="s">
        <v>5148</v>
      </c>
    </row>
    <row r="2069">
      <c r="A2069" s="15" t="s">
        <v>5149</v>
      </c>
    </row>
    <row r="2071">
      <c r="A2071" s="15" t="s">
        <v>4936</v>
      </c>
    </row>
    <row r="2072">
      <c r="A2072" s="15" t="s">
        <v>4985</v>
      </c>
    </row>
    <row r="2073">
      <c r="A2073" s="15" t="s">
        <v>5150</v>
      </c>
    </row>
    <row r="2074">
      <c r="A2074" s="15" t="s">
        <v>5151</v>
      </c>
    </row>
    <row r="2075">
      <c r="A2075" s="15" t="s">
        <v>5152</v>
      </c>
    </row>
    <row r="2076">
      <c r="A2076" s="15" t="s">
        <v>5075</v>
      </c>
    </row>
    <row r="2077">
      <c r="A2077" s="15" t="s">
        <v>5153</v>
      </c>
    </row>
    <row r="2078">
      <c r="A2078" s="15" t="s">
        <v>5154</v>
      </c>
    </row>
    <row r="2079">
      <c r="A2079" s="15" t="s">
        <v>5155</v>
      </c>
    </row>
    <row r="2084">
      <c r="A2084" s="15">
        <v>24.0</v>
      </c>
    </row>
    <row r="2085">
      <c r="A2085" s="15" t="s">
        <v>4258</v>
      </c>
    </row>
    <row r="2087">
      <c r="A2087" s="15" t="s">
        <v>5156</v>
      </c>
    </row>
    <row r="2089">
      <c r="A2089" s="15" t="s">
        <v>5157</v>
      </c>
    </row>
    <row r="2090">
      <c r="A2090" s="15" t="s">
        <v>5158</v>
      </c>
    </row>
    <row r="2092">
      <c r="A2092" s="15" t="s">
        <v>4946</v>
      </c>
    </row>
    <row r="2093">
      <c r="A2093" s="15" t="s">
        <v>4863</v>
      </c>
    </row>
    <row r="2095">
      <c r="A2095" s="15" t="s">
        <v>5159</v>
      </c>
    </row>
    <row r="2097">
      <c r="A2097" s="15" t="s">
        <v>5160</v>
      </c>
    </row>
    <row r="2099">
      <c r="A2099" s="15" t="s">
        <v>5161</v>
      </c>
    </row>
    <row r="2101">
      <c r="A2101" s="15" t="s">
        <v>4866</v>
      </c>
    </row>
    <row r="2103">
      <c r="A2103" s="15" t="s">
        <v>5162</v>
      </c>
    </row>
    <row r="2105">
      <c r="A2105" s="15" t="s">
        <v>5163</v>
      </c>
    </row>
    <row r="2107">
      <c r="A2107" s="15" t="s">
        <v>5164</v>
      </c>
    </row>
    <row r="2109">
      <c r="A2109" s="15" t="s">
        <v>5002</v>
      </c>
    </row>
    <row r="2111">
      <c r="A2111" s="15" t="s">
        <v>5165</v>
      </c>
    </row>
    <row r="2113">
      <c r="A2113" s="15" t="s">
        <v>5166</v>
      </c>
    </row>
    <row r="2115">
      <c r="A2115" s="15" t="s">
        <v>5167</v>
      </c>
    </row>
    <row r="2117">
      <c r="A2117" s="15" t="s">
        <v>5168</v>
      </c>
    </row>
    <row r="2119">
      <c r="A2119" s="15" t="s">
        <v>4958</v>
      </c>
    </row>
    <row r="2121">
      <c r="A2121" s="15" t="s">
        <v>5169</v>
      </c>
    </row>
    <row r="2123">
      <c r="A2123" s="15" t="s">
        <v>5170</v>
      </c>
    </row>
    <row r="2125">
      <c r="A2125" s="15" t="s">
        <v>5171</v>
      </c>
    </row>
    <row r="2126">
      <c r="A2126" s="15" t="s">
        <v>5172</v>
      </c>
    </row>
    <row r="2128">
      <c r="A2128" s="15" t="s">
        <v>5173</v>
      </c>
    </row>
    <row r="2130">
      <c r="A2130" s="15" t="s">
        <v>5134</v>
      </c>
    </row>
    <row r="2132">
      <c r="A2132" s="15" t="s">
        <v>5174</v>
      </c>
    </row>
    <row r="2134">
      <c r="A2134" s="15" t="s">
        <v>5175</v>
      </c>
    </row>
    <row r="2136">
      <c r="A2136" s="15" t="s">
        <v>5176</v>
      </c>
    </row>
    <row r="2138">
      <c r="A2138" s="15" t="s">
        <v>4971</v>
      </c>
    </row>
    <row r="2139">
      <c r="A2139" s="15" t="s">
        <v>4919</v>
      </c>
    </row>
    <row r="2141">
      <c r="A2141" s="15" t="s">
        <v>5177</v>
      </c>
    </row>
    <row r="2143">
      <c r="A2143" s="15" t="s">
        <v>5178</v>
      </c>
    </row>
    <row r="2145">
      <c r="A2145" s="15" t="s">
        <v>5179</v>
      </c>
    </row>
    <row r="2147">
      <c r="A2147" s="15" t="s">
        <v>4974</v>
      </c>
    </row>
    <row r="2149">
      <c r="A2149" s="15" t="s">
        <v>5180</v>
      </c>
    </row>
    <row r="2151">
      <c r="A2151" s="15" t="s">
        <v>5181</v>
      </c>
    </row>
    <row r="2153">
      <c r="A2153" s="15" t="s">
        <v>5182</v>
      </c>
    </row>
    <row r="2155">
      <c r="A2155" s="15" t="s">
        <v>4978</v>
      </c>
    </row>
    <row r="2156">
      <c r="A2156" s="15" t="s">
        <v>4928</v>
      </c>
    </row>
    <row r="2158">
      <c r="A2158" s="15" t="s">
        <v>5183</v>
      </c>
    </row>
    <row r="2160">
      <c r="A2160" s="15" t="s">
        <v>5184</v>
      </c>
    </row>
    <row r="2162">
      <c r="A2162" s="15" t="s">
        <v>5185</v>
      </c>
    </row>
    <row r="2164">
      <c r="A2164" s="15" t="s">
        <v>5186</v>
      </c>
    </row>
    <row r="2166">
      <c r="A2166" s="15" t="s">
        <v>5187</v>
      </c>
    </row>
    <row r="2168">
      <c r="A2168" s="15" t="s">
        <v>5188</v>
      </c>
    </row>
    <row r="2170">
      <c r="A2170" s="15" t="s">
        <v>4936</v>
      </c>
    </row>
    <row r="2171">
      <c r="A2171" s="15" t="s">
        <v>4985</v>
      </c>
    </row>
    <row r="2172">
      <c r="A2172" s="15" t="s">
        <v>5189</v>
      </c>
    </row>
    <row r="2173">
      <c r="A2173" s="15" t="s">
        <v>5190</v>
      </c>
    </row>
    <row r="2174">
      <c r="A2174" s="15" t="s">
        <v>5152</v>
      </c>
    </row>
    <row r="2175">
      <c r="A2175" s="15" t="s">
        <v>5075</v>
      </c>
    </row>
    <row r="2176">
      <c r="A2176" s="15" t="s">
        <v>5191</v>
      </c>
    </row>
    <row r="2177">
      <c r="A2177" s="15" t="s">
        <v>5192</v>
      </c>
    </row>
    <row r="2178">
      <c r="A2178" s="15" t="s">
        <v>5193</v>
      </c>
    </row>
    <row r="2182">
      <c r="A2182" s="15">
        <v>25.0</v>
      </c>
    </row>
    <row r="2184">
      <c r="A2184" s="15" t="s">
        <v>5194</v>
      </c>
    </row>
    <row r="2186">
      <c r="A2186" s="15" t="s">
        <v>5195</v>
      </c>
    </row>
    <row r="2187">
      <c r="A2187" s="15" t="s">
        <v>5196</v>
      </c>
    </row>
    <row r="2189">
      <c r="A2189" s="15" t="s">
        <v>4946</v>
      </c>
    </row>
    <row r="2190">
      <c r="A2190" s="15" t="s">
        <v>4863</v>
      </c>
    </row>
    <row r="2192">
      <c r="A2192" s="15" t="s">
        <v>5197</v>
      </c>
    </row>
    <row r="2194">
      <c r="A2194" s="15" t="s">
        <v>5041</v>
      </c>
    </row>
    <row r="2196">
      <c r="A2196" s="15" t="s">
        <v>5198</v>
      </c>
    </row>
    <row r="2198">
      <c r="A2198" s="15" t="s">
        <v>4866</v>
      </c>
    </row>
    <row r="2200">
      <c r="A2200" s="15" t="s">
        <v>5199</v>
      </c>
    </row>
    <row r="2202">
      <c r="A2202" s="15" t="s">
        <v>5200</v>
      </c>
    </row>
    <row r="2204">
      <c r="A2204" s="15" t="s">
        <v>5201</v>
      </c>
    </row>
    <row r="2206">
      <c r="A2206" s="15" t="s">
        <v>5002</v>
      </c>
    </row>
    <row r="2208">
      <c r="A2208" s="15" t="s">
        <v>5202</v>
      </c>
    </row>
    <row r="2210">
      <c r="A2210" s="15" t="s">
        <v>5203</v>
      </c>
    </row>
    <row r="2212">
      <c r="A2212" s="15" t="s">
        <v>5204</v>
      </c>
    </row>
    <row r="2214">
      <c r="A2214" s="15" t="s">
        <v>5205</v>
      </c>
    </row>
    <row r="2216">
      <c r="A2216" s="15" t="s">
        <v>4958</v>
      </c>
    </row>
    <row r="2218">
      <c r="A2218" s="15" t="s">
        <v>5206</v>
      </c>
    </row>
    <row r="2220">
      <c r="A2220" s="15" t="s">
        <v>5207</v>
      </c>
    </row>
    <row r="2222">
      <c r="A2222" s="15" t="s">
        <v>5208</v>
      </c>
    </row>
    <row r="2224">
      <c r="A2224" s="15" t="s">
        <v>5209</v>
      </c>
    </row>
    <row r="2225">
      <c r="A2225" s="15" t="s">
        <v>5210</v>
      </c>
    </row>
    <row r="2227">
      <c r="A2227" s="15" t="s">
        <v>5211</v>
      </c>
    </row>
    <row r="2229">
      <c r="A2229" s="15" t="s">
        <v>5212</v>
      </c>
    </row>
    <row r="2231">
      <c r="A2231" s="15" t="s">
        <v>5213</v>
      </c>
    </row>
    <row r="2233">
      <c r="A2233" s="15" t="s">
        <v>5214</v>
      </c>
    </row>
    <row r="2235">
      <c r="A2235" s="15" t="s">
        <v>5215</v>
      </c>
    </row>
    <row r="2237">
      <c r="A2237" s="15" t="s">
        <v>5137</v>
      </c>
    </row>
    <row r="2238">
      <c r="A2238" s="15" t="s">
        <v>4919</v>
      </c>
    </row>
    <row r="2240">
      <c r="A2240" s="15" t="s">
        <v>5216</v>
      </c>
    </row>
    <row r="2242">
      <c r="A2242" s="15" t="s">
        <v>5217</v>
      </c>
    </row>
    <row r="2244">
      <c r="A2244" s="15" t="s">
        <v>5218</v>
      </c>
    </row>
    <row r="2246">
      <c r="A2246" s="15" t="s">
        <v>4974</v>
      </c>
    </row>
    <row r="2248">
      <c r="A2248" s="15" t="s">
        <v>5219</v>
      </c>
    </row>
    <row r="2250">
      <c r="A2250" s="15" t="s">
        <v>5220</v>
      </c>
    </row>
    <row r="2252">
      <c r="A2252" s="15" t="s">
        <v>5221</v>
      </c>
    </row>
    <row r="2254">
      <c r="A2254" s="15" t="s">
        <v>4978</v>
      </c>
    </row>
    <row r="2255">
      <c r="A2255" s="15" t="s">
        <v>4928</v>
      </c>
    </row>
    <row r="2257">
      <c r="A2257" s="15" t="s">
        <v>5222</v>
      </c>
    </row>
    <row r="2259">
      <c r="A2259" s="15" t="s">
        <v>5223</v>
      </c>
    </row>
    <row r="2261">
      <c r="A2261" s="15" t="s">
        <v>5185</v>
      </c>
    </row>
    <row r="2263">
      <c r="A2263" s="15" t="s">
        <v>5224</v>
      </c>
    </row>
    <row r="2265">
      <c r="A2265" s="15" t="s">
        <v>5225</v>
      </c>
    </row>
    <row r="2267">
      <c r="A2267" s="15" t="s">
        <v>5226</v>
      </c>
    </row>
    <row r="2269">
      <c r="A2269" s="15" t="s">
        <v>4936</v>
      </c>
    </row>
    <row r="2270">
      <c r="A2270" s="15" t="s">
        <v>4985</v>
      </c>
    </row>
    <row r="2271">
      <c r="A2271" s="15" t="s">
        <v>5227</v>
      </c>
    </row>
    <row r="2272">
      <c r="A2272" s="15" t="s">
        <v>5228</v>
      </c>
    </row>
    <row r="2273">
      <c r="A2273" s="15" t="s">
        <v>5229</v>
      </c>
    </row>
    <row r="2274">
      <c r="A2274" s="15" t="s">
        <v>5152</v>
      </c>
    </row>
    <row r="2275">
      <c r="A2275" s="15" t="s">
        <v>5075</v>
      </c>
    </row>
    <row r="2276">
      <c r="A2276" s="15" t="s">
        <v>5230</v>
      </c>
    </row>
    <row r="2277">
      <c r="A2277" s="15" t="s">
        <v>5231</v>
      </c>
    </row>
    <row r="2278">
      <c r="A2278" s="15" t="s">
        <v>5232</v>
      </c>
    </row>
    <row r="2281">
      <c r="A2281" s="15">
        <v>26.0</v>
      </c>
    </row>
    <row r="2283">
      <c r="A2283" s="15" t="s">
        <v>5233</v>
      </c>
    </row>
    <row r="2285">
      <c r="A2285" s="15" t="s">
        <v>5234</v>
      </c>
    </row>
    <row r="2286">
      <c r="A2286" s="15" t="s">
        <v>5235</v>
      </c>
    </row>
    <row r="2288">
      <c r="A2288" s="15" t="s">
        <v>4946</v>
      </c>
    </row>
    <row r="2289">
      <c r="A2289" s="15" t="s">
        <v>4863</v>
      </c>
    </row>
    <row r="2291">
      <c r="A2291" s="15" t="s">
        <v>5082</v>
      </c>
    </row>
    <row r="2293">
      <c r="A2293" s="15" t="s">
        <v>5041</v>
      </c>
    </row>
    <row r="2295">
      <c r="A2295" s="15" t="s">
        <v>5236</v>
      </c>
    </row>
    <row r="2297">
      <c r="A2297" s="15" t="s">
        <v>4866</v>
      </c>
    </row>
    <row r="2299">
      <c r="A2299" s="15" t="s">
        <v>5237</v>
      </c>
    </row>
    <row r="2301">
      <c r="A2301" s="15" t="s">
        <v>5238</v>
      </c>
    </row>
    <row r="2303">
      <c r="A2303" s="15" t="s">
        <v>5239</v>
      </c>
    </row>
    <row r="2305">
      <c r="A2305" s="15" t="s">
        <v>5002</v>
      </c>
    </row>
    <row r="2307">
      <c r="A2307" s="15" t="s">
        <v>5240</v>
      </c>
    </row>
    <row r="2309">
      <c r="A2309" s="15" t="s">
        <v>5241</v>
      </c>
    </row>
    <row r="2311">
      <c r="A2311" s="15" t="s">
        <v>5242</v>
      </c>
    </row>
    <row r="2313">
      <c r="A2313" s="15" t="s">
        <v>5243</v>
      </c>
    </row>
    <row r="2315">
      <c r="A2315" s="15" t="s">
        <v>4958</v>
      </c>
    </row>
    <row r="2317">
      <c r="A2317" s="15" t="s">
        <v>5244</v>
      </c>
    </row>
    <row r="2319">
      <c r="A2319" s="15" t="s">
        <v>5245</v>
      </c>
    </row>
    <row r="2321">
      <c r="A2321" s="15" t="s">
        <v>5246</v>
      </c>
    </row>
    <row r="2322">
      <c r="A2322" s="15" t="s">
        <v>5247</v>
      </c>
    </row>
    <row r="2324">
      <c r="A2324" s="15" t="s">
        <v>5248</v>
      </c>
    </row>
    <row r="2326">
      <c r="A2326" s="15" t="s">
        <v>5249</v>
      </c>
    </row>
    <row r="2328">
      <c r="A2328" s="15" t="s">
        <v>5250</v>
      </c>
    </row>
    <row r="2330">
      <c r="A2330" s="15" t="s">
        <v>5251</v>
      </c>
    </row>
    <row r="2332">
      <c r="A2332" s="15" t="s">
        <v>5252</v>
      </c>
    </row>
    <row r="2334">
      <c r="A2334" s="15" t="s">
        <v>5253</v>
      </c>
    </row>
    <row r="2335">
      <c r="A2335" s="15" t="s">
        <v>4919</v>
      </c>
    </row>
    <row r="2337">
      <c r="A2337" s="15" t="s">
        <v>5254</v>
      </c>
    </row>
    <row r="2339">
      <c r="A2339" s="15" t="s">
        <v>5255</v>
      </c>
    </row>
    <row r="2341">
      <c r="A2341" s="15" t="s">
        <v>5256</v>
      </c>
    </row>
    <row r="2343">
      <c r="A2343" s="15" t="s">
        <v>4974</v>
      </c>
    </row>
    <row r="2345">
      <c r="A2345" s="15" t="s">
        <v>5257</v>
      </c>
    </row>
    <row r="2347">
      <c r="A2347" s="15" t="s">
        <v>5258</v>
      </c>
    </row>
    <row r="2349">
      <c r="A2349" s="15" t="s">
        <v>5259</v>
      </c>
    </row>
    <row r="2351">
      <c r="A2351" s="15" t="s">
        <v>4978</v>
      </c>
    </row>
    <row r="2352">
      <c r="A2352" s="15" t="s">
        <v>4928</v>
      </c>
    </row>
    <row r="2354">
      <c r="A2354" s="15" t="s">
        <v>5260</v>
      </c>
    </row>
    <row r="2356">
      <c r="A2356" s="15" t="s">
        <v>5261</v>
      </c>
    </row>
    <row r="2358">
      <c r="A2358" s="15" t="s">
        <v>5107</v>
      </c>
    </row>
    <row r="2360">
      <c r="A2360" s="15" t="s">
        <v>5262</v>
      </c>
    </row>
    <row r="2362">
      <c r="A2362" s="15" t="s">
        <v>5263</v>
      </c>
    </row>
    <row r="2364">
      <c r="A2364" s="15" t="s">
        <v>5264</v>
      </c>
    </row>
    <row r="2366">
      <c r="A2366" s="15" t="s">
        <v>4936</v>
      </c>
    </row>
    <row r="2367">
      <c r="A2367" s="15" t="s">
        <v>4985</v>
      </c>
    </row>
    <row r="2368">
      <c r="A2368" s="15" t="s">
        <v>5265</v>
      </c>
    </row>
    <row r="2369">
      <c r="A2369" s="15" t="s">
        <v>5266</v>
      </c>
    </row>
    <row r="2370">
      <c r="A2370" s="15" t="s">
        <v>5267</v>
      </c>
    </row>
    <row r="2371">
      <c r="A2371" s="15" t="s">
        <v>5075</v>
      </c>
    </row>
    <row r="2372">
      <c r="A2372" s="15" t="s">
        <v>5268</v>
      </c>
    </row>
    <row r="2373">
      <c r="A2373" s="15" t="s">
        <v>5269</v>
      </c>
    </row>
    <row r="2374">
      <c r="A2374" s="15" t="s">
        <v>5270</v>
      </c>
    </row>
    <row r="2377">
      <c r="A2377" s="15">
        <v>27.0</v>
      </c>
    </row>
    <row r="2379">
      <c r="A2379" s="15" t="s">
        <v>5271</v>
      </c>
    </row>
    <row r="2381">
      <c r="A2381" s="15" t="s">
        <v>5272</v>
      </c>
    </row>
    <row r="2382">
      <c r="A2382" s="15" t="s">
        <v>5273</v>
      </c>
    </row>
    <row r="2384">
      <c r="A2384" s="15" t="s">
        <v>4946</v>
      </c>
    </row>
    <row r="2385">
      <c r="A2385" s="15" t="s">
        <v>4863</v>
      </c>
    </row>
    <row r="2387">
      <c r="A2387" s="15" t="s">
        <v>5274</v>
      </c>
    </row>
    <row r="2389">
      <c r="A2389" s="15" t="s">
        <v>5041</v>
      </c>
    </row>
    <row r="2391">
      <c r="A2391" s="15" t="s">
        <v>5275</v>
      </c>
    </row>
    <row r="2393">
      <c r="A2393" s="15" t="s">
        <v>4866</v>
      </c>
    </row>
    <row r="2395">
      <c r="A2395" s="15" t="s">
        <v>5276</v>
      </c>
    </row>
    <row r="2397">
      <c r="A2397" s="15" t="s">
        <v>5277</v>
      </c>
    </row>
    <row r="2399">
      <c r="A2399" s="15" t="s">
        <v>5278</v>
      </c>
    </row>
    <row r="2401">
      <c r="A2401" s="15" t="s">
        <v>5002</v>
      </c>
    </row>
    <row r="2403">
      <c r="A2403" s="15" t="s">
        <v>5279</v>
      </c>
    </row>
    <row r="2405">
      <c r="A2405" s="15" t="s">
        <v>5280</v>
      </c>
    </row>
    <row r="2407">
      <c r="A2407" s="15" t="s">
        <v>5281</v>
      </c>
    </row>
    <row r="2409">
      <c r="A2409" s="15" t="s">
        <v>5282</v>
      </c>
    </row>
    <row r="2411">
      <c r="A2411" s="15" t="s">
        <v>4958</v>
      </c>
    </row>
    <row r="2413">
      <c r="A2413" s="15" t="s">
        <v>5283</v>
      </c>
    </row>
    <row r="2415">
      <c r="A2415" s="15" t="s">
        <v>5284</v>
      </c>
    </row>
    <row r="2417">
      <c r="A2417" s="15" t="s">
        <v>5285</v>
      </c>
    </row>
    <row r="2419">
      <c r="A2419" s="15" t="s">
        <v>5171</v>
      </c>
    </row>
    <row r="2420">
      <c r="A2420" s="15" t="s">
        <v>5286</v>
      </c>
    </row>
    <row r="2422">
      <c r="A2422" s="15" t="s">
        <v>5287</v>
      </c>
    </row>
    <row r="2424">
      <c r="A2424" s="15" t="s">
        <v>5288</v>
      </c>
    </row>
    <row r="2426">
      <c r="A2426" s="15" t="s">
        <v>5289</v>
      </c>
    </row>
    <row r="2428">
      <c r="A2428" s="15" t="s">
        <v>5290</v>
      </c>
    </row>
    <row r="2430">
      <c r="A2430" s="15" t="s">
        <v>5291</v>
      </c>
    </row>
    <row r="2432">
      <c r="A2432" s="15" t="s">
        <v>5016</v>
      </c>
    </row>
    <row r="2433">
      <c r="A2433" s="15" t="s">
        <v>4919</v>
      </c>
    </row>
    <row r="2435">
      <c r="A2435" s="15" t="s">
        <v>5292</v>
      </c>
    </row>
    <row r="2437">
      <c r="A2437" s="15" t="s">
        <v>5293</v>
      </c>
    </row>
    <row r="2439">
      <c r="A2439" s="15" t="s">
        <v>5294</v>
      </c>
    </row>
    <row r="2441">
      <c r="A2441" s="15" t="s">
        <v>4974</v>
      </c>
    </row>
    <row r="2443">
      <c r="A2443" s="15" t="s">
        <v>5295</v>
      </c>
    </row>
    <row r="2445">
      <c r="A2445" s="15" t="s">
        <v>5296</v>
      </c>
    </row>
    <row r="2447">
      <c r="A2447" s="15" t="s">
        <v>5297</v>
      </c>
    </row>
    <row r="2449">
      <c r="A2449" s="15" t="s">
        <v>4978</v>
      </c>
    </row>
    <row r="2450">
      <c r="A2450" s="15" t="s">
        <v>4928</v>
      </c>
    </row>
    <row r="2452">
      <c r="A2452" s="15" t="s">
        <v>5298</v>
      </c>
    </row>
    <row r="2454">
      <c r="A2454" s="15" t="s">
        <v>5299</v>
      </c>
    </row>
    <row r="2456">
      <c r="A2456" s="15" t="s">
        <v>5107</v>
      </c>
    </row>
    <row r="2458">
      <c r="A2458" s="15" t="s">
        <v>5300</v>
      </c>
    </row>
    <row r="2460">
      <c r="A2460" s="15" t="s">
        <v>5301</v>
      </c>
    </row>
    <row r="2462">
      <c r="A2462" s="15" t="s">
        <v>5302</v>
      </c>
    </row>
    <row r="2464">
      <c r="A2464" s="15" t="s">
        <v>4936</v>
      </c>
    </row>
    <row r="2465">
      <c r="A2465" s="15" t="s">
        <v>4985</v>
      </c>
    </row>
    <row r="2466">
      <c r="A2466" s="15" t="s">
        <v>5303</v>
      </c>
    </row>
    <row r="2467">
      <c r="A2467" s="15" t="s">
        <v>5304</v>
      </c>
    </row>
    <row r="2468">
      <c r="A2468" s="15" t="s">
        <v>5305</v>
      </c>
    </row>
    <row r="2469">
      <c r="A2469" s="15" t="s">
        <v>5075</v>
      </c>
    </row>
    <row r="2470">
      <c r="A2470" s="15" t="s">
        <v>5306</v>
      </c>
    </row>
    <row r="2471">
      <c r="A2471" s="15" t="s">
        <v>5307</v>
      </c>
    </row>
    <row r="2472">
      <c r="A2472" s="15" t="s">
        <v>5308</v>
      </c>
    </row>
    <row r="2475">
      <c r="A2475" s="15">
        <v>28.0</v>
      </c>
    </row>
    <row r="2476">
      <c r="A2476" s="15" t="s">
        <v>4258</v>
      </c>
    </row>
    <row r="2478">
      <c r="A2478" s="15" t="s">
        <v>5309</v>
      </c>
    </row>
    <row r="2480">
      <c r="A2480" s="15" t="s">
        <v>5310</v>
      </c>
    </row>
    <row r="2481">
      <c r="A2481" s="15" t="s">
        <v>5311</v>
      </c>
    </row>
    <row r="2483">
      <c r="A2483" s="15" t="s">
        <v>4946</v>
      </c>
    </row>
    <row r="2484">
      <c r="A2484" s="15" t="s">
        <v>4863</v>
      </c>
    </row>
    <row r="2486">
      <c r="A2486" s="15" t="s">
        <v>5312</v>
      </c>
    </row>
    <row r="2488">
      <c r="A2488" s="15" t="s">
        <v>5041</v>
      </c>
    </row>
    <row r="2490">
      <c r="A2490" s="15" t="s">
        <v>5313</v>
      </c>
    </row>
    <row r="2492">
      <c r="A2492" s="15" t="s">
        <v>4866</v>
      </c>
    </row>
    <row r="2494">
      <c r="A2494" s="15" t="s">
        <v>5314</v>
      </c>
    </row>
    <row r="2496">
      <c r="A2496" s="15" t="s">
        <v>5315</v>
      </c>
    </row>
    <row r="2498">
      <c r="A2498" s="15" t="s">
        <v>5316</v>
      </c>
    </row>
    <row r="2500">
      <c r="A2500" s="15" t="s">
        <v>5002</v>
      </c>
    </row>
    <row r="2502">
      <c r="A2502" s="15" t="s">
        <v>5317</v>
      </c>
    </row>
    <row r="2504">
      <c r="A2504" s="15" t="s">
        <v>5318</v>
      </c>
    </row>
    <row r="2506">
      <c r="A2506" s="15" t="s">
        <v>5319</v>
      </c>
    </row>
    <row r="2508">
      <c r="A2508" s="15" t="s">
        <v>5320</v>
      </c>
    </row>
    <row r="2510">
      <c r="A2510" s="15" t="s">
        <v>4958</v>
      </c>
    </row>
    <row r="2512">
      <c r="A2512" s="15" t="s">
        <v>5321</v>
      </c>
    </row>
    <row r="2514">
      <c r="A2514" s="15" t="s">
        <v>5322</v>
      </c>
    </row>
    <row r="2516">
      <c r="A2516" s="15" t="s">
        <v>5323</v>
      </c>
    </row>
    <row r="2517">
      <c r="A2517" s="15" t="s">
        <v>5324</v>
      </c>
    </row>
    <row r="2519">
      <c r="A2519" s="15" t="s">
        <v>5325</v>
      </c>
    </row>
    <row r="2521">
      <c r="A2521" s="15" t="s">
        <v>5326</v>
      </c>
    </row>
    <row r="2523">
      <c r="A2523" s="15" t="s">
        <v>5327</v>
      </c>
    </row>
    <row r="2525">
      <c r="A2525" s="15" t="s">
        <v>5328</v>
      </c>
    </row>
    <row r="2527">
      <c r="A2527" s="15" t="s">
        <v>5329</v>
      </c>
    </row>
    <row r="2529">
      <c r="A2529" s="15" t="s">
        <v>5330</v>
      </c>
    </row>
    <row r="2530">
      <c r="A2530" s="15" t="s">
        <v>4919</v>
      </c>
    </row>
    <row r="2532">
      <c r="A2532" s="15" t="s">
        <v>5331</v>
      </c>
    </row>
    <row r="2534">
      <c r="A2534" s="15" t="s">
        <v>5332</v>
      </c>
    </row>
    <row r="2536">
      <c r="A2536" s="15" t="s">
        <v>5333</v>
      </c>
    </row>
    <row r="2538">
      <c r="A2538" s="15" t="s">
        <v>4974</v>
      </c>
    </row>
    <row r="2540">
      <c r="A2540" s="15" t="s">
        <v>5334</v>
      </c>
    </row>
    <row r="2542">
      <c r="A2542" s="15" t="s">
        <v>5335</v>
      </c>
    </row>
    <row r="2544">
      <c r="A2544" s="15" t="s">
        <v>5336</v>
      </c>
    </row>
    <row r="2546">
      <c r="A2546" s="15" t="s">
        <v>4978</v>
      </c>
    </row>
    <row r="2547">
      <c r="A2547" s="15" t="s">
        <v>4928</v>
      </c>
    </row>
    <row r="2549">
      <c r="A2549" s="15" t="s">
        <v>5337</v>
      </c>
    </row>
    <row r="2551">
      <c r="A2551" s="15" t="s">
        <v>5338</v>
      </c>
    </row>
    <row r="2553">
      <c r="A2553" s="15" t="s">
        <v>5339</v>
      </c>
    </row>
    <row r="2555">
      <c r="A2555" s="15" t="s">
        <v>5340</v>
      </c>
    </row>
    <row r="2557">
      <c r="A2557" s="15" t="s">
        <v>5341</v>
      </c>
    </row>
    <row r="2559">
      <c r="A2559" s="15" t="s">
        <v>5342</v>
      </c>
    </row>
    <row r="2561">
      <c r="A2561" s="15" t="s">
        <v>4936</v>
      </c>
    </row>
    <row r="2562">
      <c r="A2562" s="15" t="s">
        <v>4985</v>
      </c>
    </row>
    <row r="2563">
      <c r="A2563" s="15" t="s">
        <v>5343</v>
      </c>
    </row>
    <row r="2564">
      <c r="A2564" s="15" t="s">
        <v>5344</v>
      </c>
    </row>
    <row r="2565">
      <c r="A2565" s="15" t="s">
        <v>5345</v>
      </c>
    </row>
    <row r="2566">
      <c r="A2566" s="15" t="s">
        <v>5075</v>
      </c>
    </row>
    <row r="2567">
      <c r="A2567" s="15" t="s">
        <v>5346</v>
      </c>
    </row>
    <row r="2568">
      <c r="A2568" s="15" t="s">
        <v>5347</v>
      </c>
    </row>
    <row r="2569">
      <c r="A2569" s="15" t="s">
        <v>5348</v>
      </c>
    </row>
  </sheetData>
  <hyperlinks>
    <hyperlink r:id="rId1" ref="B1"/>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39.0"/>
    <col customWidth="1" min="3" max="3" width="96.38"/>
    <col customWidth="1" min="4" max="4" width="33.75"/>
    <col customWidth="1" min="5" max="5" width="30.88"/>
    <col customWidth="1" min="6" max="6" width="27.88"/>
    <col customWidth="1" min="7" max="7" width="20.75"/>
    <col customWidth="1" min="9" max="9" width="39.63"/>
    <col customWidth="1" min="15" max="15" width="29.25"/>
    <col customWidth="1" min="27" max="27" width="26.13"/>
    <col customWidth="1" min="29" max="29" width="28.38"/>
    <col customWidth="1" min="33" max="33" width="23.63"/>
    <col customWidth="1" min="34" max="34" width="23.88"/>
  </cols>
  <sheetData>
    <row r="1">
      <c r="A1" s="129" t="s">
        <v>5349</v>
      </c>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row>
    <row r="2">
      <c r="A2" s="129" t="s">
        <v>5350</v>
      </c>
      <c r="B2" s="129"/>
      <c r="C2" s="129"/>
      <c r="D2" s="129"/>
      <c r="E2" s="129"/>
      <c r="F2" s="129"/>
      <c r="G2" s="129"/>
      <c r="H2" s="129"/>
      <c r="I2" s="129"/>
      <c r="J2" s="129"/>
      <c r="K2" s="129"/>
      <c r="L2" s="129"/>
      <c r="M2" s="129"/>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row>
    <row r="3">
      <c r="A3" s="129" t="s">
        <v>5351</v>
      </c>
      <c r="B3" s="129" t="s">
        <v>5352</v>
      </c>
      <c r="C3" s="129" t="s">
        <v>5353</v>
      </c>
      <c r="D3" s="129" t="s">
        <v>5354</v>
      </c>
      <c r="E3" s="129" t="s">
        <v>21</v>
      </c>
      <c r="F3" s="129" t="s">
        <v>18</v>
      </c>
      <c r="G3" s="129" t="s">
        <v>5355</v>
      </c>
      <c r="H3" s="129" t="s">
        <v>5356</v>
      </c>
      <c r="I3" s="129" t="s">
        <v>5357</v>
      </c>
      <c r="J3" s="129" t="s">
        <v>5358</v>
      </c>
      <c r="K3" s="129" t="s">
        <v>5359</v>
      </c>
      <c r="L3" s="129" t="s">
        <v>5360</v>
      </c>
      <c r="M3" s="129" t="s">
        <v>5361</v>
      </c>
      <c r="N3" s="129" t="s">
        <v>5362</v>
      </c>
      <c r="O3" s="129" t="s">
        <v>5363</v>
      </c>
      <c r="P3" s="129" t="s">
        <v>5364</v>
      </c>
      <c r="Q3" s="129" t="s">
        <v>5365</v>
      </c>
      <c r="R3" s="129" t="s">
        <v>5366</v>
      </c>
      <c r="S3" s="129" t="s">
        <v>5367</v>
      </c>
      <c r="T3" s="129" t="s">
        <v>5368</v>
      </c>
      <c r="U3" s="129" t="s">
        <v>5369</v>
      </c>
      <c r="V3" s="129" t="s">
        <v>5370</v>
      </c>
      <c r="W3" s="129" t="s">
        <v>5371</v>
      </c>
      <c r="X3" s="129" t="s">
        <v>5372</v>
      </c>
      <c r="Y3" s="129" t="s">
        <v>5373</v>
      </c>
      <c r="Z3" s="129" t="s">
        <v>5374</v>
      </c>
      <c r="AA3" s="129" t="s">
        <v>5375</v>
      </c>
      <c r="AB3" s="129" t="s">
        <v>5376</v>
      </c>
      <c r="AC3" s="129" t="s">
        <v>5377</v>
      </c>
      <c r="AD3" s="129" t="s">
        <v>5378</v>
      </c>
      <c r="AE3" s="129" t="s">
        <v>5379</v>
      </c>
      <c r="AF3" s="129" t="s">
        <v>5380</v>
      </c>
      <c r="AG3" s="129" t="s">
        <v>5381</v>
      </c>
      <c r="AH3" s="129" t="s">
        <v>5382</v>
      </c>
      <c r="AI3" s="129" t="s">
        <v>5383</v>
      </c>
      <c r="AJ3" s="129" t="s">
        <v>5384</v>
      </c>
      <c r="AK3" s="129"/>
      <c r="AL3" s="129"/>
    </row>
    <row r="4">
      <c r="A4" s="129" t="s">
        <v>5385</v>
      </c>
      <c r="B4" s="129" t="s">
        <v>5386</v>
      </c>
      <c r="C4" s="129" t="s">
        <v>5387</v>
      </c>
      <c r="D4" s="129" t="s">
        <v>5388</v>
      </c>
      <c r="E4" s="129" t="s">
        <v>4969</v>
      </c>
      <c r="F4" s="129" t="s">
        <v>5389</v>
      </c>
      <c r="G4" s="129" t="s">
        <v>5390</v>
      </c>
      <c r="H4" s="129" t="s">
        <v>5132</v>
      </c>
      <c r="I4" s="129" t="s">
        <v>5391</v>
      </c>
      <c r="J4" s="129" t="s">
        <v>5392</v>
      </c>
      <c r="K4" s="129" t="s">
        <v>5393</v>
      </c>
      <c r="L4" s="129" t="s">
        <v>5394</v>
      </c>
      <c r="M4" s="129" t="s">
        <v>5395</v>
      </c>
      <c r="N4" s="129" t="s">
        <v>5396</v>
      </c>
      <c r="O4" s="129" t="s">
        <v>5397</v>
      </c>
      <c r="P4" s="129" t="s">
        <v>5398</v>
      </c>
      <c r="Q4" s="129" t="s">
        <v>5399</v>
      </c>
      <c r="R4" s="129" t="s">
        <v>5400</v>
      </c>
      <c r="S4" s="129" t="s">
        <v>5401</v>
      </c>
      <c r="T4" s="129" t="s">
        <v>5402</v>
      </c>
      <c r="U4" s="129" t="s">
        <v>5403</v>
      </c>
      <c r="V4" s="129" t="s">
        <v>5404</v>
      </c>
      <c r="W4" s="129" t="s">
        <v>5405</v>
      </c>
      <c r="X4" s="129" t="s">
        <v>5406</v>
      </c>
      <c r="Y4" s="129" t="s">
        <v>5407</v>
      </c>
      <c r="Z4" s="129" t="s">
        <v>5408</v>
      </c>
      <c r="AA4" s="129" t="s">
        <v>5409</v>
      </c>
      <c r="AB4" s="129" t="s">
        <v>490</v>
      </c>
      <c r="AC4" s="129" t="s">
        <v>87</v>
      </c>
      <c r="AD4" s="129" t="s">
        <v>5410</v>
      </c>
      <c r="AE4" s="129" t="s">
        <v>5411</v>
      </c>
      <c r="AF4" s="129" t="s">
        <v>5412</v>
      </c>
      <c r="AG4" s="129" t="s">
        <v>5413</v>
      </c>
      <c r="AH4" s="129" t="s">
        <v>5414</v>
      </c>
      <c r="AI4" s="129" t="s">
        <v>5415</v>
      </c>
      <c r="AJ4" s="129" t="s">
        <v>5416</v>
      </c>
      <c r="AK4" s="129"/>
      <c r="AL4" s="129"/>
    </row>
    <row r="5">
      <c r="A5" s="129" t="s">
        <v>5417</v>
      </c>
      <c r="B5" s="129" t="s">
        <v>5418</v>
      </c>
      <c r="C5" s="129" t="s">
        <v>5387</v>
      </c>
      <c r="D5" s="129" t="s">
        <v>5388</v>
      </c>
      <c r="E5" s="129" t="s">
        <v>4969</v>
      </c>
      <c r="F5" s="129" t="s">
        <v>5419</v>
      </c>
      <c r="G5" s="129" t="s">
        <v>5420</v>
      </c>
      <c r="H5" s="129" t="s">
        <v>5421</v>
      </c>
      <c r="I5" s="129" t="s">
        <v>5422</v>
      </c>
      <c r="J5" s="129" t="s">
        <v>5423</v>
      </c>
      <c r="K5" s="129" t="s">
        <v>5424</v>
      </c>
      <c r="L5" s="129" t="s">
        <v>5394</v>
      </c>
      <c r="M5" s="129" t="s">
        <v>5395</v>
      </c>
      <c r="N5" s="129" t="s">
        <v>5396</v>
      </c>
      <c r="O5" s="129" t="s">
        <v>5397</v>
      </c>
      <c r="P5" s="129" t="s">
        <v>5425</v>
      </c>
      <c r="Q5" s="129" t="s">
        <v>5426</v>
      </c>
      <c r="R5" s="129" t="s">
        <v>5427</v>
      </c>
      <c r="S5" s="129" t="s">
        <v>5401</v>
      </c>
      <c r="T5" s="129" t="s">
        <v>5402</v>
      </c>
      <c r="U5" s="129" t="s">
        <v>5403</v>
      </c>
      <c r="V5" s="129" t="s">
        <v>5428</v>
      </c>
      <c r="W5" s="129" t="s">
        <v>5429</v>
      </c>
      <c r="X5" s="129" t="s">
        <v>5406</v>
      </c>
      <c r="Y5" s="129" t="s">
        <v>5407</v>
      </c>
      <c r="Z5" s="129" t="s">
        <v>5430</v>
      </c>
      <c r="AA5" s="129" t="s">
        <v>5409</v>
      </c>
      <c r="AB5" s="129" t="s">
        <v>490</v>
      </c>
      <c r="AC5" s="129" t="s">
        <v>87</v>
      </c>
      <c r="AD5" s="129" t="s">
        <v>5410</v>
      </c>
      <c r="AE5" s="129" t="s">
        <v>5411</v>
      </c>
      <c r="AF5" s="129" t="s">
        <v>5412</v>
      </c>
      <c r="AG5" s="129" t="s">
        <v>5413</v>
      </c>
      <c r="AH5" s="129" t="s">
        <v>5431</v>
      </c>
      <c r="AI5" s="129" t="s">
        <v>5415</v>
      </c>
      <c r="AJ5" s="129" t="s">
        <v>5416</v>
      </c>
      <c r="AK5" s="129"/>
      <c r="AL5" s="129"/>
    </row>
    <row r="6">
      <c r="A6" s="129" t="s">
        <v>5432</v>
      </c>
      <c r="B6" s="129" t="s">
        <v>5433</v>
      </c>
      <c r="C6" s="129" t="s">
        <v>5434</v>
      </c>
      <c r="D6" s="129" t="s">
        <v>5388</v>
      </c>
      <c r="E6" s="129" t="s">
        <v>5435</v>
      </c>
      <c r="F6" s="129" t="s">
        <v>5436</v>
      </c>
      <c r="G6" s="129" t="s">
        <v>5437</v>
      </c>
      <c r="H6" s="129" t="s">
        <v>5438</v>
      </c>
      <c r="I6" s="129" t="s">
        <v>5439</v>
      </c>
      <c r="J6" s="129" t="s">
        <v>5440</v>
      </c>
      <c r="K6" s="129" t="s">
        <v>5441</v>
      </c>
      <c r="L6" s="129" t="s">
        <v>5394</v>
      </c>
      <c r="M6" s="129" t="s">
        <v>5395</v>
      </c>
      <c r="N6" s="129" t="s">
        <v>5396</v>
      </c>
      <c r="O6" s="129" t="s">
        <v>5397</v>
      </c>
      <c r="P6" s="129" t="s">
        <v>5442</v>
      </c>
      <c r="Q6" s="129" t="s">
        <v>5443</v>
      </c>
      <c r="R6" s="129" t="s">
        <v>5444</v>
      </c>
      <c r="S6" s="129" t="s">
        <v>5401</v>
      </c>
      <c r="T6" s="129" t="s">
        <v>5402</v>
      </c>
      <c r="U6" s="129" t="s">
        <v>5403</v>
      </c>
      <c r="V6" s="129" t="s">
        <v>5445</v>
      </c>
      <c r="W6" s="129" t="s">
        <v>5446</v>
      </c>
      <c r="X6" s="129" t="s">
        <v>5406</v>
      </c>
      <c r="Y6" s="129" t="s">
        <v>5407</v>
      </c>
      <c r="Z6" s="129" t="s">
        <v>5447</v>
      </c>
      <c r="AA6" s="129" t="s">
        <v>5409</v>
      </c>
      <c r="AB6" s="129" t="s">
        <v>490</v>
      </c>
      <c r="AC6" s="129" t="s">
        <v>87</v>
      </c>
      <c r="AD6" s="129" t="s">
        <v>5410</v>
      </c>
      <c r="AE6" s="129" t="s">
        <v>5411</v>
      </c>
      <c r="AF6" s="129" t="s">
        <v>5412</v>
      </c>
      <c r="AG6" s="129" t="s">
        <v>515</v>
      </c>
      <c r="AH6" s="129" t="s">
        <v>5448</v>
      </c>
      <c r="AI6" s="129" t="s">
        <v>5449</v>
      </c>
      <c r="AJ6" s="129" t="s">
        <v>5416</v>
      </c>
      <c r="AK6" s="129"/>
      <c r="AL6" s="129"/>
    </row>
    <row r="7">
      <c r="A7" s="129" t="s">
        <v>5450</v>
      </c>
      <c r="B7" s="129" t="s">
        <v>5451</v>
      </c>
      <c r="C7" s="129" t="s">
        <v>5434</v>
      </c>
      <c r="D7" s="129" t="s">
        <v>5388</v>
      </c>
      <c r="E7" s="129" t="s">
        <v>5435</v>
      </c>
      <c r="F7" s="129" t="s">
        <v>5452</v>
      </c>
      <c r="G7" s="129" t="s">
        <v>5453</v>
      </c>
      <c r="H7" s="129" t="s">
        <v>5454</v>
      </c>
      <c r="I7" s="129" t="s">
        <v>5439</v>
      </c>
      <c r="J7" s="129" t="s">
        <v>5440</v>
      </c>
      <c r="K7" s="129" t="s">
        <v>5441</v>
      </c>
      <c r="L7" s="129" t="s">
        <v>5394</v>
      </c>
      <c r="M7" s="129" t="s">
        <v>5395</v>
      </c>
      <c r="N7" s="129" t="s">
        <v>5396</v>
      </c>
      <c r="O7" s="129" t="s">
        <v>5397</v>
      </c>
      <c r="P7" s="129" t="s">
        <v>5442</v>
      </c>
      <c r="Q7" s="129" t="s">
        <v>5443</v>
      </c>
      <c r="R7" s="129" t="s">
        <v>5455</v>
      </c>
      <c r="S7" s="129" t="s">
        <v>5401</v>
      </c>
      <c r="T7" s="129" t="s">
        <v>5402</v>
      </c>
      <c r="U7" s="129" t="s">
        <v>5403</v>
      </c>
      <c r="V7" s="129" t="s">
        <v>5456</v>
      </c>
      <c r="W7" s="129" t="s">
        <v>5457</v>
      </c>
      <c r="X7" s="129" t="s">
        <v>5406</v>
      </c>
      <c r="Y7" s="129" t="s">
        <v>5407</v>
      </c>
      <c r="Z7" s="129" t="s">
        <v>5458</v>
      </c>
      <c r="AA7" s="129" t="s">
        <v>5409</v>
      </c>
      <c r="AB7" s="129" t="s">
        <v>490</v>
      </c>
      <c r="AC7" s="129" t="s">
        <v>87</v>
      </c>
      <c r="AD7" s="129" t="s">
        <v>5410</v>
      </c>
      <c r="AE7" s="129" t="s">
        <v>5411</v>
      </c>
      <c r="AF7" s="129" t="s">
        <v>5412</v>
      </c>
      <c r="AG7" s="129" t="s">
        <v>515</v>
      </c>
      <c r="AH7" s="129" t="s">
        <v>5459</v>
      </c>
      <c r="AI7" s="129" t="s">
        <v>5449</v>
      </c>
      <c r="AJ7" s="129" t="s">
        <v>5416</v>
      </c>
      <c r="AK7" s="129"/>
      <c r="AL7" s="129"/>
    </row>
    <row r="8">
      <c r="A8" s="129" t="s">
        <v>5460</v>
      </c>
      <c r="B8" s="129" t="s">
        <v>5461</v>
      </c>
      <c r="C8" s="129" t="s">
        <v>5434</v>
      </c>
      <c r="D8" s="129" t="s">
        <v>5388</v>
      </c>
      <c r="E8" s="129" t="s">
        <v>5435</v>
      </c>
      <c r="F8" s="129" t="s">
        <v>5462</v>
      </c>
      <c r="G8" s="129" t="s">
        <v>5463</v>
      </c>
      <c r="H8" s="129" t="s">
        <v>5454</v>
      </c>
      <c r="I8" s="129" t="s">
        <v>5439</v>
      </c>
      <c r="J8" s="129" t="s">
        <v>5440</v>
      </c>
      <c r="K8" s="129" t="s">
        <v>5464</v>
      </c>
      <c r="L8" s="129" t="s">
        <v>5394</v>
      </c>
      <c r="M8" s="129" t="s">
        <v>5395</v>
      </c>
      <c r="N8" s="129" t="s">
        <v>5396</v>
      </c>
      <c r="O8" s="129" t="s">
        <v>5397</v>
      </c>
      <c r="P8" s="129" t="s">
        <v>5442</v>
      </c>
      <c r="Q8" s="129" t="s">
        <v>5465</v>
      </c>
      <c r="R8" s="129" t="s">
        <v>5466</v>
      </c>
      <c r="S8" s="129" t="s">
        <v>5401</v>
      </c>
      <c r="T8" s="129" t="s">
        <v>5402</v>
      </c>
      <c r="U8" s="129" t="s">
        <v>5403</v>
      </c>
      <c r="V8" s="129" t="s">
        <v>5467</v>
      </c>
      <c r="W8" s="129" t="s">
        <v>5468</v>
      </c>
      <c r="X8" s="129" t="s">
        <v>5406</v>
      </c>
      <c r="Y8" s="129" t="s">
        <v>5407</v>
      </c>
      <c r="Z8" s="129" t="s">
        <v>5469</v>
      </c>
      <c r="AA8" s="129" t="s">
        <v>5409</v>
      </c>
      <c r="AB8" s="129" t="s">
        <v>490</v>
      </c>
      <c r="AC8" s="129" t="s">
        <v>87</v>
      </c>
      <c r="AD8" s="129" t="s">
        <v>5470</v>
      </c>
      <c r="AE8" s="129" t="s">
        <v>5411</v>
      </c>
      <c r="AF8" s="129" t="s">
        <v>5412</v>
      </c>
      <c r="AG8" s="129" t="s">
        <v>515</v>
      </c>
      <c r="AH8" s="129" t="s">
        <v>5471</v>
      </c>
      <c r="AI8" s="129" t="s">
        <v>5472</v>
      </c>
      <c r="AJ8" s="129" t="s">
        <v>5416</v>
      </c>
      <c r="AK8" s="129"/>
      <c r="AL8" s="129"/>
    </row>
    <row r="9">
      <c r="A9" s="129" t="s">
        <v>5473</v>
      </c>
      <c r="B9" s="129" t="s">
        <v>5474</v>
      </c>
      <c r="C9" s="129" t="s">
        <v>5434</v>
      </c>
      <c r="D9" s="129" t="s">
        <v>5388</v>
      </c>
      <c r="E9" s="129" t="s">
        <v>5435</v>
      </c>
      <c r="F9" s="129" t="s">
        <v>5475</v>
      </c>
      <c r="G9" s="129" t="s">
        <v>5476</v>
      </c>
      <c r="H9" s="129" t="s">
        <v>251</v>
      </c>
      <c r="I9" s="129" t="s">
        <v>5477</v>
      </c>
      <c r="J9" s="129" t="s">
        <v>5478</v>
      </c>
      <c r="K9" s="129" t="s">
        <v>5479</v>
      </c>
      <c r="L9" s="129" t="s">
        <v>5394</v>
      </c>
      <c r="M9" s="129" t="s">
        <v>5395</v>
      </c>
      <c r="N9" s="129" t="s">
        <v>5396</v>
      </c>
      <c r="O9" s="129" t="s">
        <v>5397</v>
      </c>
      <c r="P9" s="129" t="s">
        <v>5442</v>
      </c>
      <c r="Q9" s="129" t="s">
        <v>5480</v>
      </c>
      <c r="R9" s="129" t="s">
        <v>5455</v>
      </c>
      <c r="S9" s="129" t="s">
        <v>5401</v>
      </c>
      <c r="T9" s="129" t="s">
        <v>5402</v>
      </c>
      <c r="U9" s="129" t="s">
        <v>5403</v>
      </c>
      <c r="V9" s="129" t="s">
        <v>5481</v>
      </c>
      <c r="W9" s="129" t="s">
        <v>5482</v>
      </c>
      <c r="X9" s="129" t="s">
        <v>5406</v>
      </c>
      <c r="Y9" s="129" t="s">
        <v>5407</v>
      </c>
      <c r="Z9" s="129" t="s">
        <v>5483</v>
      </c>
      <c r="AA9" s="129" t="s">
        <v>5409</v>
      </c>
      <c r="AB9" s="129" t="s">
        <v>490</v>
      </c>
      <c r="AC9" s="129" t="s">
        <v>87</v>
      </c>
      <c r="AD9" s="129" t="s">
        <v>5410</v>
      </c>
      <c r="AE9" s="129" t="s">
        <v>5411</v>
      </c>
      <c r="AF9" s="129" t="s">
        <v>5412</v>
      </c>
      <c r="AG9" s="129" t="s">
        <v>515</v>
      </c>
      <c r="AH9" s="129" t="s">
        <v>5484</v>
      </c>
      <c r="AI9" s="129" t="s">
        <v>5449</v>
      </c>
      <c r="AJ9" s="129" t="s">
        <v>5416</v>
      </c>
      <c r="AK9" s="129"/>
      <c r="AL9" s="129"/>
    </row>
    <row r="10">
      <c r="A10" s="129" t="s">
        <v>5485</v>
      </c>
      <c r="B10" s="129" t="s">
        <v>5486</v>
      </c>
      <c r="C10" s="129" t="s">
        <v>5434</v>
      </c>
      <c r="D10" s="129" t="s">
        <v>5388</v>
      </c>
      <c r="E10" s="129" t="s">
        <v>5435</v>
      </c>
      <c r="F10" s="129" t="s">
        <v>5487</v>
      </c>
      <c r="G10" s="129" t="s">
        <v>5488</v>
      </c>
      <c r="H10" s="129" t="s">
        <v>5489</v>
      </c>
      <c r="I10" s="129" t="s">
        <v>5490</v>
      </c>
      <c r="J10" s="129" t="s">
        <v>4199</v>
      </c>
      <c r="K10" s="129" t="s">
        <v>5393</v>
      </c>
      <c r="L10" s="129" t="s">
        <v>5394</v>
      </c>
      <c r="M10" s="129" t="s">
        <v>5395</v>
      </c>
      <c r="N10" s="129" t="s">
        <v>5396</v>
      </c>
      <c r="O10" s="129" t="s">
        <v>5397</v>
      </c>
      <c r="P10" s="129" t="s">
        <v>5442</v>
      </c>
      <c r="Q10" s="129" t="s">
        <v>5491</v>
      </c>
      <c r="R10" s="129" t="s">
        <v>5492</v>
      </c>
      <c r="S10" s="129" t="s">
        <v>5493</v>
      </c>
      <c r="T10" s="129" t="s">
        <v>5494</v>
      </c>
      <c r="U10" s="129" t="s">
        <v>5403</v>
      </c>
      <c r="V10" s="129" t="s">
        <v>5495</v>
      </c>
      <c r="W10" s="129" t="s">
        <v>5496</v>
      </c>
      <c r="X10" s="129" t="s">
        <v>5406</v>
      </c>
      <c r="Y10" s="129" t="s">
        <v>5407</v>
      </c>
      <c r="Z10" s="129" t="s">
        <v>5497</v>
      </c>
      <c r="AA10" s="129" t="s">
        <v>5409</v>
      </c>
      <c r="AB10" s="129" t="s">
        <v>490</v>
      </c>
      <c r="AC10" s="129" t="s">
        <v>87</v>
      </c>
      <c r="AD10" s="129" t="s">
        <v>5410</v>
      </c>
      <c r="AE10" s="129" t="s">
        <v>5411</v>
      </c>
      <c r="AF10" s="129" t="s">
        <v>5412</v>
      </c>
      <c r="AG10" s="129" t="s">
        <v>515</v>
      </c>
      <c r="AH10" s="129" t="s">
        <v>5498</v>
      </c>
      <c r="AI10" s="129" t="s">
        <v>5472</v>
      </c>
      <c r="AJ10" s="129" t="s">
        <v>5499</v>
      </c>
      <c r="AK10" s="129"/>
      <c r="AL10" s="129"/>
    </row>
    <row r="11">
      <c r="A11" s="129" t="s">
        <v>5500</v>
      </c>
      <c r="B11" s="129" t="s">
        <v>5501</v>
      </c>
      <c r="C11" s="129" t="s">
        <v>5434</v>
      </c>
      <c r="D11" s="129" t="s">
        <v>5502</v>
      </c>
      <c r="E11" s="129" t="s">
        <v>5435</v>
      </c>
      <c r="F11" s="129" t="s">
        <v>5503</v>
      </c>
      <c r="G11" s="129" t="s">
        <v>5504</v>
      </c>
      <c r="H11" s="129" t="s">
        <v>251</v>
      </c>
      <c r="I11" s="129" t="s">
        <v>5477</v>
      </c>
      <c r="J11" s="129" t="s">
        <v>5440</v>
      </c>
      <c r="K11" s="129" t="s">
        <v>5441</v>
      </c>
      <c r="L11" s="129" t="s">
        <v>5394</v>
      </c>
      <c r="M11" s="129" t="s">
        <v>5395</v>
      </c>
      <c r="N11" s="129" t="s">
        <v>5396</v>
      </c>
      <c r="O11" s="129" t="s">
        <v>5397</v>
      </c>
      <c r="P11" s="129" t="s">
        <v>5505</v>
      </c>
      <c r="Q11" s="129" t="s">
        <v>5506</v>
      </c>
      <c r="R11" s="129" t="s">
        <v>5507</v>
      </c>
      <c r="S11" s="129" t="s">
        <v>5493</v>
      </c>
      <c r="T11" s="129" t="s">
        <v>5494</v>
      </c>
      <c r="U11" s="129" t="s">
        <v>5403</v>
      </c>
      <c r="V11" s="129" t="s">
        <v>5508</v>
      </c>
      <c r="W11" s="129" t="s">
        <v>5509</v>
      </c>
      <c r="X11" s="129" t="s">
        <v>5406</v>
      </c>
      <c r="Y11" s="129" t="s">
        <v>5407</v>
      </c>
      <c r="Z11" s="129" t="s">
        <v>5510</v>
      </c>
      <c r="AA11" s="129" t="s">
        <v>5409</v>
      </c>
      <c r="AB11" s="129" t="s">
        <v>5511</v>
      </c>
      <c r="AC11" s="129" t="s">
        <v>118</v>
      </c>
      <c r="AD11" s="129" t="s">
        <v>5410</v>
      </c>
      <c r="AE11" s="129" t="s">
        <v>5411</v>
      </c>
      <c r="AF11" s="129" t="s">
        <v>5412</v>
      </c>
      <c r="AG11" s="129" t="s">
        <v>5413</v>
      </c>
      <c r="AH11" s="129" t="s">
        <v>5512</v>
      </c>
      <c r="AI11" s="129" t="s">
        <v>5513</v>
      </c>
      <c r="AJ11" s="129" t="s">
        <v>5499</v>
      </c>
      <c r="AK11" s="129"/>
      <c r="AL11" s="129"/>
    </row>
    <row r="12">
      <c r="A12" s="129" t="s">
        <v>5514</v>
      </c>
      <c r="B12" s="129" t="s">
        <v>5515</v>
      </c>
      <c r="C12" s="129" t="s">
        <v>5516</v>
      </c>
      <c r="D12" s="129" t="s">
        <v>5502</v>
      </c>
      <c r="E12" s="129" t="s">
        <v>5517</v>
      </c>
      <c r="F12" s="129" t="s">
        <v>5518</v>
      </c>
      <c r="G12" s="129" t="s">
        <v>5519</v>
      </c>
      <c r="H12" s="129" t="s">
        <v>251</v>
      </c>
      <c r="I12" s="129" t="s">
        <v>5477</v>
      </c>
      <c r="J12" s="129" t="s">
        <v>5440</v>
      </c>
      <c r="K12" s="129" t="s">
        <v>5393</v>
      </c>
      <c r="L12" s="129" t="s">
        <v>5394</v>
      </c>
      <c r="M12" s="129" t="s">
        <v>5395</v>
      </c>
      <c r="N12" s="129" t="s">
        <v>5396</v>
      </c>
      <c r="O12" s="129" t="s">
        <v>5397</v>
      </c>
      <c r="P12" s="129" t="s">
        <v>5520</v>
      </c>
      <c r="Q12" s="129" t="s">
        <v>5521</v>
      </c>
      <c r="R12" s="129" t="s">
        <v>5522</v>
      </c>
      <c r="S12" s="129" t="s">
        <v>5493</v>
      </c>
      <c r="T12" s="129" t="s">
        <v>5494</v>
      </c>
      <c r="U12" s="129" t="s">
        <v>5403</v>
      </c>
      <c r="V12" s="129" t="s">
        <v>5523</v>
      </c>
      <c r="W12" s="129" t="s">
        <v>5524</v>
      </c>
      <c r="X12" s="129" t="s">
        <v>5406</v>
      </c>
      <c r="Y12" s="129" t="s">
        <v>5407</v>
      </c>
      <c r="Z12" s="129" t="s">
        <v>5525</v>
      </c>
      <c r="AA12" s="129" t="s">
        <v>5409</v>
      </c>
      <c r="AB12" s="129" t="s">
        <v>5511</v>
      </c>
      <c r="AC12" s="129" t="s">
        <v>118</v>
      </c>
      <c r="AD12" s="129" t="s">
        <v>5410</v>
      </c>
      <c r="AE12" s="129" t="s">
        <v>5411</v>
      </c>
      <c r="AF12" s="129" t="s">
        <v>5526</v>
      </c>
      <c r="AG12" s="129" t="s">
        <v>5527</v>
      </c>
      <c r="AH12" s="129" t="s">
        <v>5528</v>
      </c>
      <c r="AI12" s="129" t="s">
        <v>5529</v>
      </c>
      <c r="AJ12" s="129" t="s">
        <v>5499</v>
      </c>
      <c r="AK12" s="129"/>
      <c r="AL12" s="129"/>
    </row>
    <row r="13">
      <c r="A13" s="129" t="s">
        <v>5530</v>
      </c>
      <c r="B13" s="129" t="s">
        <v>5531</v>
      </c>
      <c r="C13" s="129" t="s">
        <v>505</v>
      </c>
      <c r="D13" s="129" t="s">
        <v>5388</v>
      </c>
      <c r="E13" s="129" t="s">
        <v>4969</v>
      </c>
      <c r="F13" s="129" t="s">
        <v>5532</v>
      </c>
      <c r="G13" s="129" t="s">
        <v>5533</v>
      </c>
      <c r="H13" s="129" t="s">
        <v>5534</v>
      </c>
      <c r="I13" s="129" t="s">
        <v>5534</v>
      </c>
      <c r="J13" s="129" t="s">
        <v>4248</v>
      </c>
      <c r="K13" s="129" t="s">
        <v>5424</v>
      </c>
      <c r="L13" s="129" t="s">
        <v>5535</v>
      </c>
      <c r="M13" s="129" t="s">
        <v>5394</v>
      </c>
      <c r="N13" s="129" t="s">
        <v>5396</v>
      </c>
      <c r="O13" s="129" t="s">
        <v>5536</v>
      </c>
      <c r="P13" s="129" t="s">
        <v>5537</v>
      </c>
      <c r="Q13" s="129" t="s">
        <v>5538</v>
      </c>
      <c r="R13" s="129" t="s">
        <v>5539</v>
      </c>
      <c r="S13" s="129" t="s">
        <v>5401</v>
      </c>
      <c r="T13" s="129" t="s">
        <v>5402</v>
      </c>
      <c r="U13" s="129" t="s">
        <v>5403</v>
      </c>
      <c r="V13" s="129" t="s">
        <v>5540</v>
      </c>
      <c r="W13" s="129" t="s">
        <v>5541</v>
      </c>
      <c r="X13" s="129" t="s">
        <v>5542</v>
      </c>
      <c r="Y13" s="129" t="s">
        <v>5543</v>
      </c>
      <c r="Z13" s="129" t="s">
        <v>5544</v>
      </c>
      <c r="AA13" s="129" t="s">
        <v>5409</v>
      </c>
      <c r="AB13" s="129" t="s">
        <v>490</v>
      </c>
      <c r="AC13" s="129" t="s">
        <v>87</v>
      </c>
      <c r="AD13" s="129" t="s">
        <v>5545</v>
      </c>
      <c r="AE13" s="129" t="s">
        <v>5411</v>
      </c>
      <c r="AF13" s="129" t="s">
        <v>5412</v>
      </c>
      <c r="AG13" s="129" t="s">
        <v>5413</v>
      </c>
      <c r="AH13" s="129" t="s">
        <v>5546</v>
      </c>
      <c r="AI13" s="129" t="s">
        <v>5472</v>
      </c>
      <c r="AJ13" s="129" t="s">
        <v>5547</v>
      </c>
      <c r="AK13" s="129"/>
      <c r="AL13" s="129"/>
    </row>
    <row r="14">
      <c r="A14" s="129" t="s">
        <v>521</v>
      </c>
      <c r="B14" s="129" t="s">
        <v>436</v>
      </c>
      <c r="C14" s="129" t="s">
        <v>5548</v>
      </c>
      <c r="D14" s="129" t="s">
        <v>5549</v>
      </c>
      <c r="E14" s="129" t="s">
        <v>4969</v>
      </c>
      <c r="F14" s="129" t="s">
        <v>5550</v>
      </c>
      <c r="G14" s="129" t="s">
        <v>5551</v>
      </c>
      <c r="H14" s="129" t="s">
        <v>5132</v>
      </c>
      <c r="I14" s="129" t="s">
        <v>5391</v>
      </c>
      <c r="J14" s="129" t="s">
        <v>5392</v>
      </c>
      <c r="K14" s="129" t="s">
        <v>5393</v>
      </c>
      <c r="L14" s="129" t="s">
        <v>5395</v>
      </c>
      <c r="M14" s="129" t="s">
        <v>5552</v>
      </c>
      <c r="N14" s="129" t="s">
        <v>5553</v>
      </c>
      <c r="O14" s="129" t="s">
        <v>5397</v>
      </c>
      <c r="P14" s="129" t="s">
        <v>5554</v>
      </c>
      <c r="Q14" s="129" t="s">
        <v>5555</v>
      </c>
      <c r="R14" s="129" t="s">
        <v>5556</v>
      </c>
      <c r="S14" s="129" t="s">
        <v>5401</v>
      </c>
      <c r="T14" s="129" t="s">
        <v>5402</v>
      </c>
      <c r="U14" s="129" t="s">
        <v>5557</v>
      </c>
      <c r="V14" s="129" t="s">
        <v>5558</v>
      </c>
      <c r="W14" s="129" t="s">
        <v>5559</v>
      </c>
      <c r="X14" s="129" t="s">
        <v>5406</v>
      </c>
      <c r="Y14" s="129" t="s">
        <v>5407</v>
      </c>
      <c r="Z14" s="129" t="s">
        <v>5560</v>
      </c>
      <c r="AA14" s="129" t="s">
        <v>5409</v>
      </c>
      <c r="AB14" s="129" t="s">
        <v>490</v>
      </c>
      <c r="AC14" s="129" t="s">
        <v>118</v>
      </c>
      <c r="AD14" s="129" t="s">
        <v>5410</v>
      </c>
      <c r="AE14" s="129" t="s">
        <v>514</v>
      </c>
      <c r="AF14" s="129" t="s">
        <v>5412</v>
      </c>
      <c r="AG14" s="129" t="s">
        <v>515</v>
      </c>
      <c r="AH14" s="129" t="s">
        <v>5561</v>
      </c>
      <c r="AI14" s="129" t="s">
        <v>5472</v>
      </c>
      <c r="AJ14" s="129" t="s">
        <v>5416</v>
      </c>
      <c r="AK14" s="129"/>
      <c r="AL14" s="129"/>
    </row>
    <row r="15">
      <c r="A15" s="129" t="s">
        <v>5562</v>
      </c>
      <c r="B15" s="129" t="s">
        <v>5563</v>
      </c>
      <c r="C15" s="129" t="s">
        <v>5548</v>
      </c>
      <c r="D15" s="129" t="s">
        <v>5549</v>
      </c>
      <c r="E15" s="129" t="s">
        <v>4969</v>
      </c>
      <c r="F15" s="129" t="s">
        <v>5564</v>
      </c>
      <c r="G15" s="129" t="s">
        <v>5565</v>
      </c>
      <c r="H15" s="129" t="s">
        <v>5132</v>
      </c>
      <c r="I15" s="129" t="s">
        <v>5391</v>
      </c>
      <c r="J15" s="129" t="s">
        <v>5423</v>
      </c>
      <c r="K15" s="129" t="s">
        <v>5566</v>
      </c>
      <c r="L15" s="129" t="s">
        <v>5394</v>
      </c>
      <c r="M15" s="129" t="s">
        <v>5567</v>
      </c>
      <c r="N15" s="129" t="s">
        <v>5553</v>
      </c>
      <c r="O15" s="129" t="s">
        <v>5397</v>
      </c>
      <c r="P15" s="129" t="s">
        <v>5554</v>
      </c>
      <c r="Q15" s="129" t="s">
        <v>5568</v>
      </c>
      <c r="R15" s="129" t="s">
        <v>5569</v>
      </c>
      <c r="S15" s="129" t="s">
        <v>5401</v>
      </c>
      <c r="T15" s="129" t="s">
        <v>5402</v>
      </c>
      <c r="U15" s="129" t="s">
        <v>5557</v>
      </c>
      <c r="V15" s="129" t="s">
        <v>5570</v>
      </c>
      <c r="W15" s="129" t="s">
        <v>5571</v>
      </c>
      <c r="X15" s="129" t="s">
        <v>5406</v>
      </c>
      <c r="Y15" s="129" t="s">
        <v>5407</v>
      </c>
      <c r="Z15" s="129" t="s">
        <v>5572</v>
      </c>
      <c r="AA15" s="129" t="s">
        <v>5409</v>
      </c>
      <c r="AB15" s="129" t="s">
        <v>490</v>
      </c>
      <c r="AC15" s="129" t="s">
        <v>87</v>
      </c>
      <c r="AD15" s="129" t="s">
        <v>5410</v>
      </c>
      <c r="AE15" s="129" t="s">
        <v>514</v>
      </c>
      <c r="AF15" s="129" t="s">
        <v>5412</v>
      </c>
      <c r="AG15" s="129" t="s">
        <v>515</v>
      </c>
      <c r="AH15" s="129" t="s">
        <v>5573</v>
      </c>
      <c r="AI15" s="129" t="s">
        <v>5574</v>
      </c>
      <c r="AJ15" s="129" t="s">
        <v>5547</v>
      </c>
      <c r="AK15" s="129"/>
      <c r="AL15" s="129"/>
    </row>
    <row r="16">
      <c r="A16" s="130" t="s">
        <v>5575</v>
      </c>
      <c r="B16" s="130" t="s">
        <v>5576</v>
      </c>
      <c r="C16" s="130" t="s">
        <v>5577</v>
      </c>
      <c r="D16" s="130" t="s">
        <v>5578</v>
      </c>
      <c r="E16" s="130" t="s">
        <v>4969</v>
      </c>
      <c r="F16" s="130" t="s">
        <v>5579</v>
      </c>
      <c r="G16" s="130" t="s">
        <v>5580</v>
      </c>
      <c r="H16" s="130" t="s">
        <v>5132</v>
      </c>
      <c r="I16" s="130" t="s">
        <v>5391</v>
      </c>
      <c r="J16" s="130" t="s">
        <v>5392</v>
      </c>
      <c r="K16" s="130" t="s">
        <v>5581</v>
      </c>
      <c r="L16" s="130" t="s">
        <v>5582</v>
      </c>
      <c r="M16" s="130" t="s">
        <v>5583</v>
      </c>
      <c r="N16" s="130" t="s">
        <v>5584</v>
      </c>
      <c r="O16" s="130" t="s">
        <v>5585</v>
      </c>
      <c r="P16" s="130" t="s">
        <v>5586</v>
      </c>
      <c r="Q16" s="130" t="s">
        <v>5587</v>
      </c>
      <c r="R16" s="130" t="s">
        <v>5588</v>
      </c>
      <c r="S16" s="130" t="s">
        <v>5401</v>
      </c>
      <c r="T16" s="130" t="s">
        <v>5402</v>
      </c>
      <c r="U16" s="130" t="s">
        <v>5557</v>
      </c>
      <c r="V16" s="130" t="s">
        <v>5589</v>
      </c>
      <c r="W16" s="130" t="s">
        <v>5590</v>
      </c>
      <c r="X16" s="130" t="s">
        <v>5591</v>
      </c>
      <c r="Y16" s="130" t="s">
        <v>5592</v>
      </c>
      <c r="Z16" s="130" t="s">
        <v>5593</v>
      </c>
      <c r="AA16" s="130" t="s">
        <v>5594</v>
      </c>
      <c r="AB16" s="130" t="s">
        <v>5511</v>
      </c>
      <c r="AC16" s="130" t="s">
        <v>118</v>
      </c>
      <c r="AD16" s="130" t="s">
        <v>5595</v>
      </c>
      <c r="AE16" s="130" t="s">
        <v>5596</v>
      </c>
      <c r="AF16" s="130" t="s">
        <v>5597</v>
      </c>
      <c r="AG16" s="130" t="s">
        <v>117</v>
      </c>
      <c r="AH16" s="130" t="s">
        <v>5598</v>
      </c>
      <c r="AI16" s="130" t="s">
        <v>5574</v>
      </c>
      <c r="AJ16" s="130" t="s">
        <v>5416</v>
      </c>
      <c r="AK16" s="130"/>
      <c r="AL16" s="130"/>
    </row>
    <row r="17">
      <c r="A17" s="130" t="s">
        <v>5599</v>
      </c>
      <c r="B17" s="130" t="s">
        <v>5600</v>
      </c>
      <c r="C17" s="130" t="s">
        <v>5601</v>
      </c>
      <c r="D17" s="130" t="s">
        <v>5602</v>
      </c>
      <c r="E17" s="130" t="s">
        <v>5517</v>
      </c>
      <c r="F17" s="130" t="s">
        <v>5603</v>
      </c>
      <c r="G17" s="130" t="s">
        <v>5604</v>
      </c>
      <c r="H17" s="130" t="s">
        <v>251</v>
      </c>
      <c r="I17" s="131">
        <v>0.0</v>
      </c>
      <c r="J17" s="130" t="s">
        <v>4248</v>
      </c>
      <c r="K17" s="130" t="s">
        <v>5605</v>
      </c>
      <c r="L17" s="130" t="s">
        <v>5395</v>
      </c>
      <c r="M17" s="130" t="s">
        <v>5582</v>
      </c>
      <c r="N17" s="130" t="s">
        <v>5396</v>
      </c>
      <c r="O17" s="130" t="s">
        <v>5536</v>
      </c>
      <c r="P17" s="130" t="s">
        <v>5606</v>
      </c>
      <c r="Q17" s="130" t="s">
        <v>5607</v>
      </c>
      <c r="R17" s="130" t="s">
        <v>5608</v>
      </c>
      <c r="S17" s="130" t="s">
        <v>5493</v>
      </c>
      <c r="T17" s="130" t="s">
        <v>5494</v>
      </c>
      <c r="U17" s="130" t="s">
        <v>5557</v>
      </c>
      <c r="V17" s="130" t="s">
        <v>5609</v>
      </c>
      <c r="W17" s="130" t="s">
        <v>5610</v>
      </c>
      <c r="X17" s="130" t="s">
        <v>5611</v>
      </c>
      <c r="Y17" s="130" t="s">
        <v>5592</v>
      </c>
      <c r="Z17" s="130" t="s">
        <v>5612</v>
      </c>
      <c r="AA17" s="130" t="s">
        <v>5594</v>
      </c>
      <c r="AB17" s="130" t="s">
        <v>5511</v>
      </c>
      <c r="AC17" s="130" t="s">
        <v>118</v>
      </c>
      <c r="AD17" s="130" t="s">
        <v>5613</v>
      </c>
      <c r="AE17" s="130" t="s">
        <v>5411</v>
      </c>
      <c r="AF17" s="130" t="s">
        <v>5526</v>
      </c>
      <c r="AG17" s="130" t="s">
        <v>5527</v>
      </c>
      <c r="AH17" s="130" t="s">
        <v>5614</v>
      </c>
      <c r="AI17" s="130" t="s">
        <v>5472</v>
      </c>
      <c r="AJ17" s="130" t="s">
        <v>5547</v>
      </c>
      <c r="AK17" s="130"/>
      <c r="AL17" s="130"/>
    </row>
    <row r="18">
      <c r="A18" s="130" t="s">
        <v>5615</v>
      </c>
      <c r="B18" s="130" t="s">
        <v>5616</v>
      </c>
      <c r="C18" s="130" t="s">
        <v>505</v>
      </c>
      <c r="D18" s="130" t="s">
        <v>5602</v>
      </c>
      <c r="E18" s="130" t="s">
        <v>5517</v>
      </c>
      <c r="F18" s="130" t="s">
        <v>5617</v>
      </c>
      <c r="G18" s="130" t="s">
        <v>5618</v>
      </c>
      <c r="H18" s="130" t="s">
        <v>5534</v>
      </c>
      <c r="I18" s="130" t="s">
        <v>5534</v>
      </c>
      <c r="J18" s="130" t="s">
        <v>4248</v>
      </c>
      <c r="K18" s="130" t="s">
        <v>5619</v>
      </c>
      <c r="L18" s="130" t="s">
        <v>5394</v>
      </c>
      <c r="M18" s="130" t="s">
        <v>5395</v>
      </c>
      <c r="N18" s="130" t="s">
        <v>5396</v>
      </c>
      <c r="O18" s="130" t="s">
        <v>5536</v>
      </c>
      <c r="P18" s="130" t="s">
        <v>5620</v>
      </c>
      <c r="Q18" s="130" t="s">
        <v>5621</v>
      </c>
      <c r="R18" s="130" t="s">
        <v>5622</v>
      </c>
      <c r="S18" s="130" t="s">
        <v>5493</v>
      </c>
      <c r="T18" s="130" t="s">
        <v>5494</v>
      </c>
      <c r="U18" s="130" t="s">
        <v>5557</v>
      </c>
      <c r="V18" s="130" t="s">
        <v>5623</v>
      </c>
      <c r="W18" s="130" t="s">
        <v>5571</v>
      </c>
      <c r="X18" s="130" t="s">
        <v>5611</v>
      </c>
      <c r="Y18" s="130" t="s">
        <v>5592</v>
      </c>
      <c r="Z18" s="130" t="s">
        <v>5624</v>
      </c>
      <c r="AA18" s="130" t="s">
        <v>5594</v>
      </c>
      <c r="AB18" s="130" t="s">
        <v>5511</v>
      </c>
      <c r="AC18" s="130" t="s">
        <v>118</v>
      </c>
      <c r="AD18" s="130" t="s">
        <v>5545</v>
      </c>
      <c r="AE18" s="130" t="s">
        <v>514</v>
      </c>
      <c r="AF18" s="130" t="s">
        <v>5526</v>
      </c>
      <c r="AG18" s="130" t="s">
        <v>5527</v>
      </c>
      <c r="AH18" s="130" t="s">
        <v>5625</v>
      </c>
      <c r="AI18" s="130" t="s">
        <v>5472</v>
      </c>
      <c r="AJ18" s="130" t="s">
        <v>5547</v>
      </c>
      <c r="AK18" s="130"/>
      <c r="AL18" s="130"/>
    </row>
    <row r="19">
      <c r="A19" s="130" t="s">
        <v>5626</v>
      </c>
      <c r="B19" s="130" t="s">
        <v>5627</v>
      </c>
      <c r="C19" s="130" t="s">
        <v>5577</v>
      </c>
      <c r="D19" s="130" t="s">
        <v>5628</v>
      </c>
      <c r="E19" s="130" t="s">
        <v>4969</v>
      </c>
      <c r="F19" s="130" t="s">
        <v>5629</v>
      </c>
      <c r="G19" s="130" t="s">
        <v>5630</v>
      </c>
      <c r="H19" s="130" t="s">
        <v>5132</v>
      </c>
      <c r="I19" s="130" t="s">
        <v>5631</v>
      </c>
      <c r="J19" s="130" t="s">
        <v>5392</v>
      </c>
      <c r="K19" s="130" t="s">
        <v>5619</v>
      </c>
      <c r="L19" s="130" t="s">
        <v>5395</v>
      </c>
      <c r="M19" s="130" t="s">
        <v>5632</v>
      </c>
      <c r="N19" s="130" t="s">
        <v>5633</v>
      </c>
      <c r="O19" s="130" t="s">
        <v>5585</v>
      </c>
      <c r="P19" s="130" t="s">
        <v>5634</v>
      </c>
      <c r="Q19" s="130" t="s">
        <v>5635</v>
      </c>
      <c r="R19" s="130" t="s">
        <v>5636</v>
      </c>
      <c r="S19" s="130" t="s">
        <v>5637</v>
      </c>
      <c r="T19" s="130" t="s">
        <v>5638</v>
      </c>
      <c r="U19" s="130" t="s">
        <v>5557</v>
      </c>
      <c r="V19" s="130" t="s">
        <v>5639</v>
      </c>
      <c r="W19" s="130" t="s">
        <v>5640</v>
      </c>
      <c r="X19" s="130" t="s">
        <v>5641</v>
      </c>
      <c r="Y19" s="130" t="s">
        <v>5642</v>
      </c>
      <c r="Z19" s="130" t="s">
        <v>5643</v>
      </c>
      <c r="AA19" s="130" t="s">
        <v>5594</v>
      </c>
      <c r="AB19" s="130" t="s">
        <v>5511</v>
      </c>
      <c r="AC19" s="130" t="s">
        <v>5644</v>
      </c>
      <c r="AD19" s="130" t="s">
        <v>5595</v>
      </c>
      <c r="AE19" s="130" t="s">
        <v>5596</v>
      </c>
      <c r="AF19" s="130" t="s">
        <v>5597</v>
      </c>
      <c r="AG19" s="130" t="s">
        <v>148</v>
      </c>
      <c r="AH19" s="130" t="s">
        <v>5645</v>
      </c>
      <c r="AI19" s="130" t="s">
        <v>5646</v>
      </c>
      <c r="AJ19" s="130" t="s">
        <v>5416</v>
      </c>
      <c r="AK19" s="130"/>
      <c r="AL19" s="130"/>
    </row>
    <row r="20">
      <c r="A20" s="130" t="s">
        <v>5647</v>
      </c>
      <c r="B20" s="130" t="s">
        <v>5648</v>
      </c>
      <c r="C20" s="130" t="s">
        <v>5577</v>
      </c>
      <c r="D20" s="130" t="s">
        <v>5649</v>
      </c>
      <c r="E20" s="130" t="s">
        <v>5517</v>
      </c>
      <c r="F20" s="130" t="s">
        <v>5650</v>
      </c>
      <c r="G20" s="130" t="s">
        <v>5651</v>
      </c>
      <c r="H20" s="130" t="s">
        <v>5132</v>
      </c>
      <c r="I20" s="130" t="s">
        <v>5652</v>
      </c>
      <c r="J20" s="130" t="s">
        <v>4248</v>
      </c>
      <c r="K20" s="130" t="s">
        <v>5653</v>
      </c>
      <c r="L20" s="130" t="s">
        <v>5654</v>
      </c>
      <c r="M20" s="130" t="s">
        <v>5535</v>
      </c>
      <c r="N20" s="130" t="s">
        <v>5553</v>
      </c>
      <c r="O20" s="130" t="s">
        <v>5536</v>
      </c>
      <c r="P20" s="130" t="s">
        <v>5655</v>
      </c>
      <c r="Q20" s="130" t="s">
        <v>5656</v>
      </c>
      <c r="R20" s="130" t="s">
        <v>5657</v>
      </c>
      <c r="S20" s="130" t="s">
        <v>5493</v>
      </c>
      <c r="T20" s="130" t="s">
        <v>5494</v>
      </c>
      <c r="U20" s="130" t="s">
        <v>5557</v>
      </c>
      <c r="V20" s="130" t="s">
        <v>5658</v>
      </c>
      <c r="W20" s="130" t="s">
        <v>5659</v>
      </c>
      <c r="X20" s="130" t="s">
        <v>5660</v>
      </c>
      <c r="Y20" s="130" t="s">
        <v>5592</v>
      </c>
      <c r="Z20" s="130" t="s">
        <v>5661</v>
      </c>
      <c r="AA20" s="130" t="s">
        <v>5594</v>
      </c>
      <c r="AB20" s="130" t="s">
        <v>5511</v>
      </c>
      <c r="AC20" s="130" t="s">
        <v>5662</v>
      </c>
      <c r="AD20" s="130" t="s">
        <v>5595</v>
      </c>
      <c r="AE20" s="130" t="s">
        <v>5411</v>
      </c>
      <c r="AF20" s="130" t="s">
        <v>5663</v>
      </c>
      <c r="AG20" s="130" t="s">
        <v>5664</v>
      </c>
      <c r="AH20" s="130" t="s">
        <v>5665</v>
      </c>
      <c r="AI20" s="130" t="s">
        <v>5472</v>
      </c>
      <c r="AJ20" s="130" t="s">
        <v>5666</v>
      </c>
      <c r="AK20" s="130"/>
      <c r="AL20" s="130"/>
    </row>
    <row r="21">
      <c r="A21" s="130" t="s">
        <v>5667</v>
      </c>
      <c r="B21" s="130" t="s">
        <v>5668</v>
      </c>
      <c r="C21" s="130" t="s">
        <v>5577</v>
      </c>
      <c r="D21" s="130" t="s">
        <v>5649</v>
      </c>
      <c r="E21" s="130" t="s">
        <v>4969</v>
      </c>
      <c r="F21" s="130" t="s">
        <v>5669</v>
      </c>
      <c r="G21" s="130" t="s">
        <v>5670</v>
      </c>
      <c r="H21" s="130" t="s">
        <v>5421</v>
      </c>
      <c r="I21" s="130" t="s">
        <v>5671</v>
      </c>
      <c r="J21" s="130" t="s">
        <v>4248</v>
      </c>
      <c r="K21" s="130" t="s">
        <v>5566</v>
      </c>
      <c r="L21" s="130" t="s">
        <v>5394</v>
      </c>
      <c r="M21" s="130" t="s">
        <v>5395</v>
      </c>
      <c r="N21" s="130" t="s">
        <v>5553</v>
      </c>
      <c r="O21" s="130" t="s">
        <v>5397</v>
      </c>
      <c r="P21" s="130" t="s">
        <v>5672</v>
      </c>
      <c r="Q21" s="130" t="s">
        <v>5673</v>
      </c>
      <c r="R21" s="130" t="s">
        <v>5674</v>
      </c>
      <c r="S21" s="130" t="s">
        <v>5401</v>
      </c>
      <c r="T21" s="130" t="s">
        <v>5402</v>
      </c>
      <c r="U21" s="130" t="s">
        <v>5557</v>
      </c>
      <c r="V21" s="130" t="s">
        <v>5675</v>
      </c>
      <c r="W21" s="130" t="s">
        <v>5676</v>
      </c>
      <c r="X21" s="130" t="s">
        <v>5641</v>
      </c>
      <c r="Y21" s="130" t="s">
        <v>5642</v>
      </c>
      <c r="Z21" s="130" t="s">
        <v>5677</v>
      </c>
      <c r="AA21" s="130" t="s">
        <v>5594</v>
      </c>
      <c r="AB21" s="130" t="s">
        <v>490</v>
      </c>
      <c r="AC21" s="130" t="s">
        <v>87</v>
      </c>
      <c r="AD21" s="130" t="s">
        <v>5595</v>
      </c>
      <c r="AE21" s="130" t="s">
        <v>5411</v>
      </c>
      <c r="AF21" s="130" t="s">
        <v>5412</v>
      </c>
      <c r="AG21" s="130" t="s">
        <v>515</v>
      </c>
      <c r="AH21" s="130" t="s">
        <v>5678</v>
      </c>
      <c r="AI21" s="130" t="s">
        <v>5574</v>
      </c>
      <c r="AJ21" s="130" t="s">
        <v>5547</v>
      </c>
      <c r="AK21" s="130"/>
      <c r="AL21" s="130"/>
    </row>
    <row r="22">
      <c r="A22" s="130" t="s">
        <v>5679</v>
      </c>
      <c r="B22" s="130" t="s">
        <v>5680</v>
      </c>
      <c r="C22" s="130" t="s">
        <v>5548</v>
      </c>
      <c r="D22" s="130" t="s">
        <v>5681</v>
      </c>
      <c r="E22" s="130" t="s">
        <v>4969</v>
      </c>
      <c r="F22" s="130" t="s">
        <v>5682</v>
      </c>
      <c r="G22" s="130" t="s">
        <v>5683</v>
      </c>
      <c r="H22" s="130" t="s">
        <v>5421</v>
      </c>
      <c r="I22" s="130" t="s">
        <v>5671</v>
      </c>
      <c r="J22" s="130" t="s">
        <v>4248</v>
      </c>
      <c r="K22" s="130" t="s">
        <v>5393</v>
      </c>
      <c r="L22" s="130" t="s">
        <v>5395</v>
      </c>
      <c r="M22" s="130" t="s">
        <v>5582</v>
      </c>
      <c r="N22" s="130" t="s">
        <v>5553</v>
      </c>
      <c r="O22" s="130" t="s">
        <v>5397</v>
      </c>
      <c r="P22" s="130" t="s">
        <v>5684</v>
      </c>
      <c r="Q22" s="130" t="s">
        <v>5685</v>
      </c>
      <c r="R22" s="130" t="s">
        <v>5686</v>
      </c>
      <c r="S22" s="130" t="s">
        <v>5401</v>
      </c>
      <c r="T22" s="130" t="s">
        <v>5402</v>
      </c>
      <c r="U22" s="130" t="s">
        <v>5557</v>
      </c>
      <c r="V22" s="130" t="s">
        <v>5687</v>
      </c>
      <c r="W22" s="130" t="s">
        <v>5688</v>
      </c>
      <c r="X22" s="130" t="s">
        <v>5406</v>
      </c>
      <c r="Y22" s="130" t="s">
        <v>5407</v>
      </c>
      <c r="Z22" s="130" t="s">
        <v>5689</v>
      </c>
      <c r="AA22" s="130" t="s">
        <v>5409</v>
      </c>
      <c r="AB22" s="130" t="s">
        <v>490</v>
      </c>
      <c r="AC22" s="130" t="s">
        <v>87</v>
      </c>
      <c r="AD22" s="130" t="s">
        <v>5410</v>
      </c>
      <c r="AE22" s="130" t="s">
        <v>514</v>
      </c>
      <c r="AF22" s="130" t="s">
        <v>5412</v>
      </c>
      <c r="AG22" s="130" t="s">
        <v>515</v>
      </c>
      <c r="AH22" s="130" t="s">
        <v>5690</v>
      </c>
      <c r="AI22" s="130" t="s">
        <v>5691</v>
      </c>
      <c r="AJ22" s="130" t="s">
        <v>5547</v>
      </c>
      <c r="AK22" s="130"/>
      <c r="AL22" s="130"/>
    </row>
    <row r="23">
      <c r="A23" s="130" t="s">
        <v>5692</v>
      </c>
      <c r="B23" s="130" t="s">
        <v>5693</v>
      </c>
      <c r="C23" s="130" t="s">
        <v>5694</v>
      </c>
      <c r="D23" s="130" t="s">
        <v>5694</v>
      </c>
      <c r="E23" s="130" t="s">
        <v>5695</v>
      </c>
      <c r="F23" s="130" t="s">
        <v>5696</v>
      </c>
      <c r="G23" s="130" t="s">
        <v>5697</v>
      </c>
      <c r="H23" s="130" t="s">
        <v>5534</v>
      </c>
      <c r="I23" s="130" t="s">
        <v>5534</v>
      </c>
      <c r="J23" s="130" t="s">
        <v>5534</v>
      </c>
      <c r="K23" s="130" t="s">
        <v>5534</v>
      </c>
      <c r="L23" s="130" t="s">
        <v>5534</v>
      </c>
      <c r="M23" s="130" t="s">
        <v>5534</v>
      </c>
      <c r="N23" s="130" t="s">
        <v>5698</v>
      </c>
      <c r="O23" s="130" t="s">
        <v>5699</v>
      </c>
      <c r="P23" s="130" t="s">
        <v>5700</v>
      </c>
      <c r="Q23" s="130" t="s">
        <v>5701</v>
      </c>
      <c r="R23" s="130" t="s">
        <v>5702</v>
      </c>
      <c r="S23" s="130" t="s">
        <v>5401</v>
      </c>
      <c r="T23" s="130" t="s">
        <v>5402</v>
      </c>
      <c r="U23" s="130" t="s">
        <v>5557</v>
      </c>
      <c r="V23" s="130" t="s">
        <v>5703</v>
      </c>
      <c r="W23" s="130" t="s">
        <v>5704</v>
      </c>
      <c r="X23" s="130" t="s">
        <v>5705</v>
      </c>
      <c r="Y23" s="130" t="s">
        <v>5592</v>
      </c>
      <c r="Z23" s="130" t="s">
        <v>5706</v>
      </c>
      <c r="AA23" s="130" t="s">
        <v>5707</v>
      </c>
      <c r="AB23" s="130" t="s">
        <v>92</v>
      </c>
      <c r="AC23" s="130" t="s">
        <v>5534</v>
      </c>
      <c r="AD23" s="130" t="s">
        <v>5534</v>
      </c>
      <c r="AE23" s="130" t="s">
        <v>5708</v>
      </c>
      <c r="AF23" s="130" t="s">
        <v>5709</v>
      </c>
      <c r="AG23" s="130" t="s">
        <v>5710</v>
      </c>
      <c r="AH23" s="130" t="s">
        <v>5711</v>
      </c>
      <c r="AI23" s="130" t="s">
        <v>5472</v>
      </c>
      <c r="AJ23" s="130" t="s">
        <v>5547</v>
      </c>
      <c r="AK23" s="130"/>
      <c r="AL23" s="130"/>
    </row>
    <row r="24">
      <c r="A24" s="130" t="s">
        <v>5712</v>
      </c>
      <c r="B24" s="130" t="s">
        <v>5713</v>
      </c>
      <c r="C24" s="130" t="s">
        <v>5577</v>
      </c>
      <c r="D24" s="130" t="s">
        <v>5549</v>
      </c>
      <c r="E24" s="130" t="s">
        <v>5517</v>
      </c>
      <c r="F24" s="130" t="s">
        <v>5714</v>
      </c>
      <c r="G24" s="130" t="s">
        <v>5715</v>
      </c>
      <c r="H24" s="130" t="s">
        <v>5132</v>
      </c>
      <c r="I24" s="130" t="s">
        <v>5391</v>
      </c>
      <c r="J24" s="130" t="s">
        <v>4248</v>
      </c>
      <c r="K24" s="130" t="s">
        <v>5619</v>
      </c>
      <c r="L24" s="130" t="s">
        <v>5395</v>
      </c>
      <c r="M24" s="130" t="s">
        <v>5632</v>
      </c>
      <c r="N24" s="130" t="s">
        <v>5553</v>
      </c>
      <c r="O24" s="130" t="s">
        <v>5536</v>
      </c>
      <c r="P24" s="130" t="s">
        <v>5716</v>
      </c>
      <c r="Q24" s="130" t="s">
        <v>5717</v>
      </c>
      <c r="R24" s="130" t="s">
        <v>5718</v>
      </c>
      <c r="S24" s="130" t="s">
        <v>5401</v>
      </c>
      <c r="T24" s="130" t="s">
        <v>5402</v>
      </c>
      <c r="U24" s="130" t="s">
        <v>5557</v>
      </c>
      <c r="V24" s="130" t="s">
        <v>5719</v>
      </c>
      <c r="W24" s="130" t="s">
        <v>5720</v>
      </c>
      <c r="X24" s="130" t="s">
        <v>5721</v>
      </c>
      <c r="Y24" s="130" t="s">
        <v>5592</v>
      </c>
      <c r="Z24" s="130" t="s">
        <v>5722</v>
      </c>
      <c r="AA24" s="130" t="s">
        <v>5594</v>
      </c>
      <c r="AB24" s="130" t="s">
        <v>5511</v>
      </c>
      <c r="AC24" s="130" t="s">
        <v>87</v>
      </c>
      <c r="AD24" s="130" t="s">
        <v>5595</v>
      </c>
      <c r="AE24" s="130" t="s">
        <v>514</v>
      </c>
      <c r="AF24" s="130" t="s">
        <v>5412</v>
      </c>
      <c r="AG24" s="130" t="s">
        <v>515</v>
      </c>
      <c r="AH24" s="130" t="s">
        <v>5723</v>
      </c>
      <c r="AI24" s="130" t="s">
        <v>5574</v>
      </c>
      <c r="AJ24" s="130" t="s">
        <v>5547</v>
      </c>
      <c r="AK24" s="130"/>
      <c r="AL24" s="130"/>
    </row>
    <row r="25">
      <c r="A25" s="130" t="s">
        <v>5724</v>
      </c>
      <c r="B25" s="130" t="s">
        <v>389</v>
      </c>
      <c r="C25" s="130" t="s">
        <v>5601</v>
      </c>
      <c r="D25" s="130" t="s">
        <v>5649</v>
      </c>
      <c r="E25" s="130" t="s">
        <v>5517</v>
      </c>
      <c r="F25" s="130" t="s">
        <v>5725</v>
      </c>
      <c r="G25" s="130" t="s">
        <v>5726</v>
      </c>
      <c r="H25" s="130" t="s">
        <v>251</v>
      </c>
      <c r="I25" s="130" t="s">
        <v>5727</v>
      </c>
      <c r="J25" s="130" t="s">
        <v>4248</v>
      </c>
      <c r="K25" s="130" t="s">
        <v>5728</v>
      </c>
      <c r="L25" s="130" t="s">
        <v>5394</v>
      </c>
      <c r="M25" s="130" t="s">
        <v>5395</v>
      </c>
      <c r="N25" s="130" t="s">
        <v>5584</v>
      </c>
      <c r="O25" s="130" t="s">
        <v>5729</v>
      </c>
      <c r="P25" s="130" t="s">
        <v>5730</v>
      </c>
      <c r="Q25" s="130" t="s">
        <v>5731</v>
      </c>
      <c r="R25" s="130" t="s">
        <v>5732</v>
      </c>
      <c r="S25" s="130" t="s">
        <v>5733</v>
      </c>
      <c r="T25" s="130" t="s">
        <v>5734</v>
      </c>
      <c r="U25" s="130" t="s">
        <v>5493</v>
      </c>
      <c r="V25" s="130" t="s">
        <v>5494</v>
      </c>
      <c r="W25" s="130" t="s">
        <v>5557</v>
      </c>
      <c r="X25" s="130" t="s">
        <v>5735</v>
      </c>
      <c r="Y25" s="130" t="s">
        <v>5736</v>
      </c>
      <c r="Z25" s="130" t="s">
        <v>5591</v>
      </c>
      <c r="AA25" s="130" t="s">
        <v>5407</v>
      </c>
      <c r="AB25" s="130" t="s">
        <v>5737</v>
      </c>
      <c r="AC25" s="130" t="s">
        <v>5594</v>
      </c>
      <c r="AD25" s="130" t="s">
        <v>490</v>
      </c>
      <c r="AE25" s="130" t="s">
        <v>118</v>
      </c>
      <c r="AF25" s="130" t="s">
        <v>5738</v>
      </c>
      <c r="AG25" s="130" t="s">
        <v>5411</v>
      </c>
      <c r="AH25" s="130" t="s">
        <v>5412</v>
      </c>
      <c r="AI25" s="130" t="s">
        <v>5527</v>
      </c>
      <c r="AJ25" s="130" t="s">
        <v>5739</v>
      </c>
      <c r="AK25" s="130" t="s">
        <v>5472</v>
      </c>
      <c r="AL25" s="130" t="s">
        <v>5416</v>
      </c>
    </row>
    <row r="26">
      <c r="A26" s="130" t="s">
        <v>5740</v>
      </c>
      <c r="B26" s="130" t="s">
        <v>5741</v>
      </c>
      <c r="C26" s="130" t="s">
        <v>5742</v>
      </c>
      <c r="D26" s="130" t="s">
        <v>5549</v>
      </c>
      <c r="E26" s="130" t="s">
        <v>4969</v>
      </c>
      <c r="F26" s="130" t="s">
        <v>5743</v>
      </c>
      <c r="G26" s="130" t="s">
        <v>5744</v>
      </c>
      <c r="H26" s="130" t="s">
        <v>5132</v>
      </c>
      <c r="I26" s="130" t="s">
        <v>5391</v>
      </c>
      <c r="J26" s="130" t="s">
        <v>4248</v>
      </c>
      <c r="K26" s="130" t="s">
        <v>5441</v>
      </c>
      <c r="L26" s="130" t="s">
        <v>5395</v>
      </c>
      <c r="M26" s="130" t="s">
        <v>5632</v>
      </c>
      <c r="N26" s="130" t="s">
        <v>5553</v>
      </c>
      <c r="O26" s="130" t="s">
        <v>5536</v>
      </c>
      <c r="P26" s="130" t="s">
        <v>5745</v>
      </c>
      <c r="Q26" s="130" t="s">
        <v>5746</v>
      </c>
      <c r="R26" s="130" t="s">
        <v>5747</v>
      </c>
      <c r="S26" s="130" t="s">
        <v>5637</v>
      </c>
      <c r="T26" s="130" t="s">
        <v>5638</v>
      </c>
      <c r="U26" s="130" t="s">
        <v>5557</v>
      </c>
      <c r="V26" s="130" t="s">
        <v>5748</v>
      </c>
      <c r="W26" s="130" t="s">
        <v>5749</v>
      </c>
      <c r="X26" s="130" t="s">
        <v>5705</v>
      </c>
      <c r="Y26" s="130" t="s">
        <v>5592</v>
      </c>
      <c r="Z26" s="130" t="s">
        <v>5750</v>
      </c>
      <c r="AA26" s="130" t="s">
        <v>5409</v>
      </c>
      <c r="AB26" s="130" t="s">
        <v>490</v>
      </c>
      <c r="AC26" s="130" t="s">
        <v>5751</v>
      </c>
      <c r="AD26" s="130" t="s">
        <v>5595</v>
      </c>
      <c r="AE26" s="130" t="s">
        <v>514</v>
      </c>
      <c r="AF26" s="130" t="s">
        <v>5412</v>
      </c>
      <c r="AG26" s="130" t="s">
        <v>5752</v>
      </c>
      <c r="AH26" s="130" t="s">
        <v>5753</v>
      </c>
      <c r="AI26" s="130" t="s">
        <v>5449</v>
      </c>
      <c r="AJ26" s="130" t="s">
        <v>5547</v>
      </c>
      <c r="AK26" s="130"/>
      <c r="AL26" s="130"/>
    </row>
    <row r="29">
      <c r="A29" s="132"/>
      <c r="B29" s="132"/>
      <c r="C29" s="132"/>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2"/>
      <c r="AI29" s="132"/>
      <c r="AJ29" s="132"/>
      <c r="AK29" s="132"/>
      <c r="AL29" s="132"/>
    </row>
    <row r="30">
      <c r="A30" s="132"/>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row>
    <row r="31">
      <c r="A31" s="133"/>
      <c r="B31" s="133" t="s">
        <v>1506</v>
      </c>
      <c r="C31" s="133" t="s">
        <v>5754</v>
      </c>
      <c r="D31" s="133" t="s">
        <v>29</v>
      </c>
      <c r="E31" s="133" t="s">
        <v>35</v>
      </c>
      <c r="F31" s="133" t="s">
        <v>31</v>
      </c>
      <c r="G31" s="133" t="s">
        <v>26</v>
      </c>
      <c r="H31" s="133" t="s">
        <v>32</v>
      </c>
      <c r="I31" s="133" t="s">
        <v>19</v>
      </c>
      <c r="J31" s="133" t="s">
        <v>34</v>
      </c>
      <c r="K31" s="133" t="s">
        <v>38</v>
      </c>
      <c r="L31" s="133" t="s">
        <v>37</v>
      </c>
      <c r="M31" s="133" t="s">
        <v>47</v>
      </c>
      <c r="N31" s="133" t="s">
        <v>22</v>
      </c>
      <c r="O31" s="133" t="s">
        <v>23</v>
      </c>
      <c r="P31" s="133" t="s">
        <v>5755</v>
      </c>
      <c r="Q31" s="133" t="s">
        <v>46</v>
      </c>
      <c r="R31" s="133" t="s">
        <v>33</v>
      </c>
      <c r="S31" s="133" t="s">
        <v>44</v>
      </c>
      <c r="T31" s="133" t="s">
        <v>25</v>
      </c>
      <c r="U31" s="133" t="s">
        <v>48</v>
      </c>
      <c r="V31" s="133" t="s">
        <v>39</v>
      </c>
      <c r="W31" s="133" t="s">
        <v>40</v>
      </c>
      <c r="X31" s="133" t="s">
        <v>49</v>
      </c>
      <c r="Y31" s="133" t="s">
        <v>50</v>
      </c>
      <c r="Z31" s="133" t="s">
        <v>51</v>
      </c>
      <c r="AA31" s="133" t="s">
        <v>52</v>
      </c>
      <c r="AB31" s="133" t="s">
        <v>36</v>
      </c>
      <c r="AC31" s="133" t="s">
        <v>41</v>
      </c>
      <c r="AD31" s="133" t="s">
        <v>42</v>
      </c>
      <c r="AE31" s="133" t="s">
        <v>43</v>
      </c>
      <c r="AF31" s="133" t="s">
        <v>45</v>
      </c>
      <c r="AG31" s="133" t="s">
        <v>5756</v>
      </c>
      <c r="AH31" s="132"/>
      <c r="AI31" s="132"/>
      <c r="AJ31" s="132"/>
      <c r="AK31" s="132"/>
      <c r="AL31" s="132"/>
    </row>
    <row r="32">
      <c r="A32" s="133"/>
      <c r="B32" s="133" t="s">
        <v>5757</v>
      </c>
      <c r="C32" s="133" t="s">
        <v>5758</v>
      </c>
      <c r="D32" s="133" t="s">
        <v>193</v>
      </c>
      <c r="E32" s="133" t="s">
        <v>5759</v>
      </c>
      <c r="F32" s="133" t="s">
        <v>5760</v>
      </c>
      <c r="G32" s="133" t="s">
        <v>5761</v>
      </c>
      <c r="H32" s="133" t="s">
        <v>4118</v>
      </c>
      <c r="I32" s="133" t="s">
        <v>5762</v>
      </c>
      <c r="J32" s="133" t="s">
        <v>5763</v>
      </c>
      <c r="K32" s="133" t="s">
        <v>5764</v>
      </c>
      <c r="L32" s="133" t="s">
        <v>5765</v>
      </c>
      <c r="M32" s="133" t="s">
        <v>1196</v>
      </c>
      <c r="N32" s="133" t="s">
        <v>5766</v>
      </c>
      <c r="O32" s="133" t="s">
        <v>5394</v>
      </c>
      <c r="P32" s="133" t="s">
        <v>5767</v>
      </c>
      <c r="Q32" s="133" t="s">
        <v>1196</v>
      </c>
      <c r="R32" s="134">
        <v>2.0</v>
      </c>
      <c r="S32" s="133" t="s">
        <v>1634</v>
      </c>
      <c r="T32" s="133" t="s">
        <v>5768</v>
      </c>
      <c r="U32" s="133" t="s">
        <v>5769</v>
      </c>
      <c r="V32" s="133" t="s">
        <v>5770</v>
      </c>
      <c r="W32" s="133" t="s">
        <v>5771</v>
      </c>
      <c r="X32" s="133" t="s">
        <v>5772</v>
      </c>
      <c r="Y32" s="133" t="s">
        <v>5773</v>
      </c>
      <c r="Z32" s="133" t="s">
        <v>1196</v>
      </c>
      <c r="AA32" s="133">
        <v>5.060932641868E12</v>
      </c>
      <c r="AB32" s="133" t="s">
        <v>78</v>
      </c>
      <c r="AC32" s="133" t="s">
        <v>83</v>
      </c>
      <c r="AD32" s="133" t="s">
        <v>5774</v>
      </c>
      <c r="AE32" s="133" t="s">
        <v>1196</v>
      </c>
      <c r="AF32" s="133" t="s">
        <v>5775</v>
      </c>
      <c r="AG32" s="133" t="s">
        <v>4118</v>
      </c>
      <c r="AH32" s="132"/>
      <c r="AI32" s="132"/>
      <c r="AJ32" s="132"/>
      <c r="AK32" s="132"/>
      <c r="AL32" s="132"/>
    </row>
    <row r="33">
      <c r="A33" s="133"/>
      <c r="B33" s="133" t="s">
        <v>5776</v>
      </c>
      <c r="C33" s="133" t="s">
        <v>5758</v>
      </c>
      <c r="D33" s="133" t="s">
        <v>193</v>
      </c>
      <c r="E33" s="133" t="s">
        <v>5759</v>
      </c>
      <c r="F33" s="133" t="s">
        <v>5760</v>
      </c>
      <c r="G33" s="133" t="s">
        <v>5761</v>
      </c>
      <c r="H33" s="133" t="s">
        <v>4118</v>
      </c>
      <c r="I33" s="133" t="s">
        <v>5762</v>
      </c>
      <c r="J33" s="133" t="s">
        <v>5763</v>
      </c>
      <c r="K33" s="133" t="s">
        <v>5764</v>
      </c>
      <c r="L33" s="133" t="s">
        <v>5765</v>
      </c>
      <c r="M33" s="133" t="s">
        <v>1196</v>
      </c>
      <c r="N33" s="133" t="s">
        <v>5766</v>
      </c>
      <c r="O33" s="133" t="s">
        <v>5394</v>
      </c>
      <c r="P33" s="133" t="s">
        <v>5767</v>
      </c>
      <c r="Q33" s="133" t="s">
        <v>1196</v>
      </c>
      <c r="R33" s="134">
        <v>70.0</v>
      </c>
      <c r="S33" s="133" t="s">
        <v>1634</v>
      </c>
      <c r="T33" s="133" t="s">
        <v>5768</v>
      </c>
      <c r="U33" s="133" t="s">
        <v>5769</v>
      </c>
      <c r="V33" s="133" t="s">
        <v>5770</v>
      </c>
      <c r="W33" s="133" t="s">
        <v>5771</v>
      </c>
      <c r="X33" s="133" t="s">
        <v>5772</v>
      </c>
      <c r="Y33" s="133" t="s">
        <v>5773</v>
      </c>
      <c r="Z33" s="133" t="s">
        <v>1196</v>
      </c>
      <c r="AA33" s="133">
        <v>5.060932641869E12</v>
      </c>
      <c r="AB33" s="133" t="s">
        <v>78</v>
      </c>
      <c r="AC33" s="133" t="s">
        <v>83</v>
      </c>
      <c r="AD33" s="133" t="s">
        <v>5774</v>
      </c>
      <c r="AE33" s="133" t="s">
        <v>1196</v>
      </c>
      <c r="AF33" s="133" t="s">
        <v>5775</v>
      </c>
      <c r="AG33" s="133" t="s">
        <v>4118</v>
      </c>
      <c r="AH33" s="132"/>
      <c r="AI33" s="132"/>
      <c r="AJ33" s="132"/>
      <c r="AK33" s="132"/>
      <c r="AL33" s="132"/>
    </row>
    <row r="34">
      <c r="A34" s="133"/>
      <c r="B34" s="133" t="s">
        <v>5777</v>
      </c>
      <c r="C34" s="133" t="s">
        <v>5758</v>
      </c>
      <c r="D34" s="133" t="s">
        <v>193</v>
      </c>
      <c r="E34" s="133" t="s">
        <v>5759</v>
      </c>
      <c r="F34" s="133" t="s">
        <v>5760</v>
      </c>
      <c r="G34" s="133" t="s">
        <v>5761</v>
      </c>
      <c r="H34" s="133" t="s">
        <v>4118</v>
      </c>
      <c r="I34" s="133" t="s">
        <v>5762</v>
      </c>
      <c r="J34" s="133" t="s">
        <v>5763</v>
      </c>
      <c r="K34" s="133" t="s">
        <v>5764</v>
      </c>
      <c r="L34" s="133" t="s">
        <v>5765</v>
      </c>
      <c r="M34" s="133" t="s">
        <v>1196</v>
      </c>
      <c r="N34" s="133" t="s">
        <v>5766</v>
      </c>
      <c r="O34" s="133" t="s">
        <v>5394</v>
      </c>
      <c r="P34" s="133" t="s">
        <v>5767</v>
      </c>
      <c r="Q34" s="133" t="s">
        <v>1196</v>
      </c>
      <c r="R34" s="134">
        <v>2.0</v>
      </c>
      <c r="S34" s="133" t="s">
        <v>1634</v>
      </c>
      <c r="T34" s="133" t="s">
        <v>5768</v>
      </c>
      <c r="U34" s="133" t="s">
        <v>5769</v>
      </c>
      <c r="V34" s="133" t="s">
        <v>5770</v>
      </c>
      <c r="W34" s="133" t="s">
        <v>5771</v>
      </c>
      <c r="X34" s="133" t="s">
        <v>5772</v>
      </c>
      <c r="Y34" s="133" t="s">
        <v>5773</v>
      </c>
      <c r="Z34" s="133" t="s">
        <v>1196</v>
      </c>
      <c r="AA34" s="133">
        <v>5.06093264187E12</v>
      </c>
      <c r="AB34" s="133" t="s">
        <v>78</v>
      </c>
      <c r="AC34" s="133" t="s">
        <v>83</v>
      </c>
      <c r="AD34" s="133" t="s">
        <v>5774</v>
      </c>
      <c r="AE34" s="133" t="s">
        <v>1196</v>
      </c>
      <c r="AF34" s="133" t="s">
        <v>5775</v>
      </c>
      <c r="AG34" s="133" t="s">
        <v>4118</v>
      </c>
      <c r="AH34" s="132"/>
      <c r="AI34" s="132"/>
      <c r="AJ34" s="132"/>
      <c r="AK34" s="132"/>
      <c r="AL34" s="132"/>
    </row>
    <row r="35">
      <c r="A35" s="133"/>
      <c r="B35" s="133" t="s">
        <v>5778</v>
      </c>
      <c r="C35" s="133" t="s">
        <v>5758</v>
      </c>
      <c r="D35" s="133" t="s">
        <v>193</v>
      </c>
      <c r="E35" s="133" t="s">
        <v>5759</v>
      </c>
      <c r="F35" s="133" t="s">
        <v>5760</v>
      </c>
      <c r="G35" s="133" t="s">
        <v>5761</v>
      </c>
      <c r="H35" s="133" t="s">
        <v>4118</v>
      </c>
      <c r="I35" s="133" t="s">
        <v>5762</v>
      </c>
      <c r="J35" s="133" t="s">
        <v>5763</v>
      </c>
      <c r="K35" s="133" t="s">
        <v>5764</v>
      </c>
      <c r="L35" s="133" t="s">
        <v>5765</v>
      </c>
      <c r="M35" s="133" t="s">
        <v>1196</v>
      </c>
      <c r="N35" s="133" t="s">
        <v>5766</v>
      </c>
      <c r="O35" s="133" t="s">
        <v>5394</v>
      </c>
      <c r="P35" s="133" t="s">
        <v>5767</v>
      </c>
      <c r="Q35" s="133" t="s">
        <v>1196</v>
      </c>
      <c r="R35" s="134">
        <v>70.0</v>
      </c>
      <c r="S35" s="133" t="s">
        <v>1634</v>
      </c>
      <c r="T35" s="133" t="s">
        <v>5768</v>
      </c>
      <c r="U35" s="133" t="s">
        <v>5769</v>
      </c>
      <c r="V35" s="133" t="s">
        <v>5770</v>
      </c>
      <c r="W35" s="133" t="s">
        <v>5771</v>
      </c>
      <c r="X35" s="133" t="s">
        <v>5772</v>
      </c>
      <c r="Y35" s="133" t="s">
        <v>5773</v>
      </c>
      <c r="Z35" s="133" t="s">
        <v>1196</v>
      </c>
      <c r="AA35" s="133">
        <v>5.060932641871E12</v>
      </c>
      <c r="AB35" s="133" t="s">
        <v>78</v>
      </c>
      <c r="AC35" s="133" t="s">
        <v>83</v>
      </c>
      <c r="AD35" s="133" t="s">
        <v>5774</v>
      </c>
      <c r="AE35" s="133" t="s">
        <v>1196</v>
      </c>
      <c r="AF35" s="133" t="s">
        <v>5775</v>
      </c>
      <c r="AG35" s="133" t="s">
        <v>4118</v>
      </c>
      <c r="AH35" s="132"/>
      <c r="AI35" s="132"/>
      <c r="AJ35" s="132"/>
      <c r="AK35" s="132"/>
      <c r="AL35" s="132"/>
    </row>
    <row r="36">
      <c r="A36" s="133"/>
      <c r="B36" s="133" t="s">
        <v>5779</v>
      </c>
      <c r="C36" s="133" t="s">
        <v>5758</v>
      </c>
      <c r="D36" s="133" t="s">
        <v>193</v>
      </c>
      <c r="E36" s="133" t="s">
        <v>5759</v>
      </c>
      <c r="F36" s="133" t="s">
        <v>5760</v>
      </c>
      <c r="G36" s="133" t="s">
        <v>5761</v>
      </c>
      <c r="H36" s="133" t="s">
        <v>4118</v>
      </c>
      <c r="I36" s="133" t="s">
        <v>5762</v>
      </c>
      <c r="J36" s="133" t="s">
        <v>5763</v>
      </c>
      <c r="K36" s="133" t="s">
        <v>5764</v>
      </c>
      <c r="L36" s="133" t="s">
        <v>5765</v>
      </c>
      <c r="M36" s="133" t="s">
        <v>1196</v>
      </c>
      <c r="N36" s="133" t="s">
        <v>5766</v>
      </c>
      <c r="O36" s="133" t="s">
        <v>5394</v>
      </c>
      <c r="P36" s="133" t="s">
        <v>5767</v>
      </c>
      <c r="Q36" s="133" t="s">
        <v>1196</v>
      </c>
      <c r="R36" s="134">
        <v>70.0</v>
      </c>
      <c r="S36" s="133" t="s">
        <v>1634</v>
      </c>
      <c r="T36" s="133" t="s">
        <v>5768</v>
      </c>
      <c r="U36" s="133" t="s">
        <v>5769</v>
      </c>
      <c r="V36" s="133" t="s">
        <v>5770</v>
      </c>
      <c r="W36" s="133" t="s">
        <v>5771</v>
      </c>
      <c r="X36" s="133" t="s">
        <v>5772</v>
      </c>
      <c r="Y36" s="133" t="s">
        <v>5773</v>
      </c>
      <c r="Z36" s="133" t="s">
        <v>1196</v>
      </c>
      <c r="AA36" s="133">
        <v>5.060932641872E12</v>
      </c>
      <c r="AB36" s="133" t="s">
        <v>78</v>
      </c>
      <c r="AC36" s="133" t="s">
        <v>83</v>
      </c>
      <c r="AD36" s="133" t="s">
        <v>5774</v>
      </c>
      <c r="AE36" s="133" t="s">
        <v>1196</v>
      </c>
      <c r="AF36" s="133" t="s">
        <v>5775</v>
      </c>
      <c r="AG36" s="133" t="s">
        <v>4118</v>
      </c>
      <c r="AH36" s="132"/>
      <c r="AI36" s="132"/>
      <c r="AJ36" s="132"/>
      <c r="AK36" s="132"/>
      <c r="AL36" s="132"/>
    </row>
    <row r="37">
      <c r="A37" s="133"/>
      <c r="B37" s="133" t="s">
        <v>5780</v>
      </c>
      <c r="C37" s="133" t="s">
        <v>5758</v>
      </c>
      <c r="D37" s="133" t="s">
        <v>193</v>
      </c>
      <c r="E37" s="133" t="s">
        <v>5759</v>
      </c>
      <c r="F37" s="133" t="s">
        <v>5760</v>
      </c>
      <c r="G37" s="133" t="s">
        <v>5761</v>
      </c>
      <c r="H37" s="133" t="s">
        <v>4118</v>
      </c>
      <c r="I37" s="133" t="s">
        <v>5762</v>
      </c>
      <c r="J37" s="133" t="s">
        <v>5763</v>
      </c>
      <c r="K37" s="133" t="s">
        <v>5764</v>
      </c>
      <c r="L37" s="133" t="s">
        <v>5765</v>
      </c>
      <c r="M37" s="133" t="s">
        <v>1196</v>
      </c>
      <c r="N37" s="133" t="s">
        <v>5766</v>
      </c>
      <c r="O37" s="133" t="s">
        <v>5394</v>
      </c>
      <c r="P37" s="133" t="s">
        <v>5767</v>
      </c>
      <c r="Q37" s="133" t="s">
        <v>1196</v>
      </c>
      <c r="R37" s="134">
        <v>70.0</v>
      </c>
      <c r="S37" s="133" t="s">
        <v>1634</v>
      </c>
      <c r="T37" s="133" t="s">
        <v>5768</v>
      </c>
      <c r="U37" s="133" t="s">
        <v>5769</v>
      </c>
      <c r="V37" s="133" t="s">
        <v>5770</v>
      </c>
      <c r="W37" s="133" t="s">
        <v>5771</v>
      </c>
      <c r="X37" s="133" t="s">
        <v>5772</v>
      </c>
      <c r="Y37" s="133" t="s">
        <v>5773</v>
      </c>
      <c r="Z37" s="133" t="s">
        <v>1196</v>
      </c>
      <c r="AA37" s="133">
        <v>5.060932641873E12</v>
      </c>
      <c r="AB37" s="133" t="s">
        <v>78</v>
      </c>
      <c r="AC37" s="133" t="s">
        <v>83</v>
      </c>
      <c r="AD37" s="133" t="s">
        <v>5774</v>
      </c>
      <c r="AE37" s="133" t="s">
        <v>1196</v>
      </c>
      <c r="AF37" s="133" t="s">
        <v>5775</v>
      </c>
      <c r="AG37" s="133" t="s">
        <v>4118</v>
      </c>
      <c r="AH37" s="132"/>
      <c r="AI37" s="132"/>
      <c r="AJ37" s="132"/>
      <c r="AK37" s="132"/>
      <c r="AL37" s="132"/>
    </row>
    <row r="38">
      <c r="A38" s="133"/>
      <c r="B38" s="133" t="s">
        <v>5781</v>
      </c>
      <c r="C38" s="133" t="s">
        <v>5758</v>
      </c>
      <c r="D38" s="133" t="s">
        <v>193</v>
      </c>
      <c r="E38" s="133" t="s">
        <v>5759</v>
      </c>
      <c r="F38" s="133" t="s">
        <v>5760</v>
      </c>
      <c r="G38" s="133" t="s">
        <v>5761</v>
      </c>
      <c r="H38" s="133" t="s">
        <v>4118</v>
      </c>
      <c r="I38" s="133" t="s">
        <v>5762</v>
      </c>
      <c r="J38" s="133" t="s">
        <v>5763</v>
      </c>
      <c r="K38" s="133" t="s">
        <v>5764</v>
      </c>
      <c r="L38" s="133" t="s">
        <v>5765</v>
      </c>
      <c r="M38" s="133" t="s">
        <v>1196</v>
      </c>
      <c r="N38" s="133" t="s">
        <v>5766</v>
      </c>
      <c r="O38" s="133" t="s">
        <v>5394</v>
      </c>
      <c r="P38" s="133" t="s">
        <v>5767</v>
      </c>
      <c r="Q38" s="133" t="s">
        <v>1196</v>
      </c>
      <c r="R38" s="134">
        <v>70.0</v>
      </c>
      <c r="S38" s="133" t="s">
        <v>1634</v>
      </c>
      <c r="T38" s="133" t="s">
        <v>5768</v>
      </c>
      <c r="U38" s="133" t="s">
        <v>5769</v>
      </c>
      <c r="V38" s="133" t="s">
        <v>5770</v>
      </c>
      <c r="W38" s="133" t="s">
        <v>5771</v>
      </c>
      <c r="X38" s="133" t="s">
        <v>5772</v>
      </c>
      <c r="Y38" s="133" t="s">
        <v>5773</v>
      </c>
      <c r="Z38" s="133" t="s">
        <v>1196</v>
      </c>
      <c r="AA38" s="133">
        <v>5.060932641874E12</v>
      </c>
      <c r="AB38" s="133" t="s">
        <v>78</v>
      </c>
      <c r="AC38" s="133" t="s">
        <v>83</v>
      </c>
      <c r="AD38" s="133" t="s">
        <v>5774</v>
      </c>
      <c r="AE38" s="133" t="s">
        <v>1196</v>
      </c>
      <c r="AF38" s="133" t="s">
        <v>5775</v>
      </c>
      <c r="AG38" s="133" t="s">
        <v>4118</v>
      </c>
      <c r="AH38" s="132"/>
      <c r="AI38" s="132"/>
      <c r="AJ38" s="132"/>
      <c r="AK38" s="132"/>
      <c r="AL38" s="132"/>
    </row>
    <row r="39">
      <c r="A39" s="133"/>
      <c r="B39" s="133" t="s">
        <v>5782</v>
      </c>
      <c r="C39" s="133" t="s">
        <v>5758</v>
      </c>
      <c r="D39" s="133" t="s">
        <v>193</v>
      </c>
      <c r="E39" s="133" t="s">
        <v>5759</v>
      </c>
      <c r="F39" s="133" t="s">
        <v>5760</v>
      </c>
      <c r="G39" s="133" t="s">
        <v>5761</v>
      </c>
      <c r="H39" s="133" t="s">
        <v>4118</v>
      </c>
      <c r="I39" s="133" t="s">
        <v>5762</v>
      </c>
      <c r="J39" s="133" t="s">
        <v>5763</v>
      </c>
      <c r="K39" s="133" t="s">
        <v>5764</v>
      </c>
      <c r="L39" s="133" t="s">
        <v>5765</v>
      </c>
      <c r="M39" s="133" t="s">
        <v>1196</v>
      </c>
      <c r="N39" s="133" t="s">
        <v>5766</v>
      </c>
      <c r="O39" s="133" t="s">
        <v>5394</v>
      </c>
      <c r="P39" s="133" t="s">
        <v>5767</v>
      </c>
      <c r="Q39" s="133" t="s">
        <v>1196</v>
      </c>
      <c r="R39" s="134">
        <v>70.0</v>
      </c>
      <c r="S39" s="133" t="s">
        <v>1634</v>
      </c>
      <c r="T39" s="133" t="s">
        <v>5768</v>
      </c>
      <c r="U39" s="133" t="s">
        <v>5769</v>
      </c>
      <c r="V39" s="133" t="s">
        <v>5770</v>
      </c>
      <c r="W39" s="133" t="s">
        <v>5771</v>
      </c>
      <c r="X39" s="133" t="s">
        <v>5772</v>
      </c>
      <c r="Y39" s="133" t="s">
        <v>5773</v>
      </c>
      <c r="Z39" s="133" t="s">
        <v>1196</v>
      </c>
      <c r="AA39" s="133">
        <v>5.060932641875E12</v>
      </c>
      <c r="AB39" s="133" t="s">
        <v>78</v>
      </c>
      <c r="AC39" s="133" t="s">
        <v>83</v>
      </c>
      <c r="AD39" s="133" t="s">
        <v>5774</v>
      </c>
      <c r="AE39" s="133" t="s">
        <v>1196</v>
      </c>
      <c r="AF39" s="133" t="s">
        <v>5775</v>
      </c>
      <c r="AG39" s="133" t="s">
        <v>4118</v>
      </c>
      <c r="AH39" s="132"/>
      <c r="AI39" s="132"/>
      <c r="AJ39" s="132"/>
      <c r="AK39" s="132"/>
      <c r="AL39" s="132"/>
    </row>
    <row r="40">
      <c r="A40" s="133"/>
      <c r="B40" s="133" t="s">
        <v>5783</v>
      </c>
      <c r="C40" s="133" t="s">
        <v>5758</v>
      </c>
      <c r="D40" s="133" t="s">
        <v>193</v>
      </c>
      <c r="E40" s="133" t="s">
        <v>5759</v>
      </c>
      <c r="F40" s="133" t="s">
        <v>5760</v>
      </c>
      <c r="G40" s="133" t="s">
        <v>5761</v>
      </c>
      <c r="H40" s="133" t="s">
        <v>4118</v>
      </c>
      <c r="I40" s="133" t="s">
        <v>5762</v>
      </c>
      <c r="J40" s="133" t="s">
        <v>5763</v>
      </c>
      <c r="K40" s="133" t="s">
        <v>5764</v>
      </c>
      <c r="L40" s="133" t="s">
        <v>5765</v>
      </c>
      <c r="M40" s="133" t="s">
        <v>1196</v>
      </c>
      <c r="N40" s="133" t="s">
        <v>5766</v>
      </c>
      <c r="O40" s="133" t="s">
        <v>5394</v>
      </c>
      <c r="P40" s="133" t="s">
        <v>5767</v>
      </c>
      <c r="Q40" s="133" t="s">
        <v>1196</v>
      </c>
      <c r="R40" s="134">
        <v>70.0</v>
      </c>
      <c r="S40" s="133" t="s">
        <v>1634</v>
      </c>
      <c r="T40" s="133" t="s">
        <v>5768</v>
      </c>
      <c r="U40" s="133" t="s">
        <v>5769</v>
      </c>
      <c r="V40" s="133" t="s">
        <v>5770</v>
      </c>
      <c r="W40" s="133" t="s">
        <v>5771</v>
      </c>
      <c r="X40" s="133" t="s">
        <v>5772</v>
      </c>
      <c r="Y40" s="133" t="s">
        <v>5773</v>
      </c>
      <c r="Z40" s="133" t="s">
        <v>1196</v>
      </c>
      <c r="AA40" s="133">
        <v>5.060932641876E12</v>
      </c>
      <c r="AB40" s="133" t="s">
        <v>78</v>
      </c>
      <c r="AC40" s="133" t="s">
        <v>83</v>
      </c>
      <c r="AD40" s="133" t="s">
        <v>5774</v>
      </c>
      <c r="AE40" s="133" t="s">
        <v>1196</v>
      </c>
      <c r="AF40" s="133" t="s">
        <v>5775</v>
      </c>
      <c r="AG40" s="133" t="s">
        <v>4118</v>
      </c>
      <c r="AH40" s="132"/>
      <c r="AI40" s="132"/>
      <c r="AJ40" s="132"/>
      <c r="AK40" s="132"/>
      <c r="AL40" s="132"/>
    </row>
    <row r="41">
      <c r="A41" s="133"/>
      <c r="B41" s="133" t="s">
        <v>5784</v>
      </c>
      <c r="C41" s="133" t="s">
        <v>5758</v>
      </c>
      <c r="D41" s="133" t="s">
        <v>193</v>
      </c>
      <c r="E41" s="133" t="s">
        <v>5759</v>
      </c>
      <c r="F41" s="133" t="s">
        <v>5760</v>
      </c>
      <c r="G41" s="133" t="s">
        <v>5761</v>
      </c>
      <c r="H41" s="133" t="s">
        <v>4118</v>
      </c>
      <c r="I41" s="133" t="s">
        <v>5762</v>
      </c>
      <c r="J41" s="133" t="s">
        <v>5763</v>
      </c>
      <c r="K41" s="133" t="s">
        <v>5764</v>
      </c>
      <c r="L41" s="133" t="s">
        <v>5765</v>
      </c>
      <c r="M41" s="133" t="s">
        <v>1196</v>
      </c>
      <c r="N41" s="133" t="s">
        <v>5766</v>
      </c>
      <c r="O41" s="133" t="s">
        <v>5394</v>
      </c>
      <c r="P41" s="133" t="s">
        <v>5767</v>
      </c>
      <c r="Q41" s="133" t="s">
        <v>1196</v>
      </c>
      <c r="R41" s="134">
        <v>70.0</v>
      </c>
      <c r="S41" s="133" t="s">
        <v>1634</v>
      </c>
      <c r="T41" s="133" t="s">
        <v>5768</v>
      </c>
      <c r="U41" s="133" t="s">
        <v>5769</v>
      </c>
      <c r="V41" s="133" t="s">
        <v>5770</v>
      </c>
      <c r="W41" s="133" t="s">
        <v>5771</v>
      </c>
      <c r="X41" s="133" t="s">
        <v>5772</v>
      </c>
      <c r="Y41" s="133" t="s">
        <v>5773</v>
      </c>
      <c r="Z41" s="133" t="s">
        <v>1196</v>
      </c>
      <c r="AA41" s="133">
        <v>5.060932641877E12</v>
      </c>
      <c r="AB41" s="133" t="s">
        <v>78</v>
      </c>
      <c r="AC41" s="133" t="s">
        <v>83</v>
      </c>
      <c r="AD41" s="133" t="s">
        <v>5774</v>
      </c>
      <c r="AE41" s="133" t="s">
        <v>1196</v>
      </c>
      <c r="AF41" s="133" t="s">
        <v>5775</v>
      </c>
      <c r="AG41" s="133" t="s">
        <v>4118</v>
      </c>
      <c r="AH41" s="132"/>
      <c r="AI41" s="132"/>
      <c r="AJ41" s="132"/>
      <c r="AK41" s="132"/>
      <c r="AL41" s="132"/>
    </row>
    <row r="42">
      <c r="A42" s="133"/>
      <c r="B42" s="133" t="s">
        <v>5785</v>
      </c>
      <c r="C42" s="133" t="s">
        <v>5758</v>
      </c>
      <c r="D42" s="133" t="s">
        <v>193</v>
      </c>
      <c r="E42" s="133" t="s">
        <v>5759</v>
      </c>
      <c r="F42" s="133" t="s">
        <v>5760</v>
      </c>
      <c r="G42" s="133" t="s">
        <v>5761</v>
      </c>
      <c r="H42" s="133" t="s">
        <v>4118</v>
      </c>
      <c r="I42" s="133" t="s">
        <v>5762</v>
      </c>
      <c r="J42" s="133" t="s">
        <v>5763</v>
      </c>
      <c r="K42" s="133" t="s">
        <v>5764</v>
      </c>
      <c r="L42" s="133" t="s">
        <v>5765</v>
      </c>
      <c r="M42" s="133" t="s">
        <v>1196</v>
      </c>
      <c r="N42" s="133" t="s">
        <v>5766</v>
      </c>
      <c r="O42" s="133" t="s">
        <v>5394</v>
      </c>
      <c r="P42" s="133" t="s">
        <v>5767</v>
      </c>
      <c r="Q42" s="133" t="s">
        <v>1196</v>
      </c>
      <c r="R42" s="134">
        <v>70.0</v>
      </c>
      <c r="S42" s="133" t="s">
        <v>1634</v>
      </c>
      <c r="T42" s="133" t="s">
        <v>5768</v>
      </c>
      <c r="U42" s="133" t="s">
        <v>5769</v>
      </c>
      <c r="V42" s="133" t="s">
        <v>5770</v>
      </c>
      <c r="W42" s="133" t="s">
        <v>5771</v>
      </c>
      <c r="X42" s="133" t="s">
        <v>5772</v>
      </c>
      <c r="Y42" s="133" t="s">
        <v>5773</v>
      </c>
      <c r="Z42" s="133" t="s">
        <v>1196</v>
      </c>
      <c r="AA42" s="133">
        <v>5.060932641878E12</v>
      </c>
      <c r="AB42" s="133" t="s">
        <v>78</v>
      </c>
      <c r="AC42" s="133" t="s">
        <v>83</v>
      </c>
      <c r="AD42" s="133" t="s">
        <v>5774</v>
      </c>
      <c r="AE42" s="133" t="s">
        <v>1196</v>
      </c>
      <c r="AF42" s="133" t="s">
        <v>5775</v>
      </c>
      <c r="AG42" s="133" t="s">
        <v>4118</v>
      </c>
      <c r="AH42" s="132"/>
      <c r="AI42" s="132"/>
      <c r="AJ42" s="132"/>
      <c r="AK42" s="132"/>
      <c r="AL42" s="132"/>
    </row>
    <row r="43">
      <c r="A43" s="133"/>
      <c r="B43" s="133" t="s">
        <v>5786</v>
      </c>
      <c r="C43" s="133" t="s">
        <v>5758</v>
      </c>
      <c r="D43" s="133" t="s">
        <v>193</v>
      </c>
      <c r="E43" s="133" t="s">
        <v>5759</v>
      </c>
      <c r="F43" s="133" t="s">
        <v>5760</v>
      </c>
      <c r="G43" s="133" t="s">
        <v>5761</v>
      </c>
      <c r="H43" s="133" t="s">
        <v>4118</v>
      </c>
      <c r="I43" s="133" t="s">
        <v>5762</v>
      </c>
      <c r="J43" s="133" t="s">
        <v>5763</v>
      </c>
      <c r="K43" s="133" t="s">
        <v>5764</v>
      </c>
      <c r="L43" s="133" t="s">
        <v>5765</v>
      </c>
      <c r="M43" s="133" t="s">
        <v>1196</v>
      </c>
      <c r="N43" s="133" t="s">
        <v>5766</v>
      </c>
      <c r="O43" s="133" t="s">
        <v>5394</v>
      </c>
      <c r="P43" s="133" t="s">
        <v>5767</v>
      </c>
      <c r="Q43" s="133" t="s">
        <v>1196</v>
      </c>
      <c r="R43" s="134">
        <v>70.0</v>
      </c>
      <c r="S43" s="133" t="s">
        <v>1634</v>
      </c>
      <c r="T43" s="133" t="s">
        <v>5768</v>
      </c>
      <c r="U43" s="133" t="s">
        <v>5769</v>
      </c>
      <c r="V43" s="133" t="s">
        <v>5770</v>
      </c>
      <c r="W43" s="133" t="s">
        <v>5771</v>
      </c>
      <c r="X43" s="133" t="s">
        <v>5772</v>
      </c>
      <c r="Y43" s="133" t="s">
        <v>5773</v>
      </c>
      <c r="Z43" s="133" t="s">
        <v>1196</v>
      </c>
      <c r="AA43" s="133">
        <v>5.060932641879E12</v>
      </c>
      <c r="AB43" s="133" t="s">
        <v>78</v>
      </c>
      <c r="AC43" s="133" t="s">
        <v>83</v>
      </c>
      <c r="AD43" s="133" t="s">
        <v>5774</v>
      </c>
      <c r="AE43" s="133" t="s">
        <v>1196</v>
      </c>
      <c r="AF43" s="133" t="s">
        <v>5775</v>
      </c>
      <c r="AG43" s="133" t="s">
        <v>4118</v>
      </c>
      <c r="AH43" s="132"/>
      <c r="AI43" s="132"/>
      <c r="AJ43" s="132"/>
      <c r="AK43" s="132"/>
      <c r="AL43" s="132"/>
    </row>
    <row r="44">
      <c r="A44" s="133"/>
      <c r="B44" s="133" t="s">
        <v>5787</v>
      </c>
      <c r="C44" s="133" t="s">
        <v>5758</v>
      </c>
      <c r="D44" s="133" t="s">
        <v>193</v>
      </c>
      <c r="E44" s="133" t="s">
        <v>5759</v>
      </c>
      <c r="F44" s="133" t="s">
        <v>5760</v>
      </c>
      <c r="G44" s="133" t="s">
        <v>5761</v>
      </c>
      <c r="H44" s="133" t="s">
        <v>4118</v>
      </c>
      <c r="I44" s="133" t="s">
        <v>5762</v>
      </c>
      <c r="J44" s="133" t="s">
        <v>5763</v>
      </c>
      <c r="K44" s="133" t="s">
        <v>5764</v>
      </c>
      <c r="L44" s="133" t="s">
        <v>5765</v>
      </c>
      <c r="M44" s="133" t="s">
        <v>1196</v>
      </c>
      <c r="N44" s="133" t="s">
        <v>5766</v>
      </c>
      <c r="O44" s="133" t="s">
        <v>5394</v>
      </c>
      <c r="P44" s="133" t="s">
        <v>5767</v>
      </c>
      <c r="Q44" s="133" t="s">
        <v>1196</v>
      </c>
      <c r="R44" s="134">
        <v>70.0</v>
      </c>
      <c r="S44" s="133" t="s">
        <v>1634</v>
      </c>
      <c r="T44" s="133" t="s">
        <v>5768</v>
      </c>
      <c r="U44" s="133" t="s">
        <v>5769</v>
      </c>
      <c r="V44" s="133" t="s">
        <v>5770</v>
      </c>
      <c r="W44" s="133" t="s">
        <v>5771</v>
      </c>
      <c r="X44" s="133" t="s">
        <v>5772</v>
      </c>
      <c r="Y44" s="133" t="s">
        <v>5773</v>
      </c>
      <c r="Z44" s="133" t="s">
        <v>1196</v>
      </c>
      <c r="AA44" s="133">
        <v>5.06093264188E12</v>
      </c>
      <c r="AB44" s="133" t="s">
        <v>78</v>
      </c>
      <c r="AC44" s="133" t="s">
        <v>83</v>
      </c>
      <c r="AD44" s="133" t="s">
        <v>5774</v>
      </c>
      <c r="AE44" s="133" t="s">
        <v>1196</v>
      </c>
      <c r="AF44" s="133" t="s">
        <v>5775</v>
      </c>
      <c r="AG44" s="133" t="s">
        <v>4118</v>
      </c>
      <c r="AH44" s="132"/>
      <c r="AI44" s="132"/>
      <c r="AJ44" s="132"/>
      <c r="AK44" s="132"/>
      <c r="AL44" s="132"/>
    </row>
    <row r="45">
      <c r="A45" s="133"/>
      <c r="B45" s="133" t="s">
        <v>5788</v>
      </c>
      <c r="C45" s="133" t="s">
        <v>5758</v>
      </c>
      <c r="D45" s="133" t="s">
        <v>193</v>
      </c>
      <c r="E45" s="133" t="s">
        <v>5759</v>
      </c>
      <c r="F45" s="133" t="s">
        <v>5760</v>
      </c>
      <c r="G45" s="133" t="s">
        <v>5761</v>
      </c>
      <c r="H45" s="133" t="s">
        <v>4118</v>
      </c>
      <c r="I45" s="133" t="s">
        <v>5762</v>
      </c>
      <c r="J45" s="133" t="s">
        <v>5763</v>
      </c>
      <c r="K45" s="133" t="s">
        <v>5764</v>
      </c>
      <c r="L45" s="133" t="s">
        <v>5765</v>
      </c>
      <c r="M45" s="133" t="s">
        <v>1196</v>
      </c>
      <c r="N45" s="133" t="s">
        <v>5766</v>
      </c>
      <c r="O45" s="133" t="s">
        <v>5394</v>
      </c>
      <c r="P45" s="133" t="s">
        <v>5767</v>
      </c>
      <c r="Q45" s="133" t="s">
        <v>1196</v>
      </c>
      <c r="R45" s="134">
        <v>70.0</v>
      </c>
      <c r="S45" s="133" t="s">
        <v>1634</v>
      </c>
      <c r="T45" s="133" t="s">
        <v>5768</v>
      </c>
      <c r="U45" s="133" t="s">
        <v>5769</v>
      </c>
      <c r="V45" s="133" t="s">
        <v>5770</v>
      </c>
      <c r="W45" s="133" t="s">
        <v>5771</v>
      </c>
      <c r="X45" s="133" t="s">
        <v>5772</v>
      </c>
      <c r="Y45" s="133" t="s">
        <v>5773</v>
      </c>
      <c r="Z45" s="133" t="s">
        <v>1196</v>
      </c>
      <c r="AA45" s="133">
        <v>5.060932641881E12</v>
      </c>
      <c r="AB45" s="133" t="s">
        <v>78</v>
      </c>
      <c r="AC45" s="133" t="s">
        <v>83</v>
      </c>
      <c r="AD45" s="133" t="s">
        <v>5774</v>
      </c>
      <c r="AE45" s="133" t="s">
        <v>1196</v>
      </c>
      <c r="AF45" s="133" t="s">
        <v>5775</v>
      </c>
      <c r="AG45" s="133" t="s">
        <v>4118</v>
      </c>
      <c r="AH45" s="132"/>
      <c r="AI45" s="132"/>
      <c r="AJ45" s="132"/>
      <c r="AK45" s="132"/>
      <c r="AL45" s="132"/>
    </row>
    <row r="46">
      <c r="A46" s="133"/>
      <c r="B46" s="133" t="s">
        <v>5789</v>
      </c>
      <c r="C46" s="133" t="s">
        <v>5758</v>
      </c>
      <c r="D46" s="133" t="s">
        <v>193</v>
      </c>
      <c r="E46" s="133" t="s">
        <v>5759</v>
      </c>
      <c r="F46" s="133" t="s">
        <v>5760</v>
      </c>
      <c r="G46" s="133" t="s">
        <v>5761</v>
      </c>
      <c r="H46" s="133" t="s">
        <v>4118</v>
      </c>
      <c r="I46" s="133" t="s">
        <v>5762</v>
      </c>
      <c r="J46" s="133" t="s">
        <v>5763</v>
      </c>
      <c r="K46" s="133" t="s">
        <v>5764</v>
      </c>
      <c r="L46" s="133" t="s">
        <v>5765</v>
      </c>
      <c r="M46" s="133" t="s">
        <v>1196</v>
      </c>
      <c r="N46" s="133" t="s">
        <v>5766</v>
      </c>
      <c r="O46" s="133" t="s">
        <v>5394</v>
      </c>
      <c r="P46" s="133" t="s">
        <v>5767</v>
      </c>
      <c r="Q46" s="133" t="s">
        <v>1196</v>
      </c>
      <c r="R46" s="134">
        <v>70.0</v>
      </c>
      <c r="S46" s="133" t="s">
        <v>1634</v>
      </c>
      <c r="T46" s="133" t="s">
        <v>5768</v>
      </c>
      <c r="U46" s="133" t="s">
        <v>5769</v>
      </c>
      <c r="V46" s="133" t="s">
        <v>5770</v>
      </c>
      <c r="W46" s="133" t="s">
        <v>5771</v>
      </c>
      <c r="X46" s="133" t="s">
        <v>5772</v>
      </c>
      <c r="Y46" s="133" t="s">
        <v>5773</v>
      </c>
      <c r="Z46" s="133" t="s">
        <v>1196</v>
      </c>
      <c r="AA46" s="133">
        <v>5.060932641882E12</v>
      </c>
      <c r="AB46" s="133" t="s">
        <v>78</v>
      </c>
      <c r="AC46" s="133" t="s">
        <v>83</v>
      </c>
      <c r="AD46" s="133" t="s">
        <v>5774</v>
      </c>
      <c r="AE46" s="133" t="s">
        <v>1196</v>
      </c>
      <c r="AF46" s="133" t="s">
        <v>5775</v>
      </c>
      <c r="AG46" s="133" t="s">
        <v>4118</v>
      </c>
      <c r="AH46" s="132"/>
      <c r="AI46" s="132"/>
      <c r="AJ46" s="132"/>
      <c r="AK46" s="132"/>
      <c r="AL46" s="132"/>
    </row>
    <row r="47">
      <c r="A47" s="133"/>
      <c r="B47" s="133" t="s">
        <v>5790</v>
      </c>
      <c r="C47" s="133" t="s">
        <v>5758</v>
      </c>
      <c r="D47" s="133" t="s">
        <v>193</v>
      </c>
      <c r="E47" s="133" t="s">
        <v>5759</v>
      </c>
      <c r="F47" s="133" t="s">
        <v>5760</v>
      </c>
      <c r="G47" s="133" t="s">
        <v>5761</v>
      </c>
      <c r="H47" s="133" t="s">
        <v>4118</v>
      </c>
      <c r="I47" s="133" t="s">
        <v>5762</v>
      </c>
      <c r="J47" s="133" t="s">
        <v>5763</v>
      </c>
      <c r="K47" s="133" t="s">
        <v>5764</v>
      </c>
      <c r="L47" s="133" t="s">
        <v>5765</v>
      </c>
      <c r="M47" s="133" t="s">
        <v>1196</v>
      </c>
      <c r="N47" s="133" t="s">
        <v>5766</v>
      </c>
      <c r="O47" s="133" t="s">
        <v>5394</v>
      </c>
      <c r="P47" s="133" t="s">
        <v>5767</v>
      </c>
      <c r="Q47" s="133" t="s">
        <v>1196</v>
      </c>
      <c r="R47" s="134">
        <v>70.0</v>
      </c>
      <c r="S47" s="133" t="s">
        <v>1634</v>
      </c>
      <c r="T47" s="133" t="s">
        <v>5768</v>
      </c>
      <c r="U47" s="133" t="s">
        <v>5769</v>
      </c>
      <c r="V47" s="133" t="s">
        <v>5770</v>
      </c>
      <c r="W47" s="133" t="s">
        <v>5771</v>
      </c>
      <c r="X47" s="133" t="s">
        <v>5772</v>
      </c>
      <c r="Y47" s="133" t="s">
        <v>5773</v>
      </c>
      <c r="Z47" s="133" t="s">
        <v>1196</v>
      </c>
      <c r="AA47" s="133">
        <v>5.060932641883E12</v>
      </c>
      <c r="AB47" s="133" t="s">
        <v>78</v>
      </c>
      <c r="AC47" s="133" t="s">
        <v>83</v>
      </c>
      <c r="AD47" s="133" t="s">
        <v>5774</v>
      </c>
      <c r="AE47" s="133" t="s">
        <v>1196</v>
      </c>
      <c r="AF47" s="133" t="s">
        <v>5775</v>
      </c>
      <c r="AG47" s="133" t="s">
        <v>4118</v>
      </c>
      <c r="AH47" s="132"/>
      <c r="AI47" s="132"/>
      <c r="AJ47" s="132"/>
      <c r="AK47" s="132"/>
      <c r="AL47" s="132"/>
    </row>
    <row r="48">
      <c r="A48" s="133"/>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row>
    <row r="49">
      <c r="A49" s="133"/>
      <c r="B49" s="133" t="s">
        <v>1506</v>
      </c>
      <c r="C49" s="133" t="s">
        <v>5754</v>
      </c>
      <c r="D49" s="133" t="s">
        <v>5791</v>
      </c>
      <c r="E49" s="133" t="s">
        <v>5792</v>
      </c>
      <c r="F49" s="133" t="s">
        <v>25</v>
      </c>
      <c r="G49" s="133" t="s">
        <v>29</v>
      </c>
      <c r="H49" s="133" t="s">
        <v>31</v>
      </c>
      <c r="I49" s="133" t="s">
        <v>26</v>
      </c>
      <c r="J49" s="133" t="s">
        <v>27</v>
      </c>
      <c r="K49" s="133" t="s">
        <v>32</v>
      </c>
      <c r="L49" s="133" t="s">
        <v>19</v>
      </c>
      <c r="M49" s="133" t="s">
        <v>33</v>
      </c>
      <c r="N49" s="133" t="s">
        <v>34</v>
      </c>
      <c r="O49" s="133" t="s">
        <v>35</v>
      </c>
      <c r="P49" s="133" t="s">
        <v>36</v>
      </c>
      <c r="Q49" s="133" t="s">
        <v>37</v>
      </c>
      <c r="R49" s="133" t="s">
        <v>38</v>
      </c>
      <c r="S49" s="133" t="s">
        <v>5756</v>
      </c>
      <c r="T49" s="133" t="s">
        <v>39</v>
      </c>
      <c r="U49" s="133" t="s">
        <v>22</v>
      </c>
      <c r="V49" s="133" t="s">
        <v>23</v>
      </c>
      <c r="W49" s="133" t="s">
        <v>40</v>
      </c>
      <c r="X49" s="132"/>
      <c r="Y49" s="132"/>
      <c r="Z49" s="132"/>
      <c r="AA49" s="132"/>
      <c r="AB49" s="132"/>
      <c r="AC49" s="132"/>
      <c r="AD49" s="132"/>
      <c r="AE49" s="132"/>
      <c r="AF49" s="132"/>
      <c r="AG49" s="132"/>
      <c r="AH49" s="132"/>
      <c r="AI49" s="132"/>
      <c r="AJ49" s="132"/>
      <c r="AK49" s="132"/>
      <c r="AL49" s="132"/>
    </row>
    <row r="50">
      <c r="A50" s="133"/>
      <c r="B50" s="133" t="s">
        <v>5793</v>
      </c>
      <c r="C50" s="133" t="s">
        <v>5794</v>
      </c>
      <c r="D50" s="133" t="s">
        <v>5795</v>
      </c>
      <c r="E50" s="133" t="s">
        <v>5796</v>
      </c>
      <c r="F50" s="133" t="s">
        <v>5434</v>
      </c>
      <c r="G50" s="133" t="s">
        <v>4118</v>
      </c>
      <c r="H50" s="133" t="s">
        <v>5797</v>
      </c>
      <c r="I50" s="133" t="s">
        <v>5798</v>
      </c>
      <c r="J50" s="133" t="s">
        <v>5799</v>
      </c>
      <c r="K50" s="133" t="s">
        <v>5800</v>
      </c>
      <c r="L50" s="133" t="s">
        <v>5801</v>
      </c>
      <c r="M50" s="133" t="s">
        <v>5802</v>
      </c>
      <c r="N50" s="133" t="s">
        <v>5401</v>
      </c>
      <c r="O50" s="133" t="s">
        <v>5803</v>
      </c>
      <c r="P50" s="133" t="s">
        <v>5804</v>
      </c>
      <c r="Q50" s="133" t="s">
        <v>5805</v>
      </c>
      <c r="R50" s="133" t="s">
        <v>5396</v>
      </c>
      <c r="S50" s="133" t="s">
        <v>5806</v>
      </c>
      <c r="T50" s="133" t="s">
        <v>5807</v>
      </c>
      <c r="U50" s="133" t="s">
        <v>5808</v>
      </c>
      <c r="V50" s="133" t="s">
        <v>5809</v>
      </c>
      <c r="W50" s="133" t="s">
        <v>5411</v>
      </c>
      <c r="X50" s="132"/>
      <c r="Y50" s="132"/>
      <c r="Z50" s="132"/>
      <c r="AA50" s="132"/>
      <c r="AB50" s="132"/>
      <c r="AC50" s="132"/>
      <c r="AD50" s="132"/>
      <c r="AE50" s="132"/>
      <c r="AF50" s="132"/>
      <c r="AG50" s="132"/>
      <c r="AH50" s="132"/>
      <c r="AI50" s="132"/>
      <c r="AJ50" s="132"/>
      <c r="AK50" s="132"/>
      <c r="AL50" s="132"/>
    </row>
    <row r="51">
      <c r="A51" s="133"/>
      <c r="B51" s="133" t="s">
        <v>5810</v>
      </c>
      <c r="C51" s="133" t="s">
        <v>5811</v>
      </c>
      <c r="D51" s="133" t="s">
        <v>5812</v>
      </c>
      <c r="E51" s="133" t="s">
        <v>5813</v>
      </c>
      <c r="F51" s="133" t="s">
        <v>5516</v>
      </c>
      <c r="G51" s="133" t="s">
        <v>5814</v>
      </c>
      <c r="H51" s="133" t="s">
        <v>5815</v>
      </c>
      <c r="I51" s="133" t="s">
        <v>5816</v>
      </c>
      <c r="J51" s="133" t="s">
        <v>5817</v>
      </c>
      <c r="K51" s="133" t="s">
        <v>5818</v>
      </c>
      <c r="L51" s="133" t="s">
        <v>5819</v>
      </c>
      <c r="M51" s="133" t="s">
        <v>5820</v>
      </c>
      <c r="N51" s="133" t="s">
        <v>5401</v>
      </c>
      <c r="O51" s="133" t="s">
        <v>5803</v>
      </c>
      <c r="P51" s="133" t="s">
        <v>5821</v>
      </c>
      <c r="Q51" s="133" t="s">
        <v>5805</v>
      </c>
      <c r="R51" s="133" t="s">
        <v>5584</v>
      </c>
      <c r="S51" s="133" t="s">
        <v>5822</v>
      </c>
      <c r="T51" s="133" t="s">
        <v>5807</v>
      </c>
      <c r="U51" s="133" t="s">
        <v>5808</v>
      </c>
      <c r="V51" s="133" t="s">
        <v>5809</v>
      </c>
      <c r="W51" s="133" t="s">
        <v>5411</v>
      </c>
      <c r="X51" s="132"/>
      <c r="Y51" s="132"/>
      <c r="Z51" s="132"/>
      <c r="AA51" s="132"/>
      <c r="AB51" s="132"/>
      <c r="AC51" s="132"/>
      <c r="AD51" s="132"/>
      <c r="AE51" s="132"/>
      <c r="AF51" s="132"/>
      <c r="AG51" s="132"/>
      <c r="AH51" s="132"/>
      <c r="AI51" s="132"/>
      <c r="AJ51" s="132"/>
      <c r="AK51" s="132"/>
      <c r="AL51" s="132"/>
    </row>
    <row r="52">
      <c r="A52" s="133"/>
      <c r="B52" s="133" t="s">
        <v>5823</v>
      </c>
      <c r="C52" s="133" t="s">
        <v>5824</v>
      </c>
      <c r="D52" s="133" t="s">
        <v>5825</v>
      </c>
      <c r="E52" s="133" t="s">
        <v>5826</v>
      </c>
      <c r="F52" s="133" t="s">
        <v>5827</v>
      </c>
      <c r="G52" s="133" t="s">
        <v>5828</v>
      </c>
      <c r="H52" s="133" t="s">
        <v>5829</v>
      </c>
      <c r="I52" s="133" t="s">
        <v>5830</v>
      </c>
      <c r="J52" s="133" t="s">
        <v>5831</v>
      </c>
      <c r="K52" s="133" t="s">
        <v>5832</v>
      </c>
      <c r="L52" s="133" t="s">
        <v>5833</v>
      </c>
      <c r="M52" s="133" t="s">
        <v>5834</v>
      </c>
      <c r="N52" s="133" t="s">
        <v>5401</v>
      </c>
      <c r="O52" s="133" t="s">
        <v>5835</v>
      </c>
      <c r="P52" s="133" t="s">
        <v>5836</v>
      </c>
      <c r="Q52" s="133" t="s">
        <v>5837</v>
      </c>
      <c r="R52" s="133" t="s">
        <v>5553</v>
      </c>
      <c r="S52" s="133" t="s">
        <v>5838</v>
      </c>
      <c r="T52" s="133" t="s">
        <v>5839</v>
      </c>
      <c r="U52" s="133" t="s">
        <v>5840</v>
      </c>
      <c r="V52" s="133" t="s">
        <v>5841</v>
      </c>
      <c r="W52" s="133" t="s">
        <v>514</v>
      </c>
      <c r="X52" s="132"/>
      <c r="Y52" s="132"/>
      <c r="Z52" s="132"/>
      <c r="AA52" s="132"/>
      <c r="AB52" s="132"/>
      <c r="AC52" s="132"/>
      <c r="AD52" s="132"/>
      <c r="AE52" s="132"/>
      <c r="AF52" s="132"/>
      <c r="AG52" s="132"/>
      <c r="AH52" s="132"/>
      <c r="AI52" s="132"/>
      <c r="AJ52" s="132"/>
      <c r="AK52" s="132"/>
      <c r="AL52" s="132"/>
    </row>
    <row r="53">
      <c r="A53" s="133"/>
      <c r="B53" s="133" t="s">
        <v>5842</v>
      </c>
      <c r="C53" s="133" t="s">
        <v>5843</v>
      </c>
      <c r="D53" s="133" t="s">
        <v>5844</v>
      </c>
      <c r="E53" s="133" t="s">
        <v>5845</v>
      </c>
      <c r="F53" s="133" t="s">
        <v>5434</v>
      </c>
      <c r="G53" s="133" t="s">
        <v>5846</v>
      </c>
      <c r="H53" s="133" t="s">
        <v>5847</v>
      </c>
      <c r="I53" s="133" t="s">
        <v>5848</v>
      </c>
      <c r="J53" s="133" t="s">
        <v>5454</v>
      </c>
      <c r="K53" s="133" t="s">
        <v>5849</v>
      </c>
      <c r="L53" s="133" t="s">
        <v>5850</v>
      </c>
      <c r="M53" s="133" t="s">
        <v>5851</v>
      </c>
      <c r="N53" s="133" t="s">
        <v>5401</v>
      </c>
      <c r="O53" s="133" t="s">
        <v>5852</v>
      </c>
      <c r="P53" s="133" t="s">
        <v>5836</v>
      </c>
      <c r="Q53" s="133" t="s">
        <v>5853</v>
      </c>
      <c r="R53" s="133" t="s">
        <v>5854</v>
      </c>
      <c r="S53" s="133" t="s">
        <v>5506</v>
      </c>
      <c r="T53" s="133" t="s">
        <v>5807</v>
      </c>
      <c r="U53" s="133" t="s">
        <v>5855</v>
      </c>
      <c r="V53" s="133" t="s">
        <v>5809</v>
      </c>
      <c r="W53" s="133" t="s">
        <v>514</v>
      </c>
      <c r="X53" s="132"/>
      <c r="Y53" s="132"/>
      <c r="Z53" s="132"/>
      <c r="AA53" s="132"/>
      <c r="AB53" s="132"/>
      <c r="AC53" s="132"/>
      <c r="AD53" s="132"/>
      <c r="AE53" s="132"/>
      <c r="AF53" s="132"/>
      <c r="AG53" s="132"/>
      <c r="AH53" s="132"/>
      <c r="AI53" s="132"/>
      <c r="AJ53" s="132"/>
      <c r="AK53" s="132"/>
      <c r="AL53" s="132"/>
    </row>
    <row r="54">
      <c r="A54" s="133"/>
      <c r="B54" s="133" t="s">
        <v>5856</v>
      </c>
      <c r="C54" s="133" t="s">
        <v>5843</v>
      </c>
      <c r="D54" s="133" t="s">
        <v>5844</v>
      </c>
      <c r="E54" s="133" t="s">
        <v>5845</v>
      </c>
      <c r="F54" s="133" t="s">
        <v>5434</v>
      </c>
      <c r="G54" s="133" t="s">
        <v>5846</v>
      </c>
      <c r="H54" s="133" t="s">
        <v>5847</v>
      </c>
      <c r="I54" s="133" t="s">
        <v>5848</v>
      </c>
      <c r="J54" s="133" t="s">
        <v>5857</v>
      </c>
      <c r="K54" s="133" t="s">
        <v>5849</v>
      </c>
      <c r="L54" s="133" t="s">
        <v>5850</v>
      </c>
      <c r="M54" s="133" t="s">
        <v>5858</v>
      </c>
      <c r="N54" s="133" t="s">
        <v>5401</v>
      </c>
      <c r="O54" s="133" t="s">
        <v>5859</v>
      </c>
      <c r="P54" s="133" t="s">
        <v>5388</v>
      </c>
      <c r="Q54" s="133" t="s">
        <v>5860</v>
      </c>
      <c r="R54" s="133" t="s">
        <v>5861</v>
      </c>
      <c r="S54" s="133" t="s">
        <v>5506</v>
      </c>
      <c r="T54" s="133" t="s">
        <v>5807</v>
      </c>
      <c r="U54" s="133" t="s">
        <v>5862</v>
      </c>
      <c r="V54" s="133" t="s">
        <v>5863</v>
      </c>
      <c r="W54" s="133" t="s">
        <v>5411</v>
      </c>
      <c r="X54" s="132"/>
      <c r="Y54" s="132"/>
      <c r="Z54" s="132"/>
      <c r="AA54" s="132"/>
      <c r="AB54" s="132"/>
      <c r="AC54" s="132"/>
      <c r="AD54" s="132"/>
      <c r="AE54" s="132"/>
      <c r="AF54" s="132"/>
      <c r="AG54" s="132"/>
      <c r="AH54" s="132"/>
      <c r="AI54" s="132"/>
      <c r="AJ54" s="132"/>
      <c r="AK54" s="132"/>
      <c r="AL54" s="132"/>
    </row>
    <row r="55">
      <c r="A55" s="133"/>
      <c r="B55" s="133" t="s">
        <v>5864</v>
      </c>
      <c r="C55" s="133" t="s">
        <v>5843</v>
      </c>
      <c r="D55" s="133" t="s">
        <v>5844</v>
      </c>
      <c r="E55" s="133" t="s">
        <v>5845</v>
      </c>
      <c r="F55" s="133" t="s">
        <v>5434</v>
      </c>
      <c r="G55" s="133" t="s">
        <v>5846</v>
      </c>
      <c r="H55" s="133" t="s">
        <v>5847</v>
      </c>
      <c r="I55" s="133" t="s">
        <v>5848</v>
      </c>
      <c r="J55" s="133" t="s">
        <v>5454</v>
      </c>
      <c r="K55" s="133" t="s">
        <v>5849</v>
      </c>
      <c r="L55" s="133" t="s">
        <v>5850</v>
      </c>
      <c r="M55" s="133" t="s">
        <v>5865</v>
      </c>
      <c r="N55" s="133" t="s">
        <v>5401</v>
      </c>
      <c r="O55" s="133" t="s">
        <v>5866</v>
      </c>
      <c r="P55" s="133" t="s">
        <v>5836</v>
      </c>
      <c r="Q55" s="133" t="s">
        <v>5867</v>
      </c>
      <c r="R55" s="133" t="s">
        <v>5868</v>
      </c>
      <c r="S55" s="133" t="s">
        <v>5506</v>
      </c>
      <c r="T55" s="133" t="s">
        <v>5807</v>
      </c>
      <c r="U55" s="133" t="s">
        <v>5869</v>
      </c>
      <c r="V55" s="133" t="s">
        <v>5863</v>
      </c>
      <c r="W55" s="133" t="s">
        <v>514</v>
      </c>
      <c r="X55" s="132"/>
      <c r="Y55" s="132"/>
      <c r="Z55" s="132"/>
      <c r="AA55" s="132"/>
      <c r="AB55" s="132"/>
      <c r="AC55" s="132"/>
      <c r="AD55" s="132"/>
      <c r="AE55" s="132"/>
      <c r="AF55" s="132"/>
      <c r="AG55" s="132"/>
      <c r="AH55" s="132"/>
      <c r="AI55" s="132"/>
      <c r="AJ55" s="132"/>
      <c r="AK55" s="132"/>
      <c r="AL55" s="132"/>
    </row>
    <row r="56">
      <c r="A56" s="133"/>
      <c r="B56" s="133" t="s">
        <v>5870</v>
      </c>
      <c r="C56" s="133" t="s">
        <v>5843</v>
      </c>
      <c r="D56" s="133" t="s">
        <v>5844</v>
      </c>
      <c r="E56" s="133" t="s">
        <v>5845</v>
      </c>
      <c r="F56" s="133" t="s">
        <v>5434</v>
      </c>
      <c r="G56" s="133" t="s">
        <v>5846</v>
      </c>
      <c r="H56" s="133" t="s">
        <v>5847</v>
      </c>
      <c r="I56" s="133" t="s">
        <v>5848</v>
      </c>
      <c r="J56" s="133" t="s">
        <v>5489</v>
      </c>
      <c r="K56" s="133" t="s">
        <v>5849</v>
      </c>
      <c r="L56" s="133" t="s">
        <v>5850</v>
      </c>
      <c r="M56" s="133" t="s">
        <v>5871</v>
      </c>
      <c r="N56" s="133" t="s">
        <v>5401</v>
      </c>
      <c r="O56" s="133" t="s">
        <v>5872</v>
      </c>
      <c r="P56" s="133" t="s">
        <v>5549</v>
      </c>
      <c r="Q56" s="133" t="s">
        <v>5873</v>
      </c>
      <c r="R56" s="133" t="s">
        <v>5874</v>
      </c>
      <c r="S56" s="133" t="s">
        <v>5506</v>
      </c>
      <c r="T56" s="133" t="s">
        <v>5807</v>
      </c>
      <c r="U56" s="133" t="s">
        <v>5855</v>
      </c>
      <c r="V56" s="133" t="s">
        <v>5875</v>
      </c>
      <c r="W56" s="133" t="s">
        <v>5411</v>
      </c>
      <c r="X56" s="132"/>
      <c r="Y56" s="132"/>
      <c r="Z56" s="132"/>
      <c r="AA56" s="132"/>
      <c r="AB56" s="132"/>
      <c r="AC56" s="132"/>
      <c r="AD56" s="132"/>
      <c r="AE56" s="132"/>
      <c r="AF56" s="132"/>
      <c r="AG56" s="132"/>
      <c r="AH56" s="132"/>
      <c r="AI56" s="132"/>
      <c r="AJ56" s="132"/>
      <c r="AK56" s="132"/>
      <c r="AL56" s="132"/>
    </row>
    <row r="57">
      <c r="A57" s="133"/>
      <c r="B57" s="133" t="s">
        <v>5876</v>
      </c>
      <c r="C57" s="133" t="s">
        <v>5877</v>
      </c>
      <c r="D57" s="133" t="s">
        <v>5878</v>
      </c>
      <c r="E57" s="133" t="s">
        <v>5845</v>
      </c>
      <c r="F57" s="133" t="s">
        <v>5516</v>
      </c>
      <c r="G57" s="133" t="s">
        <v>5879</v>
      </c>
      <c r="H57" s="133" t="s">
        <v>5847</v>
      </c>
      <c r="I57" s="133" t="s">
        <v>5848</v>
      </c>
      <c r="J57" s="133" t="s">
        <v>5880</v>
      </c>
      <c r="K57" s="133" t="s">
        <v>5849</v>
      </c>
      <c r="L57" s="133" t="s">
        <v>5850</v>
      </c>
      <c r="M57" s="133" t="s">
        <v>5881</v>
      </c>
      <c r="N57" s="133" t="s">
        <v>5401</v>
      </c>
      <c r="O57" s="133" t="s">
        <v>5882</v>
      </c>
      <c r="P57" s="133" t="s">
        <v>5388</v>
      </c>
      <c r="Q57" s="133" t="s">
        <v>5883</v>
      </c>
      <c r="R57" s="133" t="s">
        <v>5884</v>
      </c>
      <c r="S57" s="133" t="s">
        <v>5885</v>
      </c>
      <c r="T57" s="133" t="s">
        <v>5807</v>
      </c>
      <c r="U57" s="133" t="s">
        <v>5886</v>
      </c>
      <c r="V57" s="133" t="s">
        <v>5875</v>
      </c>
      <c r="W57" s="133" t="s">
        <v>514</v>
      </c>
      <c r="X57" s="132"/>
      <c r="Y57" s="132"/>
      <c r="Z57" s="132"/>
      <c r="AA57" s="132"/>
      <c r="AB57" s="132"/>
      <c r="AC57" s="132"/>
      <c r="AD57" s="132"/>
      <c r="AE57" s="132"/>
      <c r="AF57" s="132"/>
      <c r="AG57" s="132"/>
      <c r="AH57" s="132"/>
      <c r="AI57" s="132"/>
      <c r="AJ57" s="132"/>
      <c r="AK57" s="132"/>
      <c r="AL57" s="132"/>
    </row>
    <row r="58">
      <c r="A58" s="133"/>
      <c r="B58" s="133" t="s">
        <v>5887</v>
      </c>
      <c r="C58" s="133" t="s">
        <v>5877</v>
      </c>
      <c r="D58" s="133" t="s">
        <v>5878</v>
      </c>
      <c r="E58" s="133" t="s">
        <v>5845</v>
      </c>
      <c r="F58" s="133" t="s">
        <v>5516</v>
      </c>
      <c r="G58" s="133" t="s">
        <v>5879</v>
      </c>
      <c r="H58" s="133" t="s">
        <v>5847</v>
      </c>
      <c r="I58" s="133" t="s">
        <v>5848</v>
      </c>
      <c r="J58" s="133" t="s">
        <v>5454</v>
      </c>
      <c r="K58" s="133" t="s">
        <v>5849</v>
      </c>
      <c r="L58" s="133" t="s">
        <v>5850</v>
      </c>
      <c r="M58" s="133" t="s">
        <v>5888</v>
      </c>
      <c r="N58" s="133" t="s">
        <v>5401</v>
      </c>
      <c r="O58" s="133" t="s">
        <v>5889</v>
      </c>
      <c r="P58" s="133" t="s">
        <v>5388</v>
      </c>
      <c r="Q58" s="133" t="s">
        <v>5890</v>
      </c>
      <c r="R58" s="133" t="s">
        <v>5891</v>
      </c>
      <c r="S58" s="133" t="s">
        <v>5885</v>
      </c>
      <c r="T58" s="133" t="s">
        <v>5807</v>
      </c>
      <c r="U58" s="133" t="s">
        <v>5886</v>
      </c>
      <c r="V58" s="133" t="s">
        <v>5875</v>
      </c>
      <c r="W58" s="133" t="s">
        <v>514</v>
      </c>
      <c r="X58" s="132"/>
      <c r="Y58" s="132"/>
      <c r="Z58" s="132"/>
      <c r="AA58" s="132"/>
      <c r="AB58" s="132"/>
      <c r="AC58" s="132"/>
      <c r="AD58" s="132"/>
      <c r="AE58" s="132"/>
      <c r="AF58" s="132"/>
      <c r="AG58" s="132"/>
      <c r="AH58" s="132"/>
      <c r="AI58" s="132"/>
      <c r="AJ58" s="132"/>
      <c r="AK58" s="132"/>
      <c r="AL58" s="132"/>
    </row>
    <row r="59">
      <c r="A59" s="133"/>
      <c r="B59" s="133" t="s">
        <v>5892</v>
      </c>
      <c r="C59" s="133" t="s">
        <v>5877</v>
      </c>
      <c r="D59" s="133" t="s">
        <v>5878</v>
      </c>
      <c r="E59" s="133" t="s">
        <v>5845</v>
      </c>
      <c r="F59" s="133" t="s">
        <v>5516</v>
      </c>
      <c r="G59" s="133" t="s">
        <v>5879</v>
      </c>
      <c r="H59" s="133" t="s">
        <v>5847</v>
      </c>
      <c r="I59" s="133" t="s">
        <v>5848</v>
      </c>
      <c r="J59" s="133" t="s">
        <v>5489</v>
      </c>
      <c r="K59" s="133" t="s">
        <v>5849</v>
      </c>
      <c r="L59" s="133" t="s">
        <v>5850</v>
      </c>
      <c r="M59" s="133" t="s">
        <v>5893</v>
      </c>
      <c r="N59" s="133" t="s">
        <v>5401</v>
      </c>
      <c r="O59" s="133" t="s">
        <v>5894</v>
      </c>
      <c r="P59" s="133" t="s">
        <v>5549</v>
      </c>
      <c r="Q59" s="133" t="s">
        <v>5895</v>
      </c>
      <c r="R59" s="133" t="s">
        <v>5896</v>
      </c>
      <c r="S59" s="133" t="s">
        <v>5885</v>
      </c>
      <c r="T59" s="133" t="s">
        <v>5807</v>
      </c>
      <c r="U59" s="133" t="s">
        <v>5862</v>
      </c>
      <c r="V59" s="133" t="s">
        <v>5863</v>
      </c>
      <c r="W59" s="133" t="s">
        <v>514</v>
      </c>
      <c r="X59" s="132"/>
      <c r="Y59" s="132"/>
      <c r="Z59" s="132"/>
      <c r="AA59" s="132"/>
      <c r="AB59" s="132"/>
      <c r="AC59" s="132"/>
      <c r="AD59" s="132"/>
      <c r="AE59" s="132"/>
      <c r="AF59" s="132"/>
      <c r="AG59" s="132"/>
      <c r="AH59" s="132"/>
      <c r="AI59" s="132"/>
      <c r="AJ59" s="132"/>
      <c r="AK59" s="132"/>
      <c r="AL59" s="132"/>
    </row>
    <row r="60">
      <c r="A60" s="133"/>
      <c r="B60" s="133" t="s">
        <v>5897</v>
      </c>
      <c r="C60" s="133" t="s">
        <v>5877</v>
      </c>
      <c r="D60" s="133" t="s">
        <v>5878</v>
      </c>
      <c r="E60" s="133" t="s">
        <v>5845</v>
      </c>
      <c r="F60" s="133" t="s">
        <v>5516</v>
      </c>
      <c r="G60" s="133" t="s">
        <v>5879</v>
      </c>
      <c r="H60" s="133" t="s">
        <v>5847</v>
      </c>
      <c r="I60" s="133" t="s">
        <v>5848</v>
      </c>
      <c r="J60" s="133" t="s">
        <v>168</v>
      </c>
      <c r="K60" s="133" t="s">
        <v>5849</v>
      </c>
      <c r="L60" s="133" t="s">
        <v>5850</v>
      </c>
      <c r="M60" s="133" t="s">
        <v>5898</v>
      </c>
      <c r="N60" s="133" t="s">
        <v>5401</v>
      </c>
      <c r="O60" s="133" t="s">
        <v>5899</v>
      </c>
      <c r="P60" s="133" t="s">
        <v>5549</v>
      </c>
      <c r="Q60" s="133" t="s">
        <v>5900</v>
      </c>
      <c r="R60" s="133" t="s">
        <v>5901</v>
      </c>
      <c r="S60" s="133" t="s">
        <v>5885</v>
      </c>
      <c r="T60" s="133" t="s">
        <v>5807</v>
      </c>
      <c r="U60" s="133" t="s">
        <v>5855</v>
      </c>
      <c r="V60" s="133" t="s">
        <v>5875</v>
      </c>
      <c r="W60" s="133" t="s">
        <v>514</v>
      </c>
      <c r="X60" s="132"/>
      <c r="Y60" s="132"/>
      <c r="Z60" s="132"/>
      <c r="AA60" s="132"/>
      <c r="AB60" s="132"/>
      <c r="AC60" s="132"/>
      <c r="AD60" s="132"/>
      <c r="AE60" s="132"/>
      <c r="AF60" s="132"/>
      <c r="AG60" s="132"/>
      <c r="AH60" s="132"/>
      <c r="AI60" s="132"/>
      <c r="AJ60" s="132"/>
      <c r="AK60" s="132"/>
      <c r="AL60" s="132"/>
    </row>
    <row r="61">
      <c r="A61" s="133"/>
      <c r="B61" s="133" t="s">
        <v>5902</v>
      </c>
      <c r="C61" s="133" t="s">
        <v>5877</v>
      </c>
      <c r="D61" s="133" t="s">
        <v>5878</v>
      </c>
      <c r="E61" s="133" t="s">
        <v>5845</v>
      </c>
      <c r="F61" s="133" t="s">
        <v>5516</v>
      </c>
      <c r="G61" s="133" t="s">
        <v>5879</v>
      </c>
      <c r="H61" s="133" t="s">
        <v>5847</v>
      </c>
      <c r="I61" s="133" t="s">
        <v>5848</v>
      </c>
      <c r="J61" s="133" t="s">
        <v>5454</v>
      </c>
      <c r="K61" s="133" t="s">
        <v>5849</v>
      </c>
      <c r="L61" s="133" t="s">
        <v>5850</v>
      </c>
      <c r="M61" s="133" t="s">
        <v>5903</v>
      </c>
      <c r="N61" s="133" t="s">
        <v>5401</v>
      </c>
      <c r="O61" s="133" t="s">
        <v>5904</v>
      </c>
      <c r="P61" s="133" t="s">
        <v>5836</v>
      </c>
      <c r="Q61" s="133" t="s">
        <v>5905</v>
      </c>
      <c r="R61" s="133" t="s">
        <v>5906</v>
      </c>
      <c r="S61" s="133" t="s">
        <v>5885</v>
      </c>
      <c r="T61" s="133" t="s">
        <v>5807</v>
      </c>
      <c r="U61" s="133" t="s">
        <v>5808</v>
      </c>
      <c r="V61" s="133" t="s">
        <v>5907</v>
      </c>
      <c r="W61" s="133" t="s">
        <v>514</v>
      </c>
      <c r="X61" s="132"/>
      <c r="Y61" s="132"/>
      <c r="Z61" s="132"/>
      <c r="AA61" s="132"/>
      <c r="AB61" s="132"/>
      <c r="AC61" s="132"/>
      <c r="AD61" s="132"/>
      <c r="AE61" s="132"/>
      <c r="AF61" s="132"/>
      <c r="AG61" s="132"/>
      <c r="AH61" s="132"/>
      <c r="AI61" s="132"/>
      <c r="AJ61" s="132"/>
      <c r="AK61" s="132"/>
      <c r="AL61" s="132"/>
    </row>
    <row r="62">
      <c r="A62" s="133"/>
      <c r="B62" s="133" t="s">
        <v>5908</v>
      </c>
      <c r="C62" s="133" t="s">
        <v>5877</v>
      </c>
      <c r="D62" s="133" t="s">
        <v>5878</v>
      </c>
      <c r="E62" s="133" t="s">
        <v>5845</v>
      </c>
      <c r="F62" s="133" t="s">
        <v>5516</v>
      </c>
      <c r="G62" s="133" t="s">
        <v>5879</v>
      </c>
      <c r="H62" s="133" t="s">
        <v>5847</v>
      </c>
      <c r="I62" s="133" t="s">
        <v>5848</v>
      </c>
      <c r="J62" s="133" t="s">
        <v>5489</v>
      </c>
      <c r="K62" s="133" t="s">
        <v>5849</v>
      </c>
      <c r="L62" s="133" t="s">
        <v>5850</v>
      </c>
      <c r="M62" s="133" t="s">
        <v>5909</v>
      </c>
      <c r="N62" s="133" t="s">
        <v>5401</v>
      </c>
      <c r="O62" s="133" t="s">
        <v>5910</v>
      </c>
      <c r="P62" s="133" t="s">
        <v>5836</v>
      </c>
      <c r="Q62" s="133" t="s">
        <v>5911</v>
      </c>
      <c r="R62" s="133" t="s">
        <v>5912</v>
      </c>
      <c r="S62" s="133" t="s">
        <v>5885</v>
      </c>
      <c r="T62" s="133" t="s">
        <v>5807</v>
      </c>
      <c r="U62" s="133" t="s">
        <v>5913</v>
      </c>
      <c r="V62" s="133" t="s">
        <v>5875</v>
      </c>
      <c r="W62" s="133" t="s">
        <v>5411</v>
      </c>
      <c r="X62" s="132"/>
      <c r="Y62" s="132"/>
      <c r="Z62" s="132"/>
      <c r="AA62" s="132"/>
      <c r="AB62" s="132"/>
      <c r="AC62" s="132"/>
      <c r="AD62" s="132"/>
      <c r="AE62" s="132"/>
      <c r="AF62" s="132"/>
      <c r="AG62" s="132"/>
      <c r="AH62" s="132"/>
      <c r="AI62" s="132"/>
      <c r="AJ62" s="132"/>
      <c r="AK62" s="132"/>
      <c r="AL62" s="132"/>
    </row>
    <row r="63">
      <c r="A63" s="133"/>
      <c r="B63" s="133" t="s">
        <v>5914</v>
      </c>
      <c r="C63" s="133" t="s">
        <v>5877</v>
      </c>
      <c r="D63" s="133" t="s">
        <v>5878</v>
      </c>
      <c r="E63" s="133" t="s">
        <v>5845</v>
      </c>
      <c r="F63" s="133" t="s">
        <v>5516</v>
      </c>
      <c r="G63" s="133" t="s">
        <v>5879</v>
      </c>
      <c r="H63" s="133" t="s">
        <v>5847</v>
      </c>
      <c r="I63" s="133" t="s">
        <v>5848</v>
      </c>
      <c r="J63" s="133" t="s">
        <v>5857</v>
      </c>
      <c r="K63" s="133" t="s">
        <v>5849</v>
      </c>
      <c r="L63" s="133" t="s">
        <v>5850</v>
      </c>
      <c r="M63" s="133" t="s">
        <v>5915</v>
      </c>
      <c r="N63" s="133" t="s">
        <v>5401</v>
      </c>
      <c r="O63" s="133" t="s">
        <v>5916</v>
      </c>
      <c r="P63" s="133" t="s">
        <v>5649</v>
      </c>
      <c r="Q63" s="133" t="s">
        <v>5917</v>
      </c>
      <c r="R63" s="133" t="s">
        <v>5918</v>
      </c>
      <c r="S63" s="133" t="s">
        <v>5885</v>
      </c>
      <c r="T63" s="133" t="s">
        <v>5807</v>
      </c>
      <c r="U63" s="133" t="s">
        <v>5862</v>
      </c>
      <c r="V63" s="133" t="s">
        <v>5863</v>
      </c>
      <c r="W63" s="133" t="s">
        <v>5411</v>
      </c>
      <c r="X63" s="132"/>
      <c r="Y63" s="132"/>
      <c r="Z63" s="132"/>
      <c r="AA63" s="132"/>
      <c r="AB63" s="132"/>
      <c r="AC63" s="132"/>
      <c r="AD63" s="132"/>
      <c r="AE63" s="132"/>
      <c r="AF63" s="132"/>
      <c r="AG63" s="132"/>
      <c r="AH63" s="132"/>
      <c r="AI63" s="132"/>
      <c r="AJ63" s="132"/>
      <c r="AK63" s="132"/>
      <c r="AL63" s="132"/>
    </row>
    <row r="64">
      <c r="A64" s="133"/>
      <c r="B64" s="133" t="s">
        <v>5919</v>
      </c>
      <c r="C64" s="133" t="s">
        <v>5920</v>
      </c>
      <c r="D64" s="133" t="s">
        <v>5921</v>
      </c>
      <c r="E64" s="133" t="s">
        <v>5845</v>
      </c>
      <c r="F64" s="133" t="s">
        <v>5827</v>
      </c>
      <c r="G64" s="133" t="s">
        <v>5879</v>
      </c>
      <c r="H64" s="133" t="s">
        <v>5847</v>
      </c>
      <c r="I64" s="133" t="s">
        <v>5848</v>
      </c>
      <c r="J64" s="133" t="s">
        <v>5454</v>
      </c>
      <c r="K64" s="133" t="s">
        <v>5849</v>
      </c>
      <c r="L64" s="133" t="s">
        <v>5850</v>
      </c>
      <c r="M64" s="133" t="s">
        <v>5922</v>
      </c>
      <c r="N64" s="133" t="s">
        <v>5401</v>
      </c>
      <c r="O64" s="133" t="s">
        <v>5923</v>
      </c>
      <c r="P64" s="133" t="s">
        <v>78</v>
      </c>
      <c r="Q64" s="133" t="s">
        <v>5924</v>
      </c>
      <c r="R64" s="133" t="s">
        <v>5925</v>
      </c>
      <c r="S64" s="133" t="s">
        <v>5885</v>
      </c>
      <c r="T64" s="133" t="s">
        <v>5807</v>
      </c>
      <c r="U64" s="133" t="s">
        <v>5869</v>
      </c>
      <c r="V64" s="133" t="s">
        <v>5809</v>
      </c>
      <c r="W64" s="133" t="s">
        <v>514</v>
      </c>
      <c r="X64" s="132"/>
      <c r="Y64" s="132"/>
      <c r="Z64" s="132"/>
      <c r="AA64" s="132"/>
      <c r="AB64" s="132"/>
      <c r="AC64" s="132"/>
      <c r="AD64" s="132"/>
      <c r="AE64" s="132"/>
      <c r="AF64" s="132"/>
      <c r="AG64" s="132"/>
      <c r="AH64" s="132"/>
      <c r="AI64" s="132"/>
      <c r="AJ64" s="132"/>
      <c r="AK64" s="132"/>
      <c r="AL64" s="132"/>
    </row>
    <row r="65">
      <c r="A65" s="133"/>
      <c r="B65" s="133" t="s">
        <v>5926</v>
      </c>
      <c r="C65" s="133" t="s">
        <v>5920</v>
      </c>
      <c r="D65" s="133" t="s">
        <v>5921</v>
      </c>
      <c r="E65" s="133" t="s">
        <v>5845</v>
      </c>
      <c r="F65" s="133" t="s">
        <v>5827</v>
      </c>
      <c r="G65" s="133" t="s">
        <v>5879</v>
      </c>
      <c r="H65" s="133" t="s">
        <v>5847</v>
      </c>
      <c r="I65" s="133" t="s">
        <v>5848</v>
      </c>
      <c r="J65" s="133" t="s">
        <v>5857</v>
      </c>
      <c r="K65" s="133" t="s">
        <v>5849</v>
      </c>
      <c r="L65" s="133" t="s">
        <v>5850</v>
      </c>
      <c r="M65" s="133" t="s">
        <v>5927</v>
      </c>
      <c r="N65" s="133" t="s">
        <v>5401</v>
      </c>
      <c r="O65" s="133" t="s">
        <v>5928</v>
      </c>
      <c r="P65" s="133" t="s">
        <v>5388</v>
      </c>
      <c r="Q65" s="133" t="s">
        <v>5929</v>
      </c>
      <c r="R65" s="133" t="s">
        <v>5930</v>
      </c>
      <c r="S65" s="133" t="s">
        <v>5885</v>
      </c>
      <c r="T65" s="133" t="s">
        <v>5807</v>
      </c>
      <c r="U65" s="133" t="s">
        <v>5886</v>
      </c>
      <c r="V65" s="133" t="s">
        <v>5907</v>
      </c>
      <c r="W65" s="133" t="s">
        <v>514</v>
      </c>
      <c r="X65" s="132"/>
      <c r="Y65" s="132"/>
      <c r="Z65" s="132"/>
      <c r="AA65" s="132"/>
      <c r="AB65" s="132"/>
      <c r="AC65" s="132"/>
      <c r="AD65" s="132"/>
      <c r="AE65" s="132"/>
      <c r="AF65" s="132"/>
      <c r="AG65" s="132"/>
      <c r="AH65" s="132"/>
      <c r="AI65" s="132"/>
      <c r="AJ65" s="132"/>
      <c r="AK65" s="132"/>
      <c r="AL65" s="132"/>
    </row>
    <row r="66">
      <c r="A66" s="133"/>
      <c r="B66" s="133" t="s">
        <v>5931</v>
      </c>
      <c r="C66" s="133" t="s">
        <v>5843</v>
      </c>
      <c r="D66" s="133" t="s">
        <v>5844</v>
      </c>
      <c r="E66" s="133" t="s">
        <v>5845</v>
      </c>
      <c r="F66" s="133" t="s">
        <v>5434</v>
      </c>
      <c r="G66" s="133" t="s">
        <v>5846</v>
      </c>
      <c r="H66" s="133" t="s">
        <v>5847</v>
      </c>
      <c r="I66" s="133" t="s">
        <v>5848</v>
      </c>
      <c r="J66" s="133" t="s">
        <v>5454</v>
      </c>
      <c r="K66" s="133" t="s">
        <v>5849</v>
      </c>
      <c r="L66" s="133" t="s">
        <v>5850</v>
      </c>
      <c r="M66" s="133" t="s">
        <v>5932</v>
      </c>
      <c r="N66" s="133" t="s">
        <v>5401</v>
      </c>
      <c r="O66" s="133" t="s">
        <v>5933</v>
      </c>
      <c r="P66" s="133" t="s">
        <v>5388</v>
      </c>
      <c r="Q66" s="133" t="s">
        <v>5934</v>
      </c>
      <c r="R66" s="133" t="s">
        <v>5935</v>
      </c>
      <c r="S66" s="133" t="s">
        <v>5506</v>
      </c>
      <c r="T66" s="133" t="s">
        <v>5807</v>
      </c>
      <c r="U66" s="133" t="s">
        <v>5862</v>
      </c>
      <c r="V66" s="133" t="s">
        <v>5907</v>
      </c>
      <c r="W66" s="133" t="s">
        <v>5411</v>
      </c>
      <c r="X66" s="132"/>
      <c r="Y66" s="132"/>
      <c r="Z66" s="132"/>
      <c r="AA66" s="132"/>
      <c r="AB66" s="132"/>
      <c r="AC66" s="132"/>
      <c r="AD66" s="132"/>
      <c r="AE66" s="132"/>
      <c r="AF66" s="132"/>
      <c r="AG66" s="132"/>
      <c r="AH66" s="132"/>
      <c r="AI66" s="132"/>
      <c r="AJ66" s="132"/>
      <c r="AK66" s="132"/>
      <c r="AL66" s="132"/>
    </row>
    <row r="67">
      <c r="A67" s="133"/>
      <c r="B67" s="133" t="s">
        <v>5936</v>
      </c>
      <c r="C67" s="133" t="s">
        <v>5843</v>
      </c>
      <c r="D67" s="133" t="s">
        <v>5844</v>
      </c>
      <c r="E67" s="133" t="s">
        <v>5845</v>
      </c>
      <c r="F67" s="133" t="s">
        <v>5434</v>
      </c>
      <c r="G67" s="133" t="s">
        <v>5846</v>
      </c>
      <c r="H67" s="133" t="s">
        <v>5847</v>
      </c>
      <c r="I67" s="133" t="s">
        <v>5848</v>
      </c>
      <c r="J67" s="133" t="s">
        <v>5857</v>
      </c>
      <c r="K67" s="133" t="s">
        <v>5849</v>
      </c>
      <c r="L67" s="133" t="s">
        <v>5850</v>
      </c>
      <c r="M67" s="133" t="s">
        <v>5937</v>
      </c>
      <c r="N67" s="133" t="s">
        <v>5401</v>
      </c>
      <c r="O67" s="133" t="s">
        <v>5938</v>
      </c>
      <c r="P67" s="133" t="s">
        <v>5388</v>
      </c>
      <c r="Q67" s="133" t="s">
        <v>5939</v>
      </c>
      <c r="R67" s="133" t="s">
        <v>5940</v>
      </c>
      <c r="S67" s="133" t="s">
        <v>5506</v>
      </c>
      <c r="T67" s="133" t="s">
        <v>5807</v>
      </c>
      <c r="U67" s="133" t="s">
        <v>5913</v>
      </c>
      <c r="V67" s="133" t="s">
        <v>5875</v>
      </c>
      <c r="W67" s="133" t="s">
        <v>514</v>
      </c>
      <c r="X67" s="132"/>
      <c r="Y67" s="132"/>
      <c r="Z67" s="132"/>
      <c r="AA67" s="132"/>
      <c r="AB67" s="132"/>
      <c r="AC67" s="132"/>
      <c r="AD67" s="132"/>
      <c r="AE67" s="132"/>
      <c r="AF67" s="132"/>
      <c r="AG67" s="132"/>
      <c r="AH67" s="132"/>
      <c r="AI67" s="132"/>
      <c r="AJ67" s="132"/>
      <c r="AK67" s="132"/>
      <c r="AL67" s="132"/>
    </row>
    <row r="68">
      <c r="A68" s="133"/>
      <c r="B68" s="133" t="s">
        <v>5941</v>
      </c>
      <c r="C68" s="133" t="s">
        <v>5843</v>
      </c>
      <c r="D68" s="133" t="s">
        <v>5844</v>
      </c>
      <c r="E68" s="133" t="s">
        <v>5845</v>
      </c>
      <c r="F68" s="133" t="s">
        <v>5434</v>
      </c>
      <c r="G68" s="133" t="s">
        <v>5846</v>
      </c>
      <c r="H68" s="133" t="s">
        <v>5847</v>
      </c>
      <c r="I68" s="133" t="s">
        <v>5848</v>
      </c>
      <c r="J68" s="133" t="s">
        <v>5454</v>
      </c>
      <c r="K68" s="133" t="s">
        <v>5849</v>
      </c>
      <c r="L68" s="133" t="s">
        <v>5850</v>
      </c>
      <c r="M68" s="133" t="s">
        <v>5942</v>
      </c>
      <c r="N68" s="133" t="s">
        <v>5401</v>
      </c>
      <c r="O68" s="133" t="s">
        <v>5943</v>
      </c>
      <c r="P68" s="133" t="s">
        <v>5549</v>
      </c>
      <c r="Q68" s="133" t="s">
        <v>5944</v>
      </c>
      <c r="R68" s="133" t="s">
        <v>5945</v>
      </c>
      <c r="S68" s="133" t="s">
        <v>5506</v>
      </c>
      <c r="T68" s="133" t="s">
        <v>5807</v>
      </c>
      <c r="U68" s="133" t="s">
        <v>5862</v>
      </c>
      <c r="V68" s="133" t="s">
        <v>5875</v>
      </c>
      <c r="W68" s="133" t="s">
        <v>5411</v>
      </c>
      <c r="X68" s="132"/>
      <c r="Y68" s="132"/>
      <c r="Z68" s="132"/>
      <c r="AA68" s="132"/>
      <c r="AB68" s="132"/>
      <c r="AC68" s="132"/>
      <c r="AD68" s="132"/>
      <c r="AE68" s="132"/>
      <c r="AF68" s="132"/>
      <c r="AG68" s="132"/>
      <c r="AH68" s="132"/>
      <c r="AI68" s="132"/>
      <c r="AJ68" s="132"/>
      <c r="AK68" s="132"/>
      <c r="AL68" s="132"/>
    </row>
    <row r="69">
      <c r="A69" s="133"/>
      <c r="B69" s="133" t="s">
        <v>5946</v>
      </c>
      <c r="C69" s="133" t="s">
        <v>5843</v>
      </c>
      <c r="D69" s="133" t="s">
        <v>5844</v>
      </c>
      <c r="E69" s="133" t="s">
        <v>5845</v>
      </c>
      <c r="F69" s="133" t="s">
        <v>5434</v>
      </c>
      <c r="G69" s="133" t="s">
        <v>5846</v>
      </c>
      <c r="H69" s="133" t="s">
        <v>5847</v>
      </c>
      <c r="I69" s="133" t="s">
        <v>5848</v>
      </c>
      <c r="J69" s="133" t="s">
        <v>5857</v>
      </c>
      <c r="K69" s="133" t="s">
        <v>5849</v>
      </c>
      <c r="L69" s="133" t="s">
        <v>5850</v>
      </c>
      <c r="M69" s="133" t="s">
        <v>5947</v>
      </c>
      <c r="N69" s="133" t="s">
        <v>5401</v>
      </c>
      <c r="O69" s="133" t="s">
        <v>5948</v>
      </c>
      <c r="P69" s="133" t="s">
        <v>5649</v>
      </c>
      <c r="Q69" s="133" t="s">
        <v>5949</v>
      </c>
      <c r="R69" s="133" t="s">
        <v>5950</v>
      </c>
      <c r="S69" s="133" t="s">
        <v>5506</v>
      </c>
      <c r="T69" s="133" t="s">
        <v>5807</v>
      </c>
      <c r="U69" s="133" t="s">
        <v>5951</v>
      </c>
      <c r="V69" s="133" t="s">
        <v>5809</v>
      </c>
      <c r="W69" s="133" t="s">
        <v>514</v>
      </c>
      <c r="X69" s="132"/>
      <c r="Y69" s="132"/>
      <c r="Z69" s="132"/>
      <c r="AA69" s="132"/>
      <c r="AB69" s="132"/>
      <c r="AC69" s="132"/>
      <c r="AD69" s="132"/>
      <c r="AE69" s="132"/>
      <c r="AF69" s="132"/>
      <c r="AG69" s="132"/>
      <c r="AH69" s="132"/>
      <c r="AI69" s="132"/>
      <c r="AJ69" s="132"/>
      <c r="AK69" s="132"/>
      <c r="AL69" s="132"/>
    </row>
    <row r="70">
      <c r="A70" s="133"/>
      <c r="B70" s="133" t="s">
        <v>5952</v>
      </c>
      <c r="C70" s="133" t="s">
        <v>5877</v>
      </c>
      <c r="D70" s="133" t="s">
        <v>5878</v>
      </c>
      <c r="E70" s="133" t="s">
        <v>5845</v>
      </c>
      <c r="F70" s="133" t="s">
        <v>5516</v>
      </c>
      <c r="G70" s="133" t="s">
        <v>5879</v>
      </c>
      <c r="H70" s="133" t="s">
        <v>5847</v>
      </c>
      <c r="I70" s="133" t="s">
        <v>5848</v>
      </c>
      <c r="J70" s="133" t="s">
        <v>5489</v>
      </c>
      <c r="K70" s="133" t="s">
        <v>5849</v>
      </c>
      <c r="L70" s="133" t="s">
        <v>5850</v>
      </c>
      <c r="M70" s="133" t="s">
        <v>5953</v>
      </c>
      <c r="N70" s="133" t="s">
        <v>5401</v>
      </c>
      <c r="O70" s="133" t="s">
        <v>5954</v>
      </c>
      <c r="P70" s="133" t="s">
        <v>78</v>
      </c>
      <c r="Q70" s="133" t="s">
        <v>5955</v>
      </c>
      <c r="R70" s="133" t="s">
        <v>5956</v>
      </c>
      <c r="S70" s="133" t="s">
        <v>5885</v>
      </c>
      <c r="T70" s="133" t="s">
        <v>5807</v>
      </c>
      <c r="U70" s="133" t="s">
        <v>5957</v>
      </c>
      <c r="V70" s="133" t="s">
        <v>5809</v>
      </c>
      <c r="W70" s="133" t="s">
        <v>514</v>
      </c>
      <c r="X70" s="132"/>
      <c r="Y70" s="132"/>
      <c r="Z70" s="132"/>
      <c r="AA70" s="132"/>
      <c r="AB70" s="132"/>
      <c r="AC70" s="132"/>
      <c r="AD70" s="132"/>
      <c r="AE70" s="132"/>
      <c r="AF70" s="132"/>
      <c r="AG70" s="132"/>
      <c r="AH70" s="132"/>
      <c r="AI70" s="132"/>
      <c r="AJ70" s="132"/>
      <c r="AK70" s="132"/>
      <c r="AL70" s="132"/>
    </row>
    <row r="71">
      <c r="A71" s="133"/>
      <c r="B71" s="133" t="s">
        <v>5958</v>
      </c>
      <c r="C71" s="133" t="s">
        <v>5877</v>
      </c>
      <c r="D71" s="133" t="s">
        <v>5878</v>
      </c>
      <c r="E71" s="133" t="s">
        <v>5845</v>
      </c>
      <c r="F71" s="133" t="s">
        <v>5516</v>
      </c>
      <c r="G71" s="133" t="s">
        <v>5879</v>
      </c>
      <c r="H71" s="133" t="s">
        <v>5847</v>
      </c>
      <c r="I71" s="133" t="s">
        <v>5848</v>
      </c>
      <c r="J71" s="133" t="s">
        <v>168</v>
      </c>
      <c r="K71" s="133" t="s">
        <v>5849</v>
      </c>
      <c r="L71" s="133" t="s">
        <v>5850</v>
      </c>
      <c r="M71" s="133" t="s">
        <v>5959</v>
      </c>
      <c r="N71" s="133" t="s">
        <v>5401</v>
      </c>
      <c r="O71" s="133" t="s">
        <v>5960</v>
      </c>
      <c r="P71" s="133" t="s">
        <v>5388</v>
      </c>
      <c r="Q71" s="133" t="s">
        <v>5961</v>
      </c>
      <c r="R71" s="133" t="s">
        <v>5962</v>
      </c>
      <c r="S71" s="133" t="s">
        <v>5885</v>
      </c>
      <c r="T71" s="133" t="s">
        <v>5807</v>
      </c>
      <c r="U71" s="133" t="s">
        <v>5869</v>
      </c>
      <c r="V71" s="133" t="s">
        <v>5907</v>
      </c>
      <c r="W71" s="133" t="s">
        <v>514</v>
      </c>
      <c r="X71" s="132"/>
      <c r="Y71" s="132"/>
      <c r="Z71" s="132"/>
      <c r="AA71" s="132"/>
      <c r="AB71" s="132"/>
      <c r="AC71" s="132"/>
      <c r="AD71" s="132"/>
      <c r="AE71" s="132"/>
      <c r="AF71" s="132"/>
      <c r="AG71" s="132"/>
      <c r="AH71" s="132"/>
      <c r="AI71" s="132"/>
      <c r="AJ71" s="132"/>
      <c r="AK71" s="132"/>
      <c r="AL71" s="132"/>
    </row>
    <row r="72">
      <c r="A72" s="133"/>
      <c r="B72" s="133" t="s">
        <v>5963</v>
      </c>
      <c r="C72" s="133" t="s">
        <v>5920</v>
      </c>
      <c r="D72" s="133" t="s">
        <v>5921</v>
      </c>
      <c r="E72" s="133" t="s">
        <v>5845</v>
      </c>
      <c r="F72" s="133" t="s">
        <v>5827</v>
      </c>
      <c r="G72" s="133" t="s">
        <v>5879</v>
      </c>
      <c r="H72" s="133" t="s">
        <v>5847</v>
      </c>
      <c r="I72" s="133" t="s">
        <v>5848</v>
      </c>
      <c r="J72" s="133" t="s">
        <v>5857</v>
      </c>
      <c r="K72" s="133" t="s">
        <v>5849</v>
      </c>
      <c r="L72" s="133" t="s">
        <v>5850</v>
      </c>
      <c r="M72" s="133" t="s">
        <v>5964</v>
      </c>
      <c r="N72" s="133" t="s">
        <v>5401</v>
      </c>
      <c r="O72" s="133" t="s">
        <v>5965</v>
      </c>
      <c r="P72" s="133" t="s">
        <v>5649</v>
      </c>
      <c r="Q72" s="133" t="s">
        <v>5966</v>
      </c>
      <c r="R72" s="133" t="s">
        <v>5967</v>
      </c>
      <c r="S72" s="133" t="s">
        <v>5885</v>
      </c>
      <c r="T72" s="133" t="s">
        <v>5807</v>
      </c>
      <c r="U72" s="133" t="s">
        <v>5913</v>
      </c>
      <c r="V72" s="133" t="s">
        <v>5863</v>
      </c>
      <c r="W72" s="133" t="s">
        <v>514</v>
      </c>
      <c r="X72" s="132"/>
      <c r="Y72" s="132"/>
      <c r="Z72" s="132"/>
      <c r="AA72" s="132"/>
      <c r="AB72" s="132"/>
      <c r="AC72" s="132"/>
      <c r="AD72" s="132"/>
      <c r="AE72" s="132"/>
      <c r="AF72" s="132"/>
      <c r="AG72" s="132"/>
      <c r="AH72" s="132"/>
      <c r="AI72" s="132"/>
      <c r="AJ72" s="132"/>
      <c r="AK72" s="132"/>
      <c r="AL72" s="132"/>
    </row>
    <row r="73">
      <c r="A73" s="133"/>
      <c r="B73" s="133" t="s">
        <v>5968</v>
      </c>
      <c r="C73" s="133" t="s">
        <v>5920</v>
      </c>
      <c r="D73" s="133" t="s">
        <v>5921</v>
      </c>
      <c r="E73" s="133" t="s">
        <v>5845</v>
      </c>
      <c r="F73" s="133" t="s">
        <v>5827</v>
      </c>
      <c r="G73" s="133" t="s">
        <v>5879</v>
      </c>
      <c r="H73" s="133" t="s">
        <v>5847</v>
      </c>
      <c r="I73" s="133" t="s">
        <v>5848</v>
      </c>
      <c r="J73" s="133" t="s">
        <v>5857</v>
      </c>
      <c r="K73" s="133" t="s">
        <v>5849</v>
      </c>
      <c r="L73" s="133" t="s">
        <v>5850</v>
      </c>
      <c r="M73" s="133" t="s">
        <v>5969</v>
      </c>
      <c r="N73" s="133" t="s">
        <v>5401</v>
      </c>
      <c r="O73" s="133" t="s">
        <v>5970</v>
      </c>
      <c r="P73" s="133" t="s">
        <v>5649</v>
      </c>
      <c r="Q73" s="133" t="s">
        <v>5971</v>
      </c>
      <c r="R73" s="133" t="s">
        <v>5972</v>
      </c>
      <c r="S73" s="133" t="s">
        <v>5885</v>
      </c>
      <c r="T73" s="133" t="s">
        <v>5807</v>
      </c>
      <c r="U73" s="133" t="s">
        <v>5957</v>
      </c>
      <c r="V73" s="133" t="s">
        <v>5907</v>
      </c>
      <c r="W73" s="133" t="s">
        <v>514</v>
      </c>
      <c r="X73" s="132"/>
      <c r="Y73" s="132"/>
      <c r="Z73" s="132"/>
      <c r="AA73" s="132"/>
      <c r="AB73" s="132"/>
      <c r="AC73" s="132"/>
      <c r="AD73" s="132"/>
      <c r="AE73" s="132"/>
      <c r="AF73" s="132"/>
      <c r="AG73" s="132"/>
      <c r="AH73" s="132"/>
      <c r="AI73" s="132"/>
      <c r="AJ73" s="132"/>
      <c r="AK73" s="132"/>
      <c r="AL73" s="132"/>
    </row>
    <row r="74">
      <c r="A74" s="133"/>
      <c r="B74" s="133" t="s">
        <v>5973</v>
      </c>
      <c r="C74" s="133" t="s">
        <v>5920</v>
      </c>
      <c r="D74" s="133" t="s">
        <v>5921</v>
      </c>
      <c r="E74" s="133" t="s">
        <v>5845</v>
      </c>
      <c r="F74" s="133" t="s">
        <v>5827</v>
      </c>
      <c r="G74" s="133" t="s">
        <v>5879</v>
      </c>
      <c r="H74" s="133" t="s">
        <v>5847</v>
      </c>
      <c r="I74" s="133" t="s">
        <v>5848</v>
      </c>
      <c r="J74" s="133" t="s">
        <v>5489</v>
      </c>
      <c r="K74" s="133" t="s">
        <v>5849</v>
      </c>
      <c r="L74" s="133" t="s">
        <v>5850</v>
      </c>
      <c r="M74" s="133" t="s">
        <v>5974</v>
      </c>
      <c r="N74" s="133" t="s">
        <v>5401</v>
      </c>
      <c r="O74" s="133" t="s">
        <v>5975</v>
      </c>
      <c r="P74" s="133" t="s">
        <v>5836</v>
      </c>
      <c r="Q74" s="133" t="s">
        <v>5976</v>
      </c>
      <c r="R74" s="133" t="s">
        <v>5977</v>
      </c>
      <c r="S74" s="133" t="s">
        <v>5885</v>
      </c>
      <c r="T74" s="133" t="s">
        <v>5807</v>
      </c>
      <c r="U74" s="133" t="s">
        <v>5957</v>
      </c>
      <c r="V74" s="133" t="s">
        <v>5809</v>
      </c>
      <c r="W74" s="133" t="s">
        <v>514</v>
      </c>
      <c r="X74" s="132"/>
      <c r="Y74" s="132"/>
      <c r="Z74" s="132"/>
      <c r="AA74" s="132"/>
      <c r="AB74" s="132"/>
      <c r="AC74" s="132"/>
      <c r="AD74" s="132"/>
      <c r="AE74" s="132"/>
      <c r="AF74" s="132"/>
      <c r="AG74" s="132"/>
      <c r="AH74" s="132"/>
      <c r="AI74" s="132"/>
      <c r="AJ74" s="132"/>
      <c r="AK74" s="132"/>
      <c r="AL74" s="132"/>
    </row>
    <row r="75">
      <c r="A75" s="133"/>
      <c r="B75" s="133" t="s">
        <v>5978</v>
      </c>
      <c r="C75" s="133" t="s">
        <v>5920</v>
      </c>
      <c r="D75" s="133" t="s">
        <v>5921</v>
      </c>
      <c r="E75" s="133" t="s">
        <v>5845</v>
      </c>
      <c r="F75" s="133" t="s">
        <v>5827</v>
      </c>
      <c r="G75" s="133" t="s">
        <v>5879</v>
      </c>
      <c r="H75" s="133" t="s">
        <v>5847</v>
      </c>
      <c r="I75" s="133" t="s">
        <v>5848</v>
      </c>
      <c r="J75" s="133" t="s">
        <v>5454</v>
      </c>
      <c r="K75" s="133" t="s">
        <v>5849</v>
      </c>
      <c r="L75" s="133" t="s">
        <v>5850</v>
      </c>
      <c r="M75" s="133" t="s">
        <v>5979</v>
      </c>
      <c r="N75" s="133" t="s">
        <v>5401</v>
      </c>
      <c r="O75" s="133" t="s">
        <v>5980</v>
      </c>
      <c r="P75" s="133" t="s">
        <v>78</v>
      </c>
      <c r="Q75" s="133" t="s">
        <v>5981</v>
      </c>
      <c r="R75" s="133" t="s">
        <v>5982</v>
      </c>
      <c r="S75" s="133" t="s">
        <v>5885</v>
      </c>
      <c r="T75" s="133" t="s">
        <v>5807</v>
      </c>
      <c r="U75" s="133" t="s">
        <v>5869</v>
      </c>
      <c r="V75" s="133" t="s">
        <v>5809</v>
      </c>
      <c r="W75" s="133" t="s">
        <v>514</v>
      </c>
      <c r="X75" s="132"/>
      <c r="Y75" s="132"/>
      <c r="Z75" s="132"/>
      <c r="AA75" s="132"/>
      <c r="AB75" s="132"/>
      <c r="AC75" s="132"/>
      <c r="AD75" s="132"/>
      <c r="AE75" s="132"/>
      <c r="AF75" s="132"/>
      <c r="AG75" s="132"/>
      <c r="AH75" s="132"/>
      <c r="AI75" s="132"/>
      <c r="AJ75" s="132"/>
      <c r="AK75" s="132"/>
      <c r="AL75" s="132"/>
    </row>
    <row r="76">
      <c r="A76" s="133"/>
      <c r="B76" s="133" t="s">
        <v>5983</v>
      </c>
      <c r="C76" s="133" t="s">
        <v>5920</v>
      </c>
      <c r="D76" s="133" t="s">
        <v>5921</v>
      </c>
      <c r="E76" s="133" t="s">
        <v>5845</v>
      </c>
      <c r="F76" s="133" t="s">
        <v>5827</v>
      </c>
      <c r="G76" s="133" t="s">
        <v>5879</v>
      </c>
      <c r="H76" s="133" t="s">
        <v>5847</v>
      </c>
      <c r="I76" s="133" t="s">
        <v>5848</v>
      </c>
      <c r="J76" s="133" t="s">
        <v>5880</v>
      </c>
      <c r="K76" s="133" t="s">
        <v>5849</v>
      </c>
      <c r="L76" s="133" t="s">
        <v>5850</v>
      </c>
      <c r="M76" s="133" t="s">
        <v>5984</v>
      </c>
      <c r="N76" s="133" t="s">
        <v>5401</v>
      </c>
      <c r="O76" s="133" t="s">
        <v>5985</v>
      </c>
      <c r="P76" s="133" t="s">
        <v>78</v>
      </c>
      <c r="Q76" s="133" t="s">
        <v>5986</v>
      </c>
      <c r="R76" s="133" t="s">
        <v>5987</v>
      </c>
      <c r="S76" s="133" t="s">
        <v>5885</v>
      </c>
      <c r="T76" s="133" t="s">
        <v>5807</v>
      </c>
      <c r="U76" s="133" t="s">
        <v>5913</v>
      </c>
      <c r="V76" s="133" t="s">
        <v>5875</v>
      </c>
      <c r="W76" s="133" t="s">
        <v>5411</v>
      </c>
      <c r="X76" s="132"/>
      <c r="Y76" s="132"/>
      <c r="Z76" s="132"/>
      <c r="AA76" s="132"/>
      <c r="AB76" s="132"/>
      <c r="AC76" s="132"/>
      <c r="AD76" s="132"/>
      <c r="AE76" s="132"/>
      <c r="AF76" s="132"/>
      <c r="AG76" s="132"/>
      <c r="AH76" s="132"/>
      <c r="AI76" s="132"/>
      <c r="AJ76" s="132"/>
      <c r="AK76" s="132"/>
      <c r="AL76" s="132"/>
    </row>
    <row r="77">
      <c r="A77" s="133"/>
      <c r="B77" s="133" t="s">
        <v>5988</v>
      </c>
      <c r="C77" s="133" t="s">
        <v>5920</v>
      </c>
      <c r="D77" s="133" t="s">
        <v>5921</v>
      </c>
      <c r="E77" s="133" t="s">
        <v>5845</v>
      </c>
      <c r="F77" s="133" t="s">
        <v>5827</v>
      </c>
      <c r="G77" s="133" t="s">
        <v>5879</v>
      </c>
      <c r="H77" s="133" t="s">
        <v>5847</v>
      </c>
      <c r="I77" s="133" t="s">
        <v>5848</v>
      </c>
      <c r="J77" s="133" t="s">
        <v>5880</v>
      </c>
      <c r="K77" s="133" t="s">
        <v>5849</v>
      </c>
      <c r="L77" s="133" t="s">
        <v>5850</v>
      </c>
      <c r="M77" s="133" t="s">
        <v>5989</v>
      </c>
      <c r="N77" s="133" t="s">
        <v>5401</v>
      </c>
      <c r="O77" s="133" t="s">
        <v>5990</v>
      </c>
      <c r="P77" s="133" t="s">
        <v>5388</v>
      </c>
      <c r="Q77" s="133" t="s">
        <v>5991</v>
      </c>
      <c r="R77" s="133" t="s">
        <v>5945</v>
      </c>
      <c r="S77" s="133" t="s">
        <v>5885</v>
      </c>
      <c r="T77" s="133" t="s">
        <v>5807</v>
      </c>
      <c r="U77" s="133" t="s">
        <v>5869</v>
      </c>
      <c r="V77" s="133" t="s">
        <v>5907</v>
      </c>
      <c r="W77" s="133" t="s">
        <v>514</v>
      </c>
      <c r="X77" s="132"/>
      <c r="Y77" s="132"/>
      <c r="Z77" s="132"/>
      <c r="AA77" s="132"/>
      <c r="AB77" s="132"/>
      <c r="AC77" s="132"/>
      <c r="AD77" s="132"/>
      <c r="AE77" s="132"/>
      <c r="AF77" s="132"/>
      <c r="AG77" s="132"/>
      <c r="AH77" s="132"/>
      <c r="AI77" s="132"/>
      <c r="AJ77" s="132"/>
      <c r="AK77" s="132"/>
      <c r="AL77" s="132"/>
    </row>
    <row r="78">
      <c r="A78" s="133"/>
      <c r="B78" s="133" t="s">
        <v>5992</v>
      </c>
      <c r="C78" s="133" t="s">
        <v>5993</v>
      </c>
      <c r="D78" s="133" t="s">
        <v>5994</v>
      </c>
      <c r="E78" s="133" t="s">
        <v>5845</v>
      </c>
      <c r="F78" s="133" t="s">
        <v>5995</v>
      </c>
      <c r="G78" s="133" t="s">
        <v>5879</v>
      </c>
      <c r="H78" s="133" t="s">
        <v>5847</v>
      </c>
      <c r="I78" s="133" t="s">
        <v>5848</v>
      </c>
      <c r="J78" s="133" t="s">
        <v>5454</v>
      </c>
      <c r="K78" s="133" t="s">
        <v>5849</v>
      </c>
      <c r="L78" s="133" t="s">
        <v>5850</v>
      </c>
      <c r="M78" s="133" t="s">
        <v>5996</v>
      </c>
      <c r="N78" s="133" t="s">
        <v>5401</v>
      </c>
      <c r="O78" s="133" t="s">
        <v>5997</v>
      </c>
      <c r="P78" s="133" t="s">
        <v>5388</v>
      </c>
      <c r="Q78" s="133" t="s">
        <v>5998</v>
      </c>
      <c r="R78" s="133" t="s">
        <v>5999</v>
      </c>
      <c r="S78" s="133" t="s">
        <v>5885</v>
      </c>
      <c r="T78" s="133" t="s">
        <v>5807</v>
      </c>
      <c r="U78" s="133" t="s">
        <v>5957</v>
      </c>
      <c r="V78" s="133" t="s">
        <v>5875</v>
      </c>
      <c r="W78" s="133" t="s">
        <v>514</v>
      </c>
      <c r="X78" s="132"/>
      <c r="Y78" s="132"/>
      <c r="Z78" s="132"/>
      <c r="AA78" s="132"/>
      <c r="AB78" s="132"/>
      <c r="AC78" s="132"/>
      <c r="AD78" s="132"/>
      <c r="AE78" s="132"/>
      <c r="AF78" s="132"/>
      <c r="AG78" s="132"/>
      <c r="AH78" s="132"/>
      <c r="AI78" s="132"/>
      <c r="AJ78" s="132"/>
      <c r="AK78" s="132"/>
      <c r="AL78" s="132"/>
    </row>
    <row r="79">
      <c r="A79" s="133"/>
      <c r="B79" s="133" t="s">
        <v>6000</v>
      </c>
      <c r="C79" s="133" t="s">
        <v>5993</v>
      </c>
      <c r="D79" s="133" t="s">
        <v>5994</v>
      </c>
      <c r="E79" s="133" t="s">
        <v>5845</v>
      </c>
      <c r="F79" s="133" t="s">
        <v>5995</v>
      </c>
      <c r="G79" s="133" t="s">
        <v>5879</v>
      </c>
      <c r="H79" s="133" t="s">
        <v>5847</v>
      </c>
      <c r="I79" s="133" t="s">
        <v>5848</v>
      </c>
      <c r="J79" s="133" t="s">
        <v>5454</v>
      </c>
      <c r="K79" s="133" t="s">
        <v>5849</v>
      </c>
      <c r="L79" s="133" t="s">
        <v>5850</v>
      </c>
      <c r="M79" s="133" t="s">
        <v>6001</v>
      </c>
      <c r="N79" s="133" t="s">
        <v>5401</v>
      </c>
      <c r="O79" s="133" t="s">
        <v>6002</v>
      </c>
      <c r="P79" s="133" t="s">
        <v>78</v>
      </c>
      <c r="Q79" s="133" t="s">
        <v>6003</v>
      </c>
      <c r="R79" s="133" t="s">
        <v>6004</v>
      </c>
      <c r="S79" s="133" t="s">
        <v>5885</v>
      </c>
      <c r="T79" s="133" t="s">
        <v>5807</v>
      </c>
      <c r="U79" s="133" t="s">
        <v>5862</v>
      </c>
      <c r="V79" s="133" t="s">
        <v>5875</v>
      </c>
      <c r="W79" s="133" t="s">
        <v>514</v>
      </c>
      <c r="X79" s="132"/>
      <c r="Y79" s="132"/>
      <c r="Z79" s="132"/>
      <c r="AA79" s="132"/>
      <c r="AB79" s="132"/>
      <c r="AC79" s="132"/>
      <c r="AD79" s="132"/>
      <c r="AE79" s="132"/>
      <c r="AF79" s="132"/>
      <c r="AG79" s="132"/>
      <c r="AH79" s="132"/>
      <c r="AI79" s="132"/>
      <c r="AJ79" s="132"/>
      <c r="AK79" s="132"/>
      <c r="AL79" s="132"/>
    </row>
    <row r="80">
      <c r="A80" s="133"/>
      <c r="B80" s="133" t="s">
        <v>6005</v>
      </c>
      <c r="C80" s="133" t="s">
        <v>5993</v>
      </c>
      <c r="D80" s="133" t="s">
        <v>5994</v>
      </c>
      <c r="E80" s="133" t="s">
        <v>5845</v>
      </c>
      <c r="F80" s="133" t="s">
        <v>5995</v>
      </c>
      <c r="G80" s="133" t="s">
        <v>5879</v>
      </c>
      <c r="H80" s="133" t="s">
        <v>5847</v>
      </c>
      <c r="I80" s="133" t="s">
        <v>5848</v>
      </c>
      <c r="J80" s="133" t="s">
        <v>5857</v>
      </c>
      <c r="K80" s="133" t="s">
        <v>5849</v>
      </c>
      <c r="L80" s="133" t="s">
        <v>5850</v>
      </c>
      <c r="M80" s="133" t="s">
        <v>6006</v>
      </c>
      <c r="N80" s="133" t="s">
        <v>5401</v>
      </c>
      <c r="O80" s="133" t="s">
        <v>6007</v>
      </c>
      <c r="P80" s="133" t="s">
        <v>5649</v>
      </c>
      <c r="Q80" s="133" t="s">
        <v>6008</v>
      </c>
      <c r="R80" s="133" t="s">
        <v>6009</v>
      </c>
      <c r="S80" s="133" t="s">
        <v>5885</v>
      </c>
      <c r="T80" s="133" t="s">
        <v>5807</v>
      </c>
      <c r="U80" s="133" t="s">
        <v>5913</v>
      </c>
      <c r="V80" s="133" t="s">
        <v>5875</v>
      </c>
      <c r="W80" s="133" t="s">
        <v>514</v>
      </c>
      <c r="X80" s="132"/>
      <c r="Y80" s="132"/>
      <c r="Z80" s="132"/>
      <c r="AA80" s="132"/>
      <c r="AB80" s="132"/>
      <c r="AC80" s="132"/>
      <c r="AD80" s="132"/>
      <c r="AE80" s="132"/>
      <c r="AF80" s="132"/>
      <c r="AG80" s="132"/>
      <c r="AH80" s="132"/>
      <c r="AI80" s="132"/>
      <c r="AJ80" s="132"/>
      <c r="AK80" s="132"/>
      <c r="AL80" s="132"/>
    </row>
    <row r="81">
      <c r="A81" s="133"/>
      <c r="B81" s="133" t="s">
        <v>6010</v>
      </c>
      <c r="C81" s="133" t="s">
        <v>5993</v>
      </c>
      <c r="D81" s="133" t="s">
        <v>5994</v>
      </c>
      <c r="E81" s="133" t="s">
        <v>5845</v>
      </c>
      <c r="F81" s="133" t="s">
        <v>5995</v>
      </c>
      <c r="G81" s="133" t="s">
        <v>5879</v>
      </c>
      <c r="H81" s="133" t="s">
        <v>5847</v>
      </c>
      <c r="I81" s="133" t="s">
        <v>5848</v>
      </c>
      <c r="J81" s="133" t="s">
        <v>5454</v>
      </c>
      <c r="K81" s="133" t="s">
        <v>5849</v>
      </c>
      <c r="L81" s="133" t="s">
        <v>5850</v>
      </c>
      <c r="M81" s="133" t="s">
        <v>6011</v>
      </c>
      <c r="N81" s="133" t="s">
        <v>5401</v>
      </c>
      <c r="O81" s="133" t="s">
        <v>6012</v>
      </c>
      <c r="P81" s="133" t="s">
        <v>5836</v>
      </c>
      <c r="Q81" s="133" t="s">
        <v>6013</v>
      </c>
      <c r="R81" s="133" t="s">
        <v>5584</v>
      </c>
      <c r="S81" s="133" t="s">
        <v>5885</v>
      </c>
      <c r="T81" s="133" t="s">
        <v>5807</v>
      </c>
      <c r="U81" s="133" t="s">
        <v>5886</v>
      </c>
      <c r="V81" s="133" t="s">
        <v>5809</v>
      </c>
      <c r="W81" s="133" t="s">
        <v>514</v>
      </c>
      <c r="X81" s="132"/>
      <c r="Y81" s="132"/>
      <c r="Z81" s="132"/>
      <c r="AA81" s="132"/>
      <c r="AB81" s="132"/>
      <c r="AC81" s="132"/>
      <c r="AD81" s="132"/>
      <c r="AE81" s="132"/>
      <c r="AF81" s="132"/>
      <c r="AG81" s="132"/>
      <c r="AH81" s="132"/>
      <c r="AI81" s="132"/>
      <c r="AJ81" s="132"/>
      <c r="AK81" s="132"/>
      <c r="AL81" s="132"/>
    </row>
    <row r="82">
      <c r="A82" s="133"/>
      <c r="B82" s="133" t="s">
        <v>6014</v>
      </c>
      <c r="C82" s="133" t="s">
        <v>5993</v>
      </c>
      <c r="D82" s="133" t="s">
        <v>5994</v>
      </c>
      <c r="E82" s="133" t="s">
        <v>5845</v>
      </c>
      <c r="F82" s="133" t="s">
        <v>5995</v>
      </c>
      <c r="G82" s="133" t="s">
        <v>5879</v>
      </c>
      <c r="H82" s="133" t="s">
        <v>5847</v>
      </c>
      <c r="I82" s="133" t="s">
        <v>5848</v>
      </c>
      <c r="J82" s="133" t="s">
        <v>5454</v>
      </c>
      <c r="K82" s="133" t="s">
        <v>5849</v>
      </c>
      <c r="L82" s="133" t="s">
        <v>5850</v>
      </c>
      <c r="M82" s="133" t="s">
        <v>6015</v>
      </c>
      <c r="N82" s="133" t="s">
        <v>5401</v>
      </c>
      <c r="O82" s="133" t="s">
        <v>6016</v>
      </c>
      <c r="P82" s="133" t="s">
        <v>5388</v>
      </c>
      <c r="Q82" s="133" t="s">
        <v>6017</v>
      </c>
      <c r="R82" s="133" t="s">
        <v>6018</v>
      </c>
      <c r="S82" s="133" t="s">
        <v>5885</v>
      </c>
      <c r="T82" s="133" t="s">
        <v>5807</v>
      </c>
      <c r="U82" s="133" t="s">
        <v>5855</v>
      </c>
      <c r="V82" s="133" t="s">
        <v>5907</v>
      </c>
      <c r="W82" s="133" t="s">
        <v>514</v>
      </c>
      <c r="X82" s="132"/>
      <c r="Y82" s="132"/>
      <c r="Z82" s="132"/>
      <c r="AA82" s="132"/>
      <c r="AB82" s="132"/>
      <c r="AC82" s="132"/>
      <c r="AD82" s="132"/>
      <c r="AE82" s="132"/>
      <c r="AF82" s="132"/>
      <c r="AG82" s="132"/>
      <c r="AH82" s="132"/>
      <c r="AI82" s="132"/>
      <c r="AJ82" s="132"/>
      <c r="AK82" s="132"/>
      <c r="AL82" s="132"/>
    </row>
    <row r="83">
      <c r="A83" s="133"/>
      <c r="B83" s="133" t="s">
        <v>6019</v>
      </c>
      <c r="C83" s="133" t="s">
        <v>5993</v>
      </c>
      <c r="D83" s="133" t="s">
        <v>5994</v>
      </c>
      <c r="E83" s="133" t="s">
        <v>5845</v>
      </c>
      <c r="F83" s="133" t="s">
        <v>5995</v>
      </c>
      <c r="G83" s="133" t="s">
        <v>5879</v>
      </c>
      <c r="H83" s="133" t="s">
        <v>5847</v>
      </c>
      <c r="I83" s="133" t="s">
        <v>5848</v>
      </c>
      <c r="J83" s="133" t="s">
        <v>168</v>
      </c>
      <c r="K83" s="133" t="s">
        <v>5849</v>
      </c>
      <c r="L83" s="133" t="s">
        <v>5850</v>
      </c>
      <c r="M83" s="133" t="s">
        <v>6020</v>
      </c>
      <c r="N83" s="133" t="s">
        <v>5401</v>
      </c>
      <c r="O83" s="133" t="s">
        <v>6021</v>
      </c>
      <c r="P83" s="133" t="s">
        <v>5388</v>
      </c>
      <c r="Q83" s="133" t="s">
        <v>6022</v>
      </c>
      <c r="R83" s="133" t="s">
        <v>6023</v>
      </c>
      <c r="S83" s="133" t="s">
        <v>5885</v>
      </c>
      <c r="T83" s="133" t="s">
        <v>5807</v>
      </c>
      <c r="U83" s="133" t="s">
        <v>5869</v>
      </c>
      <c r="V83" s="133" t="s">
        <v>5863</v>
      </c>
      <c r="W83" s="133" t="s">
        <v>5411</v>
      </c>
      <c r="X83" s="132"/>
      <c r="Y83" s="132"/>
      <c r="Z83" s="132"/>
      <c r="AA83" s="132"/>
      <c r="AB83" s="132"/>
      <c r="AC83" s="132"/>
      <c r="AD83" s="132"/>
      <c r="AE83" s="132"/>
      <c r="AF83" s="132"/>
      <c r="AG83" s="132"/>
      <c r="AH83" s="132"/>
      <c r="AI83" s="132"/>
      <c r="AJ83" s="132"/>
      <c r="AK83" s="132"/>
      <c r="AL83" s="132"/>
    </row>
    <row r="84">
      <c r="A84" s="133"/>
      <c r="B84" s="133" t="s">
        <v>6024</v>
      </c>
      <c r="C84" s="133" t="s">
        <v>5993</v>
      </c>
      <c r="D84" s="133" t="s">
        <v>5994</v>
      </c>
      <c r="E84" s="133" t="s">
        <v>5845</v>
      </c>
      <c r="F84" s="133" t="s">
        <v>5995</v>
      </c>
      <c r="G84" s="133" t="s">
        <v>5879</v>
      </c>
      <c r="H84" s="133" t="s">
        <v>5847</v>
      </c>
      <c r="I84" s="133" t="s">
        <v>5848</v>
      </c>
      <c r="J84" s="133" t="s">
        <v>5880</v>
      </c>
      <c r="K84" s="133" t="s">
        <v>5849</v>
      </c>
      <c r="L84" s="133" t="s">
        <v>5850</v>
      </c>
      <c r="M84" s="133" t="s">
        <v>6025</v>
      </c>
      <c r="N84" s="133" t="s">
        <v>5401</v>
      </c>
      <c r="O84" s="133" t="s">
        <v>6026</v>
      </c>
      <c r="P84" s="133" t="s">
        <v>5836</v>
      </c>
      <c r="Q84" s="133" t="s">
        <v>6027</v>
      </c>
      <c r="R84" s="133" t="s">
        <v>5912</v>
      </c>
      <c r="S84" s="133" t="s">
        <v>5885</v>
      </c>
      <c r="T84" s="133" t="s">
        <v>5807</v>
      </c>
      <c r="U84" s="133" t="s">
        <v>5951</v>
      </c>
      <c r="V84" s="133" t="s">
        <v>5875</v>
      </c>
      <c r="W84" s="133" t="s">
        <v>514</v>
      </c>
      <c r="X84" s="132"/>
      <c r="Y84" s="132"/>
      <c r="Z84" s="132"/>
      <c r="AA84" s="132"/>
      <c r="AB84" s="132"/>
      <c r="AC84" s="132"/>
      <c r="AD84" s="132"/>
      <c r="AE84" s="132"/>
      <c r="AF84" s="132"/>
      <c r="AG84" s="132"/>
      <c r="AH84" s="132"/>
      <c r="AI84" s="132"/>
      <c r="AJ84" s="132"/>
      <c r="AK84" s="132"/>
      <c r="AL84" s="132"/>
    </row>
    <row r="85">
      <c r="A85" s="133"/>
      <c r="B85" s="133" t="s">
        <v>6028</v>
      </c>
      <c r="C85" s="133" t="s">
        <v>5993</v>
      </c>
      <c r="D85" s="133" t="s">
        <v>5994</v>
      </c>
      <c r="E85" s="133" t="s">
        <v>5845</v>
      </c>
      <c r="F85" s="133" t="s">
        <v>5995</v>
      </c>
      <c r="G85" s="133" t="s">
        <v>5879</v>
      </c>
      <c r="H85" s="133" t="s">
        <v>5847</v>
      </c>
      <c r="I85" s="133" t="s">
        <v>5848</v>
      </c>
      <c r="J85" s="133" t="s">
        <v>5880</v>
      </c>
      <c r="K85" s="133" t="s">
        <v>5849</v>
      </c>
      <c r="L85" s="133" t="s">
        <v>5850</v>
      </c>
      <c r="M85" s="133" t="s">
        <v>6029</v>
      </c>
      <c r="N85" s="133" t="s">
        <v>5401</v>
      </c>
      <c r="O85" s="133" t="s">
        <v>6030</v>
      </c>
      <c r="P85" s="133" t="s">
        <v>5649</v>
      </c>
      <c r="Q85" s="133" t="s">
        <v>6031</v>
      </c>
      <c r="R85" s="133" t="s">
        <v>6032</v>
      </c>
      <c r="S85" s="133" t="s">
        <v>5885</v>
      </c>
      <c r="T85" s="133" t="s">
        <v>5807</v>
      </c>
      <c r="U85" s="133" t="s">
        <v>5957</v>
      </c>
      <c r="V85" s="133" t="s">
        <v>5863</v>
      </c>
      <c r="W85" s="133" t="s">
        <v>5411</v>
      </c>
      <c r="X85" s="132"/>
      <c r="Y85" s="132"/>
      <c r="Z85" s="132"/>
      <c r="AA85" s="132"/>
      <c r="AB85" s="132"/>
      <c r="AC85" s="132"/>
      <c r="AD85" s="132"/>
      <c r="AE85" s="132"/>
      <c r="AF85" s="132"/>
      <c r="AG85" s="132"/>
      <c r="AH85" s="132"/>
      <c r="AI85" s="132"/>
      <c r="AJ85" s="132"/>
      <c r="AK85" s="132"/>
      <c r="AL85" s="132"/>
    </row>
    <row r="86">
      <c r="A86" s="133"/>
      <c r="B86" s="133" t="s">
        <v>6033</v>
      </c>
      <c r="C86" s="133" t="s">
        <v>6034</v>
      </c>
      <c r="D86" s="133" t="s">
        <v>6035</v>
      </c>
      <c r="E86" s="133" t="s">
        <v>5845</v>
      </c>
      <c r="F86" s="133" t="s">
        <v>6036</v>
      </c>
      <c r="G86" s="133" t="s">
        <v>5879</v>
      </c>
      <c r="H86" s="133" t="s">
        <v>5847</v>
      </c>
      <c r="I86" s="133" t="s">
        <v>5848</v>
      </c>
      <c r="J86" s="133" t="s">
        <v>168</v>
      </c>
      <c r="K86" s="133" t="s">
        <v>5849</v>
      </c>
      <c r="L86" s="133" t="s">
        <v>5850</v>
      </c>
      <c r="M86" s="133" t="s">
        <v>6037</v>
      </c>
      <c r="N86" s="133" t="s">
        <v>5401</v>
      </c>
      <c r="O86" s="133" t="s">
        <v>6038</v>
      </c>
      <c r="P86" s="133" t="s">
        <v>5549</v>
      </c>
      <c r="Q86" s="133" t="s">
        <v>6039</v>
      </c>
      <c r="R86" s="133" t="s">
        <v>6040</v>
      </c>
      <c r="S86" s="133" t="s">
        <v>5885</v>
      </c>
      <c r="T86" s="133" t="s">
        <v>5807</v>
      </c>
      <c r="U86" s="133" t="s">
        <v>5808</v>
      </c>
      <c r="V86" s="133" t="s">
        <v>5907</v>
      </c>
      <c r="W86" s="133" t="s">
        <v>514</v>
      </c>
      <c r="X86" s="132"/>
      <c r="Y86" s="132"/>
      <c r="Z86" s="132"/>
      <c r="AA86" s="132"/>
      <c r="AB86" s="132"/>
      <c r="AC86" s="132"/>
      <c r="AD86" s="132"/>
      <c r="AE86" s="132"/>
      <c r="AF86" s="132"/>
      <c r="AG86" s="132"/>
      <c r="AH86" s="132"/>
      <c r="AI86" s="132"/>
      <c r="AJ86" s="132"/>
      <c r="AK86" s="132"/>
      <c r="AL86" s="132"/>
    </row>
    <row r="87">
      <c r="A87" s="133"/>
      <c r="B87" s="133" t="s">
        <v>6041</v>
      </c>
      <c r="C87" s="133" t="s">
        <v>6034</v>
      </c>
      <c r="D87" s="133" t="s">
        <v>6035</v>
      </c>
      <c r="E87" s="133" t="s">
        <v>5845</v>
      </c>
      <c r="F87" s="133" t="s">
        <v>6036</v>
      </c>
      <c r="G87" s="133" t="s">
        <v>5879</v>
      </c>
      <c r="H87" s="133" t="s">
        <v>5847</v>
      </c>
      <c r="I87" s="133" t="s">
        <v>5848</v>
      </c>
      <c r="J87" s="133" t="s">
        <v>5489</v>
      </c>
      <c r="K87" s="133" t="s">
        <v>5849</v>
      </c>
      <c r="L87" s="133" t="s">
        <v>5850</v>
      </c>
      <c r="M87" s="133" t="s">
        <v>6042</v>
      </c>
      <c r="N87" s="133" t="s">
        <v>5401</v>
      </c>
      <c r="O87" s="133" t="s">
        <v>6043</v>
      </c>
      <c r="P87" s="133" t="s">
        <v>5388</v>
      </c>
      <c r="Q87" s="133" t="s">
        <v>6044</v>
      </c>
      <c r="R87" s="133" t="s">
        <v>6045</v>
      </c>
      <c r="S87" s="133" t="s">
        <v>5885</v>
      </c>
      <c r="T87" s="133" t="s">
        <v>5807</v>
      </c>
      <c r="U87" s="133" t="s">
        <v>5869</v>
      </c>
      <c r="V87" s="133" t="s">
        <v>5863</v>
      </c>
      <c r="W87" s="133" t="s">
        <v>514</v>
      </c>
      <c r="X87" s="132"/>
      <c r="Y87" s="132"/>
      <c r="Z87" s="132"/>
      <c r="AA87" s="132"/>
      <c r="AB87" s="132"/>
      <c r="AC87" s="132"/>
      <c r="AD87" s="132"/>
      <c r="AE87" s="132"/>
      <c r="AF87" s="132"/>
      <c r="AG87" s="132"/>
      <c r="AH87" s="132"/>
      <c r="AI87" s="132"/>
      <c r="AJ87" s="132"/>
      <c r="AK87" s="132"/>
      <c r="AL87" s="132"/>
    </row>
    <row r="88">
      <c r="A88" s="133"/>
      <c r="B88" s="133" t="s">
        <v>6046</v>
      </c>
      <c r="C88" s="133" t="s">
        <v>6034</v>
      </c>
      <c r="D88" s="133" t="s">
        <v>6035</v>
      </c>
      <c r="E88" s="133" t="s">
        <v>5845</v>
      </c>
      <c r="F88" s="133" t="s">
        <v>6036</v>
      </c>
      <c r="G88" s="133" t="s">
        <v>5879</v>
      </c>
      <c r="H88" s="133" t="s">
        <v>5847</v>
      </c>
      <c r="I88" s="133" t="s">
        <v>5848</v>
      </c>
      <c r="J88" s="133" t="s">
        <v>5880</v>
      </c>
      <c r="K88" s="133" t="s">
        <v>5849</v>
      </c>
      <c r="L88" s="133" t="s">
        <v>5850</v>
      </c>
      <c r="M88" s="133" t="s">
        <v>6047</v>
      </c>
      <c r="N88" s="133" t="s">
        <v>5401</v>
      </c>
      <c r="O88" s="133" t="s">
        <v>6048</v>
      </c>
      <c r="P88" s="133" t="s">
        <v>5388</v>
      </c>
      <c r="Q88" s="133" t="s">
        <v>6049</v>
      </c>
      <c r="R88" s="133" t="s">
        <v>6050</v>
      </c>
      <c r="S88" s="133" t="s">
        <v>5885</v>
      </c>
      <c r="T88" s="133" t="s">
        <v>5807</v>
      </c>
      <c r="U88" s="133" t="s">
        <v>5869</v>
      </c>
      <c r="V88" s="133" t="s">
        <v>5809</v>
      </c>
      <c r="W88" s="133" t="s">
        <v>5411</v>
      </c>
      <c r="X88" s="132"/>
      <c r="Y88" s="132"/>
      <c r="Z88" s="132"/>
      <c r="AA88" s="132"/>
      <c r="AB88" s="132"/>
      <c r="AC88" s="132"/>
      <c r="AD88" s="132"/>
      <c r="AE88" s="132"/>
      <c r="AF88" s="132"/>
      <c r="AG88" s="132"/>
      <c r="AH88" s="132"/>
      <c r="AI88" s="132"/>
      <c r="AJ88" s="132"/>
      <c r="AK88" s="132"/>
      <c r="AL88" s="132"/>
    </row>
    <row r="89">
      <c r="A89" s="133"/>
      <c r="B89" s="133" t="s">
        <v>6051</v>
      </c>
      <c r="C89" s="133" t="s">
        <v>6034</v>
      </c>
      <c r="D89" s="133" t="s">
        <v>6035</v>
      </c>
      <c r="E89" s="133" t="s">
        <v>5845</v>
      </c>
      <c r="F89" s="133" t="s">
        <v>6036</v>
      </c>
      <c r="G89" s="133" t="s">
        <v>5879</v>
      </c>
      <c r="H89" s="133" t="s">
        <v>5847</v>
      </c>
      <c r="I89" s="133" t="s">
        <v>5848</v>
      </c>
      <c r="J89" s="133" t="s">
        <v>5489</v>
      </c>
      <c r="K89" s="133" t="s">
        <v>5849</v>
      </c>
      <c r="L89" s="133" t="s">
        <v>5850</v>
      </c>
      <c r="M89" s="133" t="s">
        <v>6052</v>
      </c>
      <c r="N89" s="133" t="s">
        <v>5401</v>
      </c>
      <c r="O89" s="133" t="s">
        <v>6053</v>
      </c>
      <c r="P89" s="133" t="s">
        <v>78</v>
      </c>
      <c r="Q89" s="133" t="s">
        <v>6054</v>
      </c>
      <c r="R89" s="133" t="s">
        <v>5896</v>
      </c>
      <c r="S89" s="133" t="s">
        <v>5885</v>
      </c>
      <c r="T89" s="133" t="s">
        <v>5807</v>
      </c>
      <c r="U89" s="133" t="s">
        <v>5886</v>
      </c>
      <c r="V89" s="133" t="s">
        <v>5863</v>
      </c>
      <c r="W89" s="133" t="s">
        <v>514</v>
      </c>
      <c r="X89" s="132"/>
      <c r="Y89" s="132"/>
      <c r="Z89" s="132"/>
      <c r="AA89" s="132"/>
      <c r="AB89" s="132"/>
      <c r="AC89" s="132"/>
      <c r="AD89" s="132"/>
      <c r="AE89" s="132"/>
      <c r="AF89" s="132"/>
      <c r="AG89" s="132"/>
      <c r="AH89" s="132"/>
      <c r="AI89" s="132"/>
      <c r="AJ89" s="132"/>
      <c r="AK89" s="132"/>
      <c r="AL89" s="132"/>
    </row>
    <row r="90">
      <c r="A90" s="133"/>
      <c r="B90" s="133" t="s">
        <v>6055</v>
      </c>
      <c r="C90" s="133" t="s">
        <v>6056</v>
      </c>
      <c r="D90" s="133" t="s">
        <v>6057</v>
      </c>
      <c r="E90" s="133" t="s">
        <v>5845</v>
      </c>
      <c r="F90" s="133" t="s">
        <v>6058</v>
      </c>
      <c r="G90" s="133" t="s">
        <v>5879</v>
      </c>
      <c r="H90" s="133" t="s">
        <v>5847</v>
      </c>
      <c r="I90" s="133" t="s">
        <v>5848</v>
      </c>
      <c r="J90" s="133" t="s">
        <v>5880</v>
      </c>
      <c r="K90" s="133" t="s">
        <v>5849</v>
      </c>
      <c r="L90" s="133" t="s">
        <v>5850</v>
      </c>
      <c r="M90" s="133" t="s">
        <v>6059</v>
      </c>
      <c r="N90" s="133" t="s">
        <v>5401</v>
      </c>
      <c r="O90" s="133" t="s">
        <v>6060</v>
      </c>
      <c r="P90" s="133" t="s">
        <v>5388</v>
      </c>
      <c r="Q90" s="133" t="s">
        <v>6061</v>
      </c>
      <c r="R90" s="133" t="s">
        <v>6062</v>
      </c>
      <c r="S90" s="133" t="s">
        <v>5885</v>
      </c>
      <c r="T90" s="133" t="s">
        <v>5807</v>
      </c>
      <c r="U90" s="133" t="s">
        <v>5855</v>
      </c>
      <c r="V90" s="133" t="s">
        <v>5809</v>
      </c>
      <c r="W90" s="133" t="s">
        <v>5411</v>
      </c>
      <c r="X90" s="132"/>
      <c r="Y90" s="132"/>
      <c r="Z90" s="132"/>
      <c r="AA90" s="132"/>
      <c r="AB90" s="132"/>
      <c r="AC90" s="132"/>
      <c r="AD90" s="132"/>
      <c r="AE90" s="132"/>
      <c r="AF90" s="132"/>
      <c r="AG90" s="132"/>
      <c r="AH90" s="132"/>
      <c r="AI90" s="132"/>
      <c r="AJ90" s="132"/>
      <c r="AK90" s="132"/>
      <c r="AL90" s="132"/>
    </row>
    <row r="91">
      <c r="B91" s="133" t="s">
        <v>6063</v>
      </c>
      <c r="C91" s="133" t="s">
        <v>6056</v>
      </c>
      <c r="D91" s="133" t="s">
        <v>6057</v>
      </c>
      <c r="E91" s="133" t="s">
        <v>5845</v>
      </c>
      <c r="F91" s="133" t="s">
        <v>6058</v>
      </c>
      <c r="G91" s="133" t="s">
        <v>5879</v>
      </c>
      <c r="H91" s="133" t="s">
        <v>5847</v>
      </c>
      <c r="I91" s="133" t="s">
        <v>5848</v>
      </c>
      <c r="J91" s="133" t="s">
        <v>5880</v>
      </c>
      <c r="K91" s="133" t="s">
        <v>5849</v>
      </c>
      <c r="L91" s="133" t="s">
        <v>5850</v>
      </c>
      <c r="M91" s="133" t="s">
        <v>6064</v>
      </c>
      <c r="N91" s="133" t="s">
        <v>5401</v>
      </c>
      <c r="O91" s="133" t="s">
        <v>6065</v>
      </c>
      <c r="P91" s="133" t="s">
        <v>5836</v>
      </c>
      <c r="Q91" s="133" t="s">
        <v>6066</v>
      </c>
      <c r="R91" s="133" t="s">
        <v>6067</v>
      </c>
      <c r="S91" s="133" t="s">
        <v>5885</v>
      </c>
      <c r="T91" s="133" t="s">
        <v>5807</v>
      </c>
      <c r="U91" s="133" t="s">
        <v>5957</v>
      </c>
      <c r="V91" s="133" t="s">
        <v>5907</v>
      </c>
      <c r="W91" s="133" t="s">
        <v>514</v>
      </c>
      <c r="X91" s="132"/>
      <c r="Y91" s="132"/>
      <c r="Z91" s="132"/>
      <c r="AA91" s="132"/>
      <c r="AB91" s="132"/>
      <c r="AC91" s="132"/>
      <c r="AD91" s="132"/>
      <c r="AE91" s="132"/>
      <c r="AF91" s="132"/>
      <c r="AG91" s="132"/>
      <c r="AH91" s="132"/>
      <c r="AI91" s="132"/>
      <c r="AJ91" s="132"/>
      <c r="AK91" s="132"/>
      <c r="AL91" s="132"/>
    </row>
    <row r="92">
      <c r="B92" s="133" t="s">
        <v>6068</v>
      </c>
      <c r="C92" s="133" t="s">
        <v>6056</v>
      </c>
      <c r="D92" s="133" t="s">
        <v>6057</v>
      </c>
      <c r="E92" s="133" t="s">
        <v>5845</v>
      </c>
      <c r="F92" s="133" t="s">
        <v>6058</v>
      </c>
      <c r="G92" s="133" t="s">
        <v>5879</v>
      </c>
      <c r="H92" s="133" t="s">
        <v>5847</v>
      </c>
      <c r="I92" s="133" t="s">
        <v>5848</v>
      </c>
      <c r="J92" s="133" t="s">
        <v>5857</v>
      </c>
      <c r="K92" s="133" t="s">
        <v>5849</v>
      </c>
      <c r="L92" s="133" t="s">
        <v>5850</v>
      </c>
      <c r="M92" s="133" t="s">
        <v>6069</v>
      </c>
      <c r="N92" s="133" t="s">
        <v>5401</v>
      </c>
      <c r="O92" s="133" t="s">
        <v>6070</v>
      </c>
      <c r="P92" s="133" t="s">
        <v>5836</v>
      </c>
      <c r="Q92" s="133" t="s">
        <v>6071</v>
      </c>
      <c r="R92" s="133" t="s">
        <v>6072</v>
      </c>
      <c r="S92" s="133" t="s">
        <v>5885</v>
      </c>
      <c r="T92" s="133" t="s">
        <v>5807</v>
      </c>
      <c r="U92" s="133" t="s">
        <v>5957</v>
      </c>
      <c r="V92" s="133" t="s">
        <v>5875</v>
      </c>
      <c r="W92" s="133" t="s">
        <v>514</v>
      </c>
      <c r="X92" s="132"/>
      <c r="Y92" s="132"/>
      <c r="Z92" s="132"/>
      <c r="AA92" s="132"/>
      <c r="AB92" s="132"/>
      <c r="AC92" s="132"/>
      <c r="AD92" s="132"/>
      <c r="AE92" s="132"/>
      <c r="AF92" s="132"/>
      <c r="AG92" s="132"/>
      <c r="AH92" s="132"/>
      <c r="AI92" s="132"/>
      <c r="AJ92" s="132"/>
      <c r="AK92" s="132"/>
      <c r="AL92" s="132"/>
    </row>
    <row r="93">
      <c r="A93" s="133"/>
      <c r="B93" s="133" t="s">
        <v>6073</v>
      </c>
      <c r="C93" s="133" t="s">
        <v>6056</v>
      </c>
      <c r="D93" s="133" t="s">
        <v>6057</v>
      </c>
      <c r="E93" s="133" t="s">
        <v>5845</v>
      </c>
      <c r="F93" s="133" t="s">
        <v>6058</v>
      </c>
      <c r="G93" s="133" t="s">
        <v>5879</v>
      </c>
      <c r="H93" s="133" t="s">
        <v>5847</v>
      </c>
      <c r="I93" s="133" t="s">
        <v>5848</v>
      </c>
      <c r="J93" s="133" t="s">
        <v>5489</v>
      </c>
      <c r="K93" s="133" t="s">
        <v>5849</v>
      </c>
      <c r="L93" s="133" t="s">
        <v>5850</v>
      </c>
      <c r="M93" s="133" t="s">
        <v>6074</v>
      </c>
      <c r="N93" s="133" t="s">
        <v>5401</v>
      </c>
      <c r="O93" s="133" t="s">
        <v>6075</v>
      </c>
      <c r="P93" s="133" t="s">
        <v>5649</v>
      </c>
      <c r="Q93" s="133" t="s">
        <v>6076</v>
      </c>
      <c r="R93" s="133" t="s">
        <v>6077</v>
      </c>
      <c r="S93" s="133" t="s">
        <v>5885</v>
      </c>
      <c r="T93" s="133" t="s">
        <v>5807</v>
      </c>
      <c r="U93" s="133" t="s">
        <v>5808</v>
      </c>
      <c r="V93" s="133" t="s">
        <v>5907</v>
      </c>
      <c r="W93" s="133" t="s">
        <v>514</v>
      </c>
      <c r="X93" s="132"/>
      <c r="Y93" s="132"/>
      <c r="Z93" s="132"/>
      <c r="AA93" s="132"/>
      <c r="AB93" s="132"/>
      <c r="AC93" s="132"/>
      <c r="AD93" s="132"/>
      <c r="AE93" s="132"/>
      <c r="AF93" s="132"/>
      <c r="AG93" s="132"/>
      <c r="AH93" s="132"/>
      <c r="AI93" s="132"/>
      <c r="AJ93" s="132"/>
      <c r="AK93" s="132"/>
      <c r="AL93" s="132"/>
    </row>
    <row r="94">
      <c r="A94" s="133"/>
      <c r="B94" s="133" t="s">
        <v>6078</v>
      </c>
      <c r="C94" s="133" t="s">
        <v>6056</v>
      </c>
      <c r="D94" s="133" t="s">
        <v>6057</v>
      </c>
      <c r="E94" s="133" t="s">
        <v>5845</v>
      </c>
      <c r="F94" s="133" t="s">
        <v>6058</v>
      </c>
      <c r="G94" s="133" t="s">
        <v>5879</v>
      </c>
      <c r="H94" s="133" t="s">
        <v>5847</v>
      </c>
      <c r="I94" s="133" t="s">
        <v>5848</v>
      </c>
      <c r="J94" s="133" t="s">
        <v>5857</v>
      </c>
      <c r="K94" s="133" t="s">
        <v>5849</v>
      </c>
      <c r="L94" s="133" t="s">
        <v>5850</v>
      </c>
      <c r="M94" s="133" t="s">
        <v>6079</v>
      </c>
      <c r="N94" s="133" t="s">
        <v>5401</v>
      </c>
      <c r="O94" s="133" t="s">
        <v>6080</v>
      </c>
      <c r="P94" s="133" t="s">
        <v>5549</v>
      </c>
      <c r="Q94" s="133" t="s">
        <v>6081</v>
      </c>
      <c r="R94" s="133" t="s">
        <v>5896</v>
      </c>
      <c r="S94" s="133" t="s">
        <v>5885</v>
      </c>
      <c r="T94" s="133" t="s">
        <v>5807</v>
      </c>
      <c r="U94" s="133" t="s">
        <v>5808</v>
      </c>
      <c r="V94" s="133" t="s">
        <v>5875</v>
      </c>
      <c r="W94" s="133" t="s">
        <v>514</v>
      </c>
      <c r="X94" s="132"/>
      <c r="Y94" s="132"/>
      <c r="Z94" s="132"/>
      <c r="AA94" s="132"/>
      <c r="AB94" s="132"/>
      <c r="AC94" s="132"/>
      <c r="AD94" s="132"/>
      <c r="AE94" s="132"/>
      <c r="AF94" s="132"/>
      <c r="AG94" s="132"/>
      <c r="AH94" s="132"/>
      <c r="AI94" s="132"/>
      <c r="AJ94" s="132"/>
      <c r="AK94" s="132"/>
      <c r="AL94" s="132"/>
    </row>
    <row r="95">
      <c r="A95" s="133"/>
      <c r="B95" s="133" t="s">
        <v>6082</v>
      </c>
      <c r="C95" s="133" t="s">
        <v>6056</v>
      </c>
      <c r="D95" s="133" t="s">
        <v>6057</v>
      </c>
      <c r="E95" s="133" t="s">
        <v>5845</v>
      </c>
      <c r="F95" s="133" t="s">
        <v>6058</v>
      </c>
      <c r="G95" s="133" t="s">
        <v>5879</v>
      </c>
      <c r="H95" s="133" t="s">
        <v>5847</v>
      </c>
      <c r="I95" s="133" t="s">
        <v>5848</v>
      </c>
      <c r="J95" s="133" t="s">
        <v>5880</v>
      </c>
      <c r="K95" s="133" t="s">
        <v>5849</v>
      </c>
      <c r="L95" s="133" t="s">
        <v>5850</v>
      </c>
      <c r="M95" s="133" t="s">
        <v>6083</v>
      </c>
      <c r="N95" s="133" t="s">
        <v>5401</v>
      </c>
      <c r="O95" s="133" t="s">
        <v>6084</v>
      </c>
      <c r="P95" s="133" t="s">
        <v>5836</v>
      </c>
      <c r="Q95" s="133" t="s">
        <v>6085</v>
      </c>
      <c r="R95" s="133" t="s">
        <v>6086</v>
      </c>
      <c r="S95" s="133" t="s">
        <v>5885</v>
      </c>
      <c r="T95" s="133" t="s">
        <v>5807</v>
      </c>
      <c r="U95" s="133" t="s">
        <v>5886</v>
      </c>
      <c r="V95" s="133" t="s">
        <v>5875</v>
      </c>
      <c r="W95" s="133" t="s">
        <v>514</v>
      </c>
      <c r="X95" s="132"/>
      <c r="Y95" s="132"/>
      <c r="Z95" s="132"/>
      <c r="AA95" s="132"/>
      <c r="AB95" s="132"/>
      <c r="AC95" s="132"/>
      <c r="AD95" s="132"/>
      <c r="AE95" s="132"/>
      <c r="AF95" s="132"/>
      <c r="AG95" s="132"/>
      <c r="AH95" s="132"/>
      <c r="AI95" s="132"/>
      <c r="AJ95" s="132"/>
      <c r="AK95" s="132"/>
      <c r="AL95" s="132"/>
    </row>
    <row r="96">
      <c r="A96" s="133"/>
      <c r="B96" s="133" t="s">
        <v>6087</v>
      </c>
      <c r="C96" s="133" t="s">
        <v>6056</v>
      </c>
      <c r="D96" s="133" t="s">
        <v>6057</v>
      </c>
      <c r="E96" s="133" t="s">
        <v>5845</v>
      </c>
      <c r="F96" s="133" t="s">
        <v>6058</v>
      </c>
      <c r="G96" s="133" t="s">
        <v>5879</v>
      </c>
      <c r="H96" s="133" t="s">
        <v>5847</v>
      </c>
      <c r="I96" s="133" t="s">
        <v>5848</v>
      </c>
      <c r="J96" s="133" t="s">
        <v>5489</v>
      </c>
      <c r="K96" s="133" t="s">
        <v>5849</v>
      </c>
      <c r="L96" s="133" t="s">
        <v>5850</v>
      </c>
      <c r="M96" s="133" t="s">
        <v>6047</v>
      </c>
      <c r="N96" s="133" t="s">
        <v>5401</v>
      </c>
      <c r="O96" s="133" t="s">
        <v>6088</v>
      </c>
      <c r="P96" s="133" t="s">
        <v>5549</v>
      </c>
      <c r="Q96" s="133" t="s">
        <v>6089</v>
      </c>
      <c r="R96" s="133" t="s">
        <v>6090</v>
      </c>
      <c r="S96" s="133" t="s">
        <v>5885</v>
      </c>
      <c r="T96" s="133" t="s">
        <v>5807</v>
      </c>
      <c r="U96" s="133" t="s">
        <v>5862</v>
      </c>
      <c r="V96" s="133" t="s">
        <v>5809</v>
      </c>
      <c r="W96" s="133" t="s">
        <v>514</v>
      </c>
      <c r="X96" s="132"/>
      <c r="Y96" s="132"/>
      <c r="Z96" s="132"/>
      <c r="AA96" s="132"/>
      <c r="AB96" s="132"/>
      <c r="AC96" s="132"/>
      <c r="AD96" s="132"/>
      <c r="AE96" s="132"/>
      <c r="AF96" s="132"/>
      <c r="AG96" s="132"/>
      <c r="AH96" s="132"/>
      <c r="AI96" s="132"/>
      <c r="AJ96" s="132"/>
      <c r="AK96" s="132"/>
      <c r="AL96" s="132"/>
    </row>
    <row r="97">
      <c r="A97" s="133"/>
      <c r="B97" s="133" t="s">
        <v>6091</v>
      </c>
      <c r="C97" s="133" t="s">
        <v>6056</v>
      </c>
      <c r="D97" s="133" t="s">
        <v>6057</v>
      </c>
      <c r="E97" s="133" t="s">
        <v>5845</v>
      </c>
      <c r="F97" s="133" t="s">
        <v>6058</v>
      </c>
      <c r="G97" s="133" t="s">
        <v>5879</v>
      </c>
      <c r="H97" s="133" t="s">
        <v>5847</v>
      </c>
      <c r="I97" s="133" t="s">
        <v>5848</v>
      </c>
      <c r="J97" s="133" t="s">
        <v>5857</v>
      </c>
      <c r="K97" s="133" t="s">
        <v>5849</v>
      </c>
      <c r="L97" s="133" t="s">
        <v>5850</v>
      </c>
      <c r="M97" s="133" t="s">
        <v>6092</v>
      </c>
      <c r="N97" s="133" t="s">
        <v>5401</v>
      </c>
      <c r="O97" s="133" t="s">
        <v>6093</v>
      </c>
      <c r="P97" s="133" t="s">
        <v>78</v>
      </c>
      <c r="Q97" s="133" t="s">
        <v>6094</v>
      </c>
      <c r="R97" s="133" t="s">
        <v>6095</v>
      </c>
      <c r="S97" s="133" t="s">
        <v>5885</v>
      </c>
      <c r="T97" s="133" t="s">
        <v>5807</v>
      </c>
      <c r="U97" s="133" t="s">
        <v>5869</v>
      </c>
      <c r="V97" s="133" t="s">
        <v>5809</v>
      </c>
      <c r="W97" s="133" t="s">
        <v>514</v>
      </c>
      <c r="X97" s="132"/>
      <c r="Y97" s="132"/>
      <c r="Z97" s="132"/>
      <c r="AA97" s="132"/>
      <c r="AB97" s="132"/>
      <c r="AC97" s="132"/>
      <c r="AD97" s="132"/>
      <c r="AE97" s="132"/>
      <c r="AF97" s="132"/>
      <c r="AG97" s="132"/>
      <c r="AH97" s="132"/>
      <c r="AI97" s="132"/>
      <c r="AJ97" s="132"/>
      <c r="AK97" s="132"/>
      <c r="AL97" s="132"/>
    </row>
    <row r="98">
      <c r="A98" s="133"/>
      <c r="B98" s="133" t="s">
        <v>6096</v>
      </c>
      <c r="C98" s="133" t="s">
        <v>6056</v>
      </c>
      <c r="D98" s="133" t="s">
        <v>6057</v>
      </c>
      <c r="E98" s="133" t="s">
        <v>5845</v>
      </c>
      <c r="F98" s="133" t="s">
        <v>6058</v>
      </c>
      <c r="G98" s="133" t="s">
        <v>5879</v>
      </c>
      <c r="H98" s="133" t="s">
        <v>5847</v>
      </c>
      <c r="I98" s="133" t="s">
        <v>5848</v>
      </c>
      <c r="J98" s="133" t="s">
        <v>5857</v>
      </c>
      <c r="K98" s="133" t="s">
        <v>5849</v>
      </c>
      <c r="L98" s="133" t="s">
        <v>5850</v>
      </c>
      <c r="M98" s="133" t="s">
        <v>6097</v>
      </c>
      <c r="N98" s="133" t="s">
        <v>5401</v>
      </c>
      <c r="O98" s="133" t="s">
        <v>6098</v>
      </c>
      <c r="P98" s="133" t="s">
        <v>5649</v>
      </c>
      <c r="Q98" s="133" t="s">
        <v>6099</v>
      </c>
      <c r="R98" s="133" t="s">
        <v>5925</v>
      </c>
      <c r="S98" s="133" t="s">
        <v>5885</v>
      </c>
      <c r="T98" s="133" t="s">
        <v>5807</v>
      </c>
      <c r="U98" s="133" t="s">
        <v>5886</v>
      </c>
      <c r="V98" s="133" t="s">
        <v>5863</v>
      </c>
      <c r="W98" s="133" t="s">
        <v>514</v>
      </c>
      <c r="X98" s="132"/>
      <c r="Y98" s="132"/>
      <c r="Z98" s="132"/>
      <c r="AA98" s="132"/>
      <c r="AB98" s="132"/>
      <c r="AC98" s="132"/>
      <c r="AD98" s="132"/>
      <c r="AE98" s="132"/>
      <c r="AF98" s="132"/>
      <c r="AG98" s="132"/>
      <c r="AH98" s="132"/>
      <c r="AI98" s="132"/>
      <c r="AJ98" s="132"/>
      <c r="AK98" s="132"/>
      <c r="AL98" s="132"/>
    </row>
    <row r="99">
      <c r="A99" s="133"/>
      <c r="B99" s="133" t="s">
        <v>6100</v>
      </c>
      <c r="C99" s="133" t="s">
        <v>5843</v>
      </c>
      <c r="D99" s="133" t="s">
        <v>5844</v>
      </c>
      <c r="E99" s="133" t="s">
        <v>5845</v>
      </c>
      <c r="F99" s="133" t="s">
        <v>5434</v>
      </c>
      <c r="G99" s="133" t="s">
        <v>5846</v>
      </c>
      <c r="H99" s="133" t="s">
        <v>5847</v>
      </c>
      <c r="I99" s="133" t="s">
        <v>5848</v>
      </c>
      <c r="J99" s="133" t="s">
        <v>5857</v>
      </c>
      <c r="K99" s="133" t="s">
        <v>5849</v>
      </c>
      <c r="L99" s="133" t="s">
        <v>5850</v>
      </c>
      <c r="M99" s="133" t="s">
        <v>6101</v>
      </c>
      <c r="N99" s="133" t="s">
        <v>5401</v>
      </c>
      <c r="O99" s="133" t="s">
        <v>6102</v>
      </c>
      <c r="P99" s="133" t="s">
        <v>5836</v>
      </c>
      <c r="Q99" s="133" t="s">
        <v>6103</v>
      </c>
      <c r="R99" s="133" t="s">
        <v>6104</v>
      </c>
      <c r="S99" s="133" t="s">
        <v>5506</v>
      </c>
      <c r="T99" s="133" t="s">
        <v>5807</v>
      </c>
      <c r="U99" s="133" t="s">
        <v>5957</v>
      </c>
      <c r="V99" s="133" t="s">
        <v>5809</v>
      </c>
      <c r="W99" s="133" t="s">
        <v>514</v>
      </c>
      <c r="X99" s="132"/>
      <c r="Y99" s="132"/>
      <c r="Z99" s="132"/>
      <c r="AA99" s="132"/>
      <c r="AB99" s="132"/>
      <c r="AC99" s="132"/>
      <c r="AD99" s="132"/>
      <c r="AE99" s="132"/>
      <c r="AF99" s="132"/>
      <c r="AG99" s="132"/>
      <c r="AH99" s="132"/>
      <c r="AI99" s="132"/>
      <c r="AJ99" s="132"/>
      <c r="AK99" s="132"/>
      <c r="AL99" s="132"/>
    </row>
    <row r="100">
      <c r="A100" s="133"/>
      <c r="B100" s="133" t="s">
        <v>6105</v>
      </c>
      <c r="C100" s="133" t="s">
        <v>5920</v>
      </c>
      <c r="D100" s="133" t="s">
        <v>5921</v>
      </c>
      <c r="E100" s="133" t="s">
        <v>5845</v>
      </c>
      <c r="F100" s="133" t="s">
        <v>5827</v>
      </c>
      <c r="G100" s="133" t="s">
        <v>5879</v>
      </c>
      <c r="H100" s="133" t="s">
        <v>5847</v>
      </c>
      <c r="I100" s="133" t="s">
        <v>5848</v>
      </c>
      <c r="J100" s="133" t="s">
        <v>5489</v>
      </c>
      <c r="K100" s="133" t="s">
        <v>5849</v>
      </c>
      <c r="L100" s="133" t="s">
        <v>5850</v>
      </c>
      <c r="M100" s="133" t="s">
        <v>6106</v>
      </c>
      <c r="N100" s="133" t="s">
        <v>5401</v>
      </c>
      <c r="O100" s="133" t="s">
        <v>6107</v>
      </c>
      <c r="P100" s="133" t="s">
        <v>5836</v>
      </c>
      <c r="Q100" s="133" t="s">
        <v>6108</v>
      </c>
      <c r="R100" s="133" t="s">
        <v>6109</v>
      </c>
      <c r="S100" s="133" t="s">
        <v>5885</v>
      </c>
      <c r="T100" s="133" t="s">
        <v>5807</v>
      </c>
      <c r="U100" s="133" t="s">
        <v>5855</v>
      </c>
      <c r="V100" s="133" t="s">
        <v>5863</v>
      </c>
      <c r="W100" s="133" t="s">
        <v>514</v>
      </c>
      <c r="X100" s="132"/>
      <c r="Y100" s="132"/>
      <c r="Z100" s="132"/>
      <c r="AA100" s="132"/>
      <c r="AB100" s="132"/>
      <c r="AC100" s="132"/>
      <c r="AD100" s="132"/>
      <c r="AE100" s="132"/>
      <c r="AF100" s="132"/>
      <c r="AG100" s="132"/>
      <c r="AH100" s="132"/>
      <c r="AI100" s="132"/>
      <c r="AJ100" s="132"/>
      <c r="AK100" s="132"/>
      <c r="AL100" s="132"/>
    </row>
    <row r="101">
      <c r="B101" s="133" t="s">
        <v>6110</v>
      </c>
      <c r="C101" s="133" t="s">
        <v>5920</v>
      </c>
      <c r="D101" s="133" t="s">
        <v>5921</v>
      </c>
      <c r="E101" s="133" t="s">
        <v>5845</v>
      </c>
      <c r="F101" s="133" t="s">
        <v>5827</v>
      </c>
      <c r="G101" s="133" t="s">
        <v>5879</v>
      </c>
      <c r="H101" s="133" t="s">
        <v>5847</v>
      </c>
      <c r="I101" s="133" t="s">
        <v>5848</v>
      </c>
      <c r="J101" s="133" t="s">
        <v>5857</v>
      </c>
      <c r="K101" s="133" t="s">
        <v>5849</v>
      </c>
      <c r="L101" s="133" t="s">
        <v>5850</v>
      </c>
      <c r="M101" s="133" t="s">
        <v>6111</v>
      </c>
      <c r="N101" s="133" t="s">
        <v>5401</v>
      </c>
      <c r="O101" s="133" t="s">
        <v>6112</v>
      </c>
      <c r="P101" s="133" t="s">
        <v>5549</v>
      </c>
      <c r="Q101" s="133" t="s">
        <v>6113</v>
      </c>
      <c r="R101" s="133" t="s">
        <v>6114</v>
      </c>
      <c r="S101" s="133" t="s">
        <v>5885</v>
      </c>
      <c r="T101" s="133" t="s">
        <v>5807</v>
      </c>
      <c r="U101" s="133" t="s">
        <v>5855</v>
      </c>
      <c r="V101" s="133" t="s">
        <v>5863</v>
      </c>
      <c r="W101" s="133" t="s">
        <v>514</v>
      </c>
      <c r="X101" s="132"/>
      <c r="Y101" s="132"/>
      <c r="Z101" s="132"/>
      <c r="AA101" s="132"/>
      <c r="AB101" s="132"/>
      <c r="AC101" s="132"/>
      <c r="AD101" s="132"/>
      <c r="AE101" s="132"/>
      <c r="AF101" s="132"/>
      <c r="AG101" s="132"/>
      <c r="AH101" s="132"/>
      <c r="AI101" s="132"/>
      <c r="AJ101" s="132"/>
      <c r="AK101" s="132"/>
      <c r="AL101" s="132"/>
    </row>
    <row r="102">
      <c r="B102" s="133" t="s">
        <v>6115</v>
      </c>
      <c r="C102" s="133" t="s">
        <v>5993</v>
      </c>
      <c r="D102" s="133" t="s">
        <v>5994</v>
      </c>
      <c r="E102" s="133" t="s">
        <v>5845</v>
      </c>
      <c r="F102" s="133" t="s">
        <v>5995</v>
      </c>
      <c r="G102" s="133" t="s">
        <v>5879</v>
      </c>
      <c r="H102" s="133" t="s">
        <v>5847</v>
      </c>
      <c r="I102" s="133" t="s">
        <v>5848</v>
      </c>
      <c r="J102" s="133" t="s">
        <v>168</v>
      </c>
      <c r="K102" s="133" t="s">
        <v>5849</v>
      </c>
      <c r="L102" s="133" t="s">
        <v>5850</v>
      </c>
      <c r="M102" s="133" t="s">
        <v>5865</v>
      </c>
      <c r="N102" s="133" t="s">
        <v>5401</v>
      </c>
      <c r="O102" s="133" t="s">
        <v>6116</v>
      </c>
      <c r="P102" s="133" t="s">
        <v>78</v>
      </c>
      <c r="Q102" s="133" t="s">
        <v>6117</v>
      </c>
      <c r="R102" s="133" t="s">
        <v>6118</v>
      </c>
      <c r="S102" s="133" t="s">
        <v>5885</v>
      </c>
      <c r="T102" s="133" t="s">
        <v>5807</v>
      </c>
      <c r="U102" s="133" t="s">
        <v>5808</v>
      </c>
      <c r="V102" s="133" t="s">
        <v>5863</v>
      </c>
      <c r="W102" s="133" t="s">
        <v>514</v>
      </c>
      <c r="X102" s="132"/>
      <c r="Y102" s="132"/>
      <c r="Z102" s="132"/>
      <c r="AA102" s="132"/>
      <c r="AB102" s="132"/>
      <c r="AC102" s="132"/>
      <c r="AD102" s="132"/>
      <c r="AE102" s="132"/>
      <c r="AF102" s="132"/>
      <c r="AG102" s="132"/>
      <c r="AH102" s="132"/>
      <c r="AI102" s="132"/>
      <c r="AJ102" s="132"/>
      <c r="AK102" s="132"/>
      <c r="AL102" s="132"/>
    </row>
    <row r="103">
      <c r="B103" s="133" t="s">
        <v>6119</v>
      </c>
      <c r="C103" s="133" t="s">
        <v>5993</v>
      </c>
      <c r="D103" s="133" t="s">
        <v>5994</v>
      </c>
      <c r="E103" s="133" t="s">
        <v>5845</v>
      </c>
      <c r="F103" s="133" t="s">
        <v>5995</v>
      </c>
      <c r="G103" s="133" t="s">
        <v>5879</v>
      </c>
      <c r="H103" s="133" t="s">
        <v>5847</v>
      </c>
      <c r="I103" s="133" t="s">
        <v>5848</v>
      </c>
      <c r="J103" s="133" t="s">
        <v>5454</v>
      </c>
      <c r="K103" s="133" t="s">
        <v>5849</v>
      </c>
      <c r="L103" s="133" t="s">
        <v>5850</v>
      </c>
      <c r="M103" s="133" t="s">
        <v>6120</v>
      </c>
      <c r="N103" s="133" t="s">
        <v>5401</v>
      </c>
      <c r="O103" s="133" t="s">
        <v>6121</v>
      </c>
      <c r="P103" s="133" t="s">
        <v>5836</v>
      </c>
      <c r="Q103" s="133" t="s">
        <v>6122</v>
      </c>
      <c r="R103" s="133" t="s">
        <v>5891</v>
      </c>
      <c r="S103" s="133" t="s">
        <v>5885</v>
      </c>
      <c r="T103" s="133" t="s">
        <v>5807</v>
      </c>
      <c r="U103" s="133" t="s">
        <v>5869</v>
      </c>
      <c r="V103" s="133" t="s">
        <v>5875</v>
      </c>
      <c r="W103" s="133" t="s">
        <v>514</v>
      </c>
      <c r="X103" s="132"/>
      <c r="Y103" s="132"/>
      <c r="Z103" s="132"/>
      <c r="AA103" s="132"/>
      <c r="AB103" s="132"/>
      <c r="AC103" s="132"/>
      <c r="AD103" s="132"/>
      <c r="AE103" s="132"/>
      <c r="AF103" s="132"/>
      <c r="AG103" s="132"/>
      <c r="AH103" s="132"/>
      <c r="AI103" s="132"/>
      <c r="AJ103" s="132"/>
      <c r="AK103" s="132"/>
      <c r="AL103" s="132"/>
    </row>
    <row r="104">
      <c r="B104" s="133" t="s">
        <v>6123</v>
      </c>
      <c r="C104" s="133" t="s">
        <v>6034</v>
      </c>
      <c r="D104" s="133" t="s">
        <v>6035</v>
      </c>
      <c r="E104" s="133" t="s">
        <v>5845</v>
      </c>
      <c r="F104" s="133" t="s">
        <v>6036</v>
      </c>
      <c r="G104" s="133" t="s">
        <v>5879</v>
      </c>
      <c r="H104" s="133" t="s">
        <v>5847</v>
      </c>
      <c r="I104" s="133" t="s">
        <v>5848</v>
      </c>
      <c r="J104" s="133" t="s">
        <v>168</v>
      </c>
      <c r="K104" s="133" t="s">
        <v>5849</v>
      </c>
      <c r="L104" s="133" t="s">
        <v>5850</v>
      </c>
      <c r="M104" s="133" t="s">
        <v>6124</v>
      </c>
      <c r="N104" s="133" t="s">
        <v>5401</v>
      </c>
      <c r="O104" s="133" t="s">
        <v>6125</v>
      </c>
      <c r="P104" s="133" t="s">
        <v>5836</v>
      </c>
      <c r="Q104" s="133" t="s">
        <v>6126</v>
      </c>
      <c r="R104" s="133" t="s">
        <v>6127</v>
      </c>
      <c r="S104" s="133" t="s">
        <v>5885</v>
      </c>
      <c r="T104" s="133" t="s">
        <v>5807</v>
      </c>
      <c r="U104" s="133" t="s">
        <v>5862</v>
      </c>
      <c r="V104" s="133" t="s">
        <v>5809</v>
      </c>
      <c r="W104" s="133" t="s">
        <v>514</v>
      </c>
      <c r="X104" s="132"/>
      <c r="Y104" s="132"/>
      <c r="Z104" s="132"/>
      <c r="AA104" s="132"/>
      <c r="AB104" s="132"/>
      <c r="AC104" s="132"/>
      <c r="AD104" s="132"/>
      <c r="AE104" s="132"/>
      <c r="AF104" s="132"/>
      <c r="AG104" s="132"/>
      <c r="AH104" s="132"/>
      <c r="AI104" s="132"/>
      <c r="AJ104" s="132"/>
      <c r="AK104" s="132"/>
      <c r="AL104" s="132"/>
    </row>
    <row r="105">
      <c r="B105" s="133" t="s">
        <v>6128</v>
      </c>
      <c r="C105" s="133" t="s">
        <v>6034</v>
      </c>
      <c r="D105" s="133" t="s">
        <v>6035</v>
      </c>
      <c r="E105" s="133" t="s">
        <v>5845</v>
      </c>
      <c r="F105" s="133" t="s">
        <v>6036</v>
      </c>
      <c r="G105" s="133" t="s">
        <v>5879</v>
      </c>
      <c r="H105" s="133" t="s">
        <v>5847</v>
      </c>
      <c r="I105" s="133" t="s">
        <v>5848</v>
      </c>
      <c r="J105" s="133" t="s">
        <v>5880</v>
      </c>
      <c r="K105" s="133" t="s">
        <v>5849</v>
      </c>
      <c r="L105" s="133" t="s">
        <v>5850</v>
      </c>
      <c r="M105" s="133" t="s">
        <v>6129</v>
      </c>
      <c r="N105" s="133" t="s">
        <v>5401</v>
      </c>
      <c r="O105" s="133" t="s">
        <v>6130</v>
      </c>
      <c r="P105" s="133" t="s">
        <v>5836</v>
      </c>
      <c r="Q105" s="133" t="s">
        <v>6131</v>
      </c>
      <c r="R105" s="133" t="s">
        <v>6132</v>
      </c>
      <c r="S105" s="133" t="s">
        <v>5885</v>
      </c>
      <c r="T105" s="133" t="s">
        <v>5807</v>
      </c>
      <c r="U105" s="133" t="s">
        <v>5808</v>
      </c>
      <c r="V105" s="133" t="s">
        <v>5809</v>
      </c>
      <c r="W105" s="133" t="s">
        <v>514</v>
      </c>
      <c r="X105" s="132"/>
      <c r="Y105" s="132"/>
      <c r="Z105" s="132"/>
      <c r="AA105" s="132"/>
      <c r="AB105" s="132"/>
      <c r="AC105" s="132"/>
      <c r="AD105" s="132"/>
      <c r="AE105" s="132"/>
      <c r="AF105" s="132"/>
      <c r="AG105" s="132"/>
      <c r="AH105" s="132"/>
      <c r="AI105" s="132"/>
      <c r="AJ105" s="132"/>
      <c r="AK105" s="132"/>
      <c r="AL105" s="132"/>
    </row>
    <row r="106">
      <c r="B106" s="133" t="s">
        <v>6133</v>
      </c>
      <c r="C106" s="133" t="s">
        <v>6034</v>
      </c>
      <c r="D106" s="133" t="s">
        <v>6035</v>
      </c>
      <c r="E106" s="133" t="s">
        <v>5845</v>
      </c>
      <c r="F106" s="133" t="s">
        <v>6036</v>
      </c>
      <c r="G106" s="133" t="s">
        <v>5879</v>
      </c>
      <c r="H106" s="133" t="s">
        <v>5847</v>
      </c>
      <c r="I106" s="133" t="s">
        <v>5848</v>
      </c>
      <c r="J106" s="133" t="s">
        <v>5489</v>
      </c>
      <c r="K106" s="133" t="s">
        <v>5849</v>
      </c>
      <c r="L106" s="133" t="s">
        <v>5850</v>
      </c>
      <c r="M106" s="133" t="s">
        <v>6134</v>
      </c>
      <c r="N106" s="133" t="s">
        <v>5401</v>
      </c>
      <c r="O106" s="133" t="s">
        <v>6135</v>
      </c>
      <c r="P106" s="133" t="s">
        <v>5649</v>
      </c>
      <c r="Q106" s="133" t="s">
        <v>6136</v>
      </c>
      <c r="R106" s="133" t="s">
        <v>5901</v>
      </c>
      <c r="S106" s="133" t="s">
        <v>5885</v>
      </c>
      <c r="T106" s="133" t="s">
        <v>5807</v>
      </c>
      <c r="U106" s="133" t="s">
        <v>5855</v>
      </c>
      <c r="V106" s="133" t="s">
        <v>5875</v>
      </c>
      <c r="W106" s="133" t="s">
        <v>5411</v>
      </c>
      <c r="X106" s="132"/>
      <c r="Y106" s="132"/>
      <c r="Z106" s="132"/>
      <c r="AA106" s="132"/>
      <c r="AB106" s="132"/>
      <c r="AC106" s="132"/>
      <c r="AD106" s="132"/>
      <c r="AE106" s="132"/>
      <c r="AF106" s="132"/>
      <c r="AG106" s="132"/>
      <c r="AH106" s="132"/>
      <c r="AI106" s="132"/>
      <c r="AJ106" s="132"/>
      <c r="AK106" s="132"/>
      <c r="AL106" s="132"/>
    </row>
    <row r="107">
      <c r="B107" s="133" t="s">
        <v>6137</v>
      </c>
      <c r="C107" s="133" t="s">
        <v>6034</v>
      </c>
      <c r="D107" s="133" t="s">
        <v>6035</v>
      </c>
      <c r="E107" s="133" t="s">
        <v>5845</v>
      </c>
      <c r="F107" s="133" t="s">
        <v>6036</v>
      </c>
      <c r="G107" s="133" t="s">
        <v>5879</v>
      </c>
      <c r="H107" s="133" t="s">
        <v>5847</v>
      </c>
      <c r="I107" s="133" t="s">
        <v>5848</v>
      </c>
      <c r="J107" s="133" t="s">
        <v>168</v>
      </c>
      <c r="K107" s="133" t="s">
        <v>5849</v>
      </c>
      <c r="L107" s="133" t="s">
        <v>5850</v>
      </c>
      <c r="M107" s="133" t="s">
        <v>6138</v>
      </c>
      <c r="N107" s="133" t="s">
        <v>5401</v>
      </c>
      <c r="O107" s="133" t="s">
        <v>6139</v>
      </c>
      <c r="P107" s="133" t="s">
        <v>78</v>
      </c>
      <c r="Q107" s="133" t="s">
        <v>6140</v>
      </c>
      <c r="R107" s="133" t="s">
        <v>6141</v>
      </c>
      <c r="S107" s="133" t="s">
        <v>5885</v>
      </c>
      <c r="T107" s="133" t="s">
        <v>5807</v>
      </c>
      <c r="U107" s="133" t="s">
        <v>5855</v>
      </c>
      <c r="V107" s="133" t="s">
        <v>5907</v>
      </c>
      <c r="W107" s="133" t="s">
        <v>514</v>
      </c>
      <c r="X107" s="132"/>
      <c r="Y107" s="132"/>
      <c r="Z107" s="132"/>
      <c r="AA107" s="132"/>
      <c r="AB107" s="132"/>
      <c r="AC107" s="132"/>
      <c r="AD107" s="132"/>
      <c r="AE107" s="132"/>
      <c r="AF107" s="132"/>
      <c r="AG107" s="132"/>
      <c r="AH107" s="132"/>
      <c r="AI107" s="132"/>
      <c r="AJ107" s="132"/>
      <c r="AK107" s="132"/>
      <c r="AL107" s="132"/>
    </row>
    <row r="108">
      <c r="B108" s="133" t="s">
        <v>6142</v>
      </c>
      <c r="C108" s="133" t="s">
        <v>6034</v>
      </c>
      <c r="D108" s="133" t="s">
        <v>6035</v>
      </c>
      <c r="E108" s="133" t="s">
        <v>5845</v>
      </c>
      <c r="F108" s="133" t="s">
        <v>6036</v>
      </c>
      <c r="G108" s="133" t="s">
        <v>5879</v>
      </c>
      <c r="H108" s="133" t="s">
        <v>5847</v>
      </c>
      <c r="I108" s="133" t="s">
        <v>5848</v>
      </c>
      <c r="J108" s="133" t="s">
        <v>5489</v>
      </c>
      <c r="K108" s="133" t="s">
        <v>5849</v>
      </c>
      <c r="L108" s="133" t="s">
        <v>5850</v>
      </c>
      <c r="M108" s="133" t="s">
        <v>6143</v>
      </c>
      <c r="N108" s="133" t="s">
        <v>5401</v>
      </c>
      <c r="O108" s="133" t="s">
        <v>6144</v>
      </c>
      <c r="P108" s="133" t="s">
        <v>5836</v>
      </c>
      <c r="Q108" s="133" t="s">
        <v>6145</v>
      </c>
      <c r="R108" s="133" t="s">
        <v>5950</v>
      </c>
      <c r="S108" s="133" t="s">
        <v>5885</v>
      </c>
      <c r="T108" s="133" t="s">
        <v>5807</v>
      </c>
      <c r="U108" s="133" t="s">
        <v>5886</v>
      </c>
      <c r="V108" s="133" t="s">
        <v>5863</v>
      </c>
      <c r="W108" s="133" t="s">
        <v>514</v>
      </c>
      <c r="X108" s="132"/>
      <c r="Y108" s="132"/>
      <c r="Z108" s="132"/>
      <c r="AA108" s="132"/>
      <c r="AB108" s="132"/>
      <c r="AC108" s="132"/>
      <c r="AD108" s="132"/>
      <c r="AE108" s="132"/>
      <c r="AF108" s="132"/>
      <c r="AG108" s="132"/>
      <c r="AH108" s="132"/>
      <c r="AI108" s="132"/>
      <c r="AJ108" s="132"/>
      <c r="AK108" s="132"/>
      <c r="AL108" s="132"/>
    </row>
    <row r="109">
      <c r="B109" s="133" t="s">
        <v>6146</v>
      </c>
      <c r="C109" s="133" t="s">
        <v>6056</v>
      </c>
      <c r="D109" s="133" t="s">
        <v>6057</v>
      </c>
      <c r="E109" s="133" t="s">
        <v>5845</v>
      </c>
      <c r="F109" s="133" t="s">
        <v>6058</v>
      </c>
      <c r="G109" s="133" t="s">
        <v>5879</v>
      </c>
      <c r="H109" s="133" t="s">
        <v>5847</v>
      </c>
      <c r="I109" s="133" t="s">
        <v>5848</v>
      </c>
      <c r="J109" s="133" t="s">
        <v>168</v>
      </c>
      <c r="K109" s="133" t="s">
        <v>5849</v>
      </c>
      <c r="L109" s="133" t="s">
        <v>5850</v>
      </c>
      <c r="M109" s="133" t="s">
        <v>6147</v>
      </c>
      <c r="N109" s="133" t="s">
        <v>5401</v>
      </c>
      <c r="O109" s="133" t="s">
        <v>6148</v>
      </c>
      <c r="P109" s="133" t="s">
        <v>5649</v>
      </c>
      <c r="Q109" s="133" t="s">
        <v>6149</v>
      </c>
      <c r="R109" s="133" t="s">
        <v>6150</v>
      </c>
      <c r="S109" s="133" t="s">
        <v>5885</v>
      </c>
      <c r="T109" s="133" t="s">
        <v>5807</v>
      </c>
      <c r="U109" s="133" t="s">
        <v>5855</v>
      </c>
      <c r="V109" s="133" t="s">
        <v>5907</v>
      </c>
      <c r="W109" s="133" t="s">
        <v>514</v>
      </c>
      <c r="X109" s="132"/>
      <c r="Y109" s="132"/>
      <c r="Z109" s="132"/>
      <c r="AA109" s="132"/>
      <c r="AB109" s="132"/>
      <c r="AC109" s="132"/>
      <c r="AD109" s="132"/>
      <c r="AE109" s="132"/>
      <c r="AF109" s="132"/>
      <c r="AG109" s="132"/>
      <c r="AH109" s="132"/>
      <c r="AI109" s="132"/>
      <c r="AJ109" s="132"/>
      <c r="AK109" s="132"/>
      <c r="AL109" s="132"/>
    </row>
    <row r="110">
      <c r="X110" s="132"/>
      <c r="Y110" s="132"/>
      <c r="Z110" s="132"/>
      <c r="AA110" s="132"/>
      <c r="AB110" s="132"/>
      <c r="AC110" s="132"/>
      <c r="AD110" s="132"/>
      <c r="AE110" s="132"/>
      <c r="AF110" s="132"/>
      <c r="AG110" s="132"/>
      <c r="AH110" s="132"/>
      <c r="AI110" s="132"/>
      <c r="AJ110" s="132"/>
      <c r="AK110" s="132"/>
      <c r="AL110" s="132"/>
    </row>
    <row r="111">
      <c r="X111" s="132"/>
      <c r="Y111" s="132"/>
      <c r="Z111" s="132"/>
      <c r="AA111" s="132"/>
      <c r="AB111" s="132"/>
      <c r="AC111" s="132"/>
      <c r="AD111" s="132"/>
      <c r="AE111" s="132"/>
      <c r="AF111" s="132"/>
      <c r="AG111" s="132"/>
      <c r="AH111" s="132"/>
      <c r="AI111" s="132"/>
      <c r="AJ111" s="132"/>
      <c r="AK111" s="132"/>
      <c r="AL111" s="132"/>
    </row>
    <row r="112">
      <c r="B112" s="133" t="s">
        <v>1506</v>
      </c>
      <c r="C112" s="133" t="s">
        <v>5754</v>
      </c>
      <c r="D112" s="133" t="s">
        <v>5791</v>
      </c>
      <c r="E112" s="133" t="s">
        <v>5792</v>
      </c>
      <c r="F112" s="133" t="s">
        <v>25</v>
      </c>
      <c r="G112" s="133" t="s">
        <v>29</v>
      </c>
      <c r="H112" s="133" t="s">
        <v>31</v>
      </c>
      <c r="I112" s="133" t="s">
        <v>26</v>
      </c>
      <c r="J112" s="133" t="s">
        <v>27</v>
      </c>
      <c r="K112" s="133" t="s">
        <v>32</v>
      </c>
      <c r="L112" s="133" t="s">
        <v>19</v>
      </c>
      <c r="M112" s="133" t="s">
        <v>33</v>
      </c>
      <c r="N112" s="133" t="s">
        <v>34</v>
      </c>
      <c r="O112" s="133" t="s">
        <v>35</v>
      </c>
      <c r="P112" s="133" t="s">
        <v>36</v>
      </c>
      <c r="Q112" s="133" t="s">
        <v>37</v>
      </c>
      <c r="R112" s="133" t="s">
        <v>38</v>
      </c>
      <c r="S112" s="133" t="s">
        <v>5756</v>
      </c>
      <c r="T112" s="133" t="s">
        <v>39</v>
      </c>
      <c r="U112" s="133" t="s">
        <v>22</v>
      </c>
      <c r="V112" s="133" t="s">
        <v>23</v>
      </c>
      <c r="W112" s="133" t="s">
        <v>40</v>
      </c>
      <c r="X112" s="132"/>
      <c r="Y112" s="132"/>
      <c r="Z112" s="132"/>
      <c r="AA112" s="132"/>
      <c r="AB112" s="132"/>
      <c r="AC112" s="132"/>
      <c r="AD112" s="132"/>
      <c r="AE112" s="132"/>
      <c r="AF112" s="132"/>
      <c r="AG112" s="132"/>
      <c r="AH112" s="132"/>
      <c r="AI112" s="132"/>
      <c r="AJ112" s="132"/>
      <c r="AK112" s="132"/>
      <c r="AL112" s="132"/>
    </row>
    <row r="113">
      <c r="B113" s="133" t="s">
        <v>6151</v>
      </c>
      <c r="C113" s="133" t="s">
        <v>6152</v>
      </c>
      <c r="D113" s="133" t="s">
        <v>6153</v>
      </c>
      <c r="E113" s="133" t="s">
        <v>6154</v>
      </c>
      <c r="F113" s="133" t="s">
        <v>5434</v>
      </c>
      <c r="G113" s="133" t="s">
        <v>68</v>
      </c>
      <c r="H113" s="133" t="s">
        <v>6155</v>
      </c>
      <c r="I113" s="133" t="s">
        <v>6156</v>
      </c>
      <c r="J113" s="133" t="s">
        <v>5880</v>
      </c>
      <c r="K113" s="133" t="s">
        <v>6157</v>
      </c>
      <c r="L113" s="133" t="s">
        <v>6158</v>
      </c>
      <c r="M113" s="134">
        <v>83.99</v>
      </c>
      <c r="N113" s="133" t="s">
        <v>6159</v>
      </c>
      <c r="O113" s="133" t="s">
        <v>6160</v>
      </c>
      <c r="P113" s="133" t="s">
        <v>6161</v>
      </c>
      <c r="Q113" s="133" t="s">
        <v>6162</v>
      </c>
      <c r="R113" s="133" t="s">
        <v>6163</v>
      </c>
      <c r="S113" s="133" t="s">
        <v>6164</v>
      </c>
      <c r="T113" s="133" t="s">
        <v>6165</v>
      </c>
      <c r="U113" s="133" t="s">
        <v>5395</v>
      </c>
      <c r="V113" s="133" t="s">
        <v>6166</v>
      </c>
      <c r="W113" s="133" t="s">
        <v>82</v>
      </c>
      <c r="X113" s="132"/>
      <c r="Y113" s="132"/>
      <c r="Z113" s="132"/>
      <c r="AA113" s="132"/>
      <c r="AB113" s="132"/>
      <c r="AC113" s="132"/>
      <c r="AD113" s="132"/>
      <c r="AE113" s="132"/>
      <c r="AF113" s="132"/>
      <c r="AG113" s="132"/>
      <c r="AH113" s="132"/>
      <c r="AI113" s="132"/>
      <c r="AJ113" s="132"/>
      <c r="AK113" s="132"/>
      <c r="AL113" s="132"/>
    </row>
    <row r="114">
      <c r="B114" s="133" t="s">
        <v>6167</v>
      </c>
      <c r="C114" s="133" t="s">
        <v>6168</v>
      </c>
      <c r="D114" s="133" t="s">
        <v>6169</v>
      </c>
      <c r="E114" s="133" t="s">
        <v>6170</v>
      </c>
      <c r="F114" s="133" t="s">
        <v>5434</v>
      </c>
      <c r="G114" s="133" t="s">
        <v>68</v>
      </c>
      <c r="H114" s="133" t="s">
        <v>6171</v>
      </c>
      <c r="I114" s="133" t="s">
        <v>6172</v>
      </c>
      <c r="J114" s="133" t="s">
        <v>251</v>
      </c>
      <c r="K114" s="133" t="s">
        <v>6173</v>
      </c>
      <c r="L114" s="133" t="s">
        <v>6174</v>
      </c>
      <c r="M114" s="134">
        <v>82.99</v>
      </c>
      <c r="N114" s="133" t="s">
        <v>6159</v>
      </c>
      <c r="O114" s="133" t="s">
        <v>6175</v>
      </c>
      <c r="P114" s="133" t="s">
        <v>6176</v>
      </c>
      <c r="Q114" s="133" t="s">
        <v>6177</v>
      </c>
      <c r="R114" s="133" t="s">
        <v>6178</v>
      </c>
      <c r="S114" s="133" t="s">
        <v>6179</v>
      </c>
      <c r="T114" s="133" t="s">
        <v>6165</v>
      </c>
      <c r="U114" s="133" t="s">
        <v>5766</v>
      </c>
      <c r="V114" s="133" t="s">
        <v>5535</v>
      </c>
      <c r="W114" s="133" t="s">
        <v>82</v>
      </c>
      <c r="X114" s="132"/>
      <c r="Y114" s="132"/>
      <c r="Z114" s="132"/>
      <c r="AA114" s="132"/>
      <c r="AB114" s="132"/>
      <c r="AC114" s="132"/>
      <c r="AD114" s="132"/>
      <c r="AE114" s="132"/>
      <c r="AF114" s="132"/>
      <c r="AG114" s="132"/>
      <c r="AH114" s="132"/>
      <c r="AI114" s="132"/>
      <c r="AJ114" s="132"/>
      <c r="AK114" s="132"/>
      <c r="AL114" s="132"/>
    </row>
    <row r="115">
      <c r="B115" s="133" t="s">
        <v>6180</v>
      </c>
      <c r="C115" s="133" t="s">
        <v>6181</v>
      </c>
      <c r="D115" s="133" t="s">
        <v>6182</v>
      </c>
      <c r="E115" s="133" t="s">
        <v>6183</v>
      </c>
      <c r="F115" s="133" t="s">
        <v>5434</v>
      </c>
      <c r="G115" s="133" t="s">
        <v>68</v>
      </c>
      <c r="H115" s="133" t="s">
        <v>6184</v>
      </c>
      <c r="I115" s="133" t="s">
        <v>6185</v>
      </c>
      <c r="J115" s="133" t="s">
        <v>5454</v>
      </c>
      <c r="K115" s="133" t="s">
        <v>6186</v>
      </c>
      <c r="L115" s="133" t="s">
        <v>6187</v>
      </c>
      <c r="M115" s="134">
        <v>57.99</v>
      </c>
      <c r="N115" s="133" t="s">
        <v>6159</v>
      </c>
      <c r="O115" s="133" t="s">
        <v>6188</v>
      </c>
      <c r="P115" s="133" t="s">
        <v>6189</v>
      </c>
      <c r="Q115" s="133" t="s">
        <v>6177</v>
      </c>
      <c r="R115" s="133" t="s">
        <v>6190</v>
      </c>
      <c r="S115" s="133" t="s">
        <v>6191</v>
      </c>
      <c r="T115" s="133" t="s">
        <v>6192</v>
      </c>
      <c r="U115" s="133" t="s">
        <v>5766</v>
      </c>
      <c r="V115" s="133" t="s">
        <v>6193</v>
      </c>
      <c r="W115" s="133" t="s">
        <v>82</v>
      </c>
      <c r="X115" s="132"/>
      <c r="Y115" s="132"/>
      <c r="Z115" s="132"/>
      <c r="AA115" s="132"/>
      <c r="AB115" s="132"/>
      <c r="AC115" s="132"/>
      <c r="AD115" s="132"/>
      <c r="AE115" s="132"/>
      <c r="AF115" s="132"/>
      <c r="AG115" s="132"/>
      <c r="AH115" s="132"/>
      <c r="AI115" s="132"/>
      <c r="AJ115" s="132"/>
      <c r="AK115" s="132"/>
      <c r="AL115" s="132"/>
    </row>
    <row r="116">
      <c r="B116" s="133" t="s">
        <v>6194</v>
      </c>
      <c r="C116" s="133" t="s">
        <v>6195</v>
      </c>
      <c r="D116" s="133" t="s">
        <v>6196</v>
      </c>
      <c r="E116" s="133" t="s">
        <v>6197</v>
      </c>
      <c r="F116" s="133" t="s">
        <v>5434</v>
      </c>
      <c r="G116" s="133" t="s">
        <v>68</v>
      </c>
      <c r="H116" s="133" t="s">
        <v>6198</v>
      </c>
      <c r="I116" s="133" t="s">
        <v>6199</v>
      </c>
      <c r="J116" s="133" t="s">
        <v>5857</v>
      </c>
      <c r="K116" s="133" t="s">
        <v>6200</v>
      </c>
      <c r="L116" s="133" t="s">
        <v>6201</v>
      </c>
      <c r="M116" s="134">
        <v>85.99</v>
      </c>
      <c r="N116" s="133" t="s">
        <v>6159</v>
      </c>
      <c r="O116" s="133" t="s">
        <v>6202</v>
      </c>
      <c r="P116" s="133" t="s">
        <v>6161</v>
      </c>
      <c r="Q116" s="133" t="s">
        <v>6162</v>
      </c>
      <c r="R116" s="133" t="s">
        <v>6163</v>
      </c>
      <c r="S116" s="133" t="s">
        <v>6203</v>
      </c>
      <c r="T116" s="133" t="s">
        <v>6204</v>
      </c>
      <c r="U116" s="133" t="s">
        <v>5395</v>
      </c>
      <c r="V116" s="133" t="s">
        <v>6166</v>
      </c>
      <c r="W116" s="133" t="s">
        <v>82</v>
      </c>
      <c r="X116" s="132"/>
      <c r="Y116" s="132"/>
      <c r="Z116" s="132"/>
      <c r="AA116" s="132"/>
      <c r="AB116" s="132"/>
      <c r="AC116" s="132"/>
      <c r="AD116" s="132"/>
      <c r="AE116" s="132"/>
      <c r="AF116" s="132"/>
      <c r="AG116" s="132"/>
      <c r="AH116" s="132"/>
      <c r="AI116" s="132"/>
      <c r="AJ116" s="132"/>
      <c r="AK116" s="132"/>
      <c r="AL116" s="132"/>
    </row>
    <row r="117">
      <c r="B117" s="133" t="s">
        <v>6205</v>
      </c>
      <c r="C117" s="133" t="s">
        <v>6206</v>
      </c>
      <c r="D117" s="133" t="s">
        <v>6207</v>
      </c>
      <c r="E117" s="133" t="s">
        <v>6208</v>
      </c>
      <c r="F117" s="133" t="s">
        <v>5516</v>
      </c>
      <c r="G117" s="133" t="s">
        <v>138</v>
      </c>
      <c r="H117" s="133" t="s">
        <v>6209</v>
      </c>
      <c r="I117" s="133" t="s">
        <v>6210</v>
      </c>
      <c r="J117" s="133" t="s">
        <v>6211</v>
      </c>
      <c r="K117" s="133" t="s">
        <v>6212</v>
      </c>
      <c r="L117" s="133" t="s">
        <v>6213</v>
      </c>
      <c r="M117" s="134">
        <v>89.99</v>
      </c>
      <c r="N117" s="133" t="s">
        <v>6159</v>
      </c>
      <c r="O117" s="133" t="s">
        <v>6214</v>
      </c>
      <c r="P117" s="133" t="s">
        <v>6215</v>
      </c>
      <c r="Q117" s="133" t="s">
        <v>6216</v>
      </c>
      <c r="R117" s="133" t="s">
        <v>6178</v>
      </c>
      <c r="S117" s="133" t="s">
        <v>6217</v>
      </c>
      <c r="T117" s="133" t="s">
        <v>6218</v>
      </c>
      <c r="U117" s="133" t="s">
        <v>5394</v>
      </c>
      <c r="V117" s="133" t="s">
        <v>5395</v>
      </c>
      <c r="W117" s="133" t="s">
        <v>82</v>
      </c>
      <c r="X117" s="132"/>
      <c r="Y117" s="132"/>
      <c r="Z117" s="132"/>
      <c r="AA117" s="132"/>
      <c r="AB117" s="132"/>
      <c r="AC117" s="132"/>
      <c r="AD117" s="132"/>
      <c r="AE117" s="132"/>
      <c r="AF117" s="132"/>
      <c r="AG117" s="132"/>
      <c r="AH117" s="132"/>
      <c r="AI117" s="132"/>
      <c r="AJ117" s="132"/>
      <c r="AK117" s="132"/>
      <c r="AL117" s="132"/>
    </row>
    <row r="118">
      <c r="B118" s="133" t="s">
        <v>6219</v>
      </c>
      <c r="C118" s="133" t="s">
        <v>6220</v>
      </c>
      <c r="D118" s="133" t="s">
        <v>6221</v>
      </c>
      <c r="E118" s="133" t="s">
        <v>6222</v>
      </c>
      <c r="F118" s="133" t="s">
        <v>505</v>
      </c>
      <c r="G118" s="133" t="s">
        <v>68</v>
      </c>
      <c r="H118" s="133" t="s">
        <v>6223</v>
      </c>
      <c r="I118" s="133" t="s">
        <v>6224</v>
      </c>
      <c r="J118" s="133" t="s">
        <v>505</v>
      </c>
      <c r="K118" s="133" t="s">
        <v>6225</v>
      </c>
      <c r="L118" s="133" t="s">
        <v>6226</v>
      </c>
      <c r="M118" s="134">
        <v>69.99</v>
      </c>
      <c r="N118" s="133" t="s">
        <v>6159</v>
      </c>
      <c r="O118" s="133" t="s">
        <v>6227</v>
      </c>
      <c r="P118" s="133" t="s">
        <v>6228</v>
      </c>
      <c r="Q118" s="133" t="s">
        <v>6216</v>
      </c>
      <c r="R118" s="133" t="s">
        <v>6190</v>
      </c>
      <c r="S118" s="133" t="s">
        <v>6229</v>
      </c>
      <c r="T118" s="133" t="s">
        <v>6230</v>
      </c>
      <c r="U118" s="133" t="s">
        <v>5535</v>
      </c>
      <c r="V118" s="133" t="s">
        <v>5394</v>
      </c>
      <c r="W118" s="133" t="s">
        <v>82</v>
      </c>
      <c r="X118" s="132"/>
      <c r="Y118" s="132"/>
      <c r="Z118" s="132"/>
      <c r="AA118" s="132"/>
      <c r="AB118" s="132"/>
      <c r="AC118" s="132"/>
      <c r="AD118" s="132"/>
      <c r="AE118" s="132"/>
      <c r="AF118" s="132"/>
      <c r="AG118" s="132"/>
      <c r="AH118" s="132"/>
      <c r="AI118" s="132"/>
      <c r="AJ118" s="132"/>
      <c r="AK118" s="132"/>
      <c r="AL118" s="132"/>
    </row>
    <row r="119">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2"/>
      <c r="Y119" s="132"/>
      <c r="Z119" s="132"/>
      <c r="AA119" s="132"/>
      <c r="AB119" s="132"/>
      <c r="AC119" s="132"/>
      <c r="AD119" s="132"/>
      <c r="AE119" s="132"/>
      <c r="AF119" s="132"/>
      <c r="AG119" s="132"/>
      <c r="AH119" s="132"/>
      <c r="AI119" s="132"/>
      <c r="AJ119" s="132"/>
      <c r="AK119" s="132"/>
      <c r="AL119" s="132"/>
    </row>
    <row r="120">
      <c r="X120" s="132"/>
      <c r="Y120" s="132"/>
      <c r="Z120" s="132"/>
      <c r="AA120" s="132"/>
      <c r="AB120" s="132"/>
      <c r="AC120" s="132"/>
      <c r="AD120" s="132"/>
      <c r="AE120" s="132"/>
      <c r="AF120" s="132"/>
      <c r="AG120" s="132"/>
      <c r="AH120" s="132"/>
      <c r="AI120" s="132"/>
      <c r="AJ120" s="132"/>
      <c r="AK120" s="132"/>
      <c r="AL120" s="132"/>
    </row>
    <row r="121">
      <c r="B121" s="15" t="s">
        <v>1506</v>
      </c>
      <c r="C121" s="15" t="s">
        <v>5754</v>
      </c>
      <c r="D121" s="15" t="s">
        <v>5791</v>
      </c>
      <c r="E121" s="15" t="s">
        <v>5792</v>
      </c>
      <c r="F121" s="15" t="s">
        <v>25</v>
      </c>
      <c r="G121" s="15" t="s">
        <v>29</v>
      </c>
      <c r="H121" s="15" t="s">
        <v>31</v>
      </c>
      <c r="I121" s="15" t="s">
        <v>26</v>
      </c>
      <c r="J121" s="15" t="s">
        <v>27</v>
      </c>
      <c r="K121" s="15" t="s">
        <v>32</v>
      </c>
      <c r="L121" s="15" t="s">
        <v>19</v>
      </c>
      <c r="M121" s="15" t="s">
        <v>33</v>
      </c>
      <c r="N121" s="15" t="s">
        <v>34</v>
      </c>
      <c r="O121" s="15" t="s">
        <v>35</v>
      </c>
      <c r="P121" s="15" t="s">
        <v>36</v>
      </c>
      <c r="Q121" s="15" t="s">
        <v>37</v>
      </c>
      <c r="R121" s="15" t="s">
        <v>38</v>
      </c>
      <c r="S121" s="15" t="s">
        <v>5756</v>
      </c>
      <c r="T121" s="15" t="s">
        <v>39</v>
      </c>
      <c r="U121" s="15" t="s">
        <v>22</v>
      </c>
      <c r="V121" s="15" t="s">
        <v>23</v>
      </c>
      <c r="W121" s="15" t="s">
        <v>40</v>
      </c>
      <c r="X121" s="132"/>
      <c r="Y121" s="132"/>
      <c r="Z121" s="132"/>
      <c r="AA121" s="132"/>
      <c r="AB121" s="132"/>
      <c r="AC121" s="132"/>
      <c r="AD121" s="132"/>
      <c r="AE121" s="132"/>
      <c r="AF121" s="132"/>
      <c r="AG121" s="132"/>
      <c r="AH121" s="132"/>
      <c r="AI121" s="132"/>
      <c r="AJ121" s="132"/>
      <c r="AK121" s="132"/>
      <c r="AL121" s="132"/>
    </row>
    <row r="122">
      <c r="B122" s="15" t="s">
        <v>6231</v>
      </c>
      <c r="C122" s="15" t="s">
        <v>6232</v>
      </c>
      <c r="D122" s="15" t="s">
        <v>6233</v>
      </c>
      <c r="E122" s="15" t="s">
        <v>6234</v>
      </c>
      <c r="F122" s="15" t="s">
        <v>1221</v>
      </c>
      <c r="G122" s="15" t="s">
        <v>6235</v>
      </c>
      <c r="H122" s="15" t="s">
        <v>6236</v>
      </c>
      <c r="I122" s="15" t="s">
        <v>6237</v>
      </c>
      <c r="J122" s="15" t="s">
        <v>6238</v>
      </c>
      <c r="K122" s="15" t="s">
        <v>6239</v>
      </c>
      <c r="L122" s="15" t="s">
        <v>6240</v>
      </c>
      <c r="M122" s="15" t="s">
        <v>6241</v>
      </c>
      <c r="N122" s="15" t="s">
        <v>6242</v>
      </c>
      <c r="O122" s="15" t="s">
        <v>6243</v>
      </c>
      <c r="P122" s="15" t="s">
        <v>78</v>
      </c>
      <c r="Q122" s="15" t="s">
        <v>6244</v>
      </c>
      <c r="R122" s="15" t="s">
        <v>80</v>
      </c>
      <c r="S122" s="15" t="s">
        <v>6235</v>
      </c>
      <c r="T122" s="15" t="s">
        <v>6245</v>
      </c>
      <c r="U122" s="15" t="s">
        <v>6244</v>
      </c>
      <c r="V122" s="15" t="s">
        <v>6244</v>
      </c>
      <c r="W122" s="15" t="s">
        <v>5771</v>
      </c>
      <c r="X122" s="132"/>
      <c r="Y122" s="132"/>
      <c r="Z122" s="132"/>
      <c r="AA122" s="132"/>
      <c r="AB122" s="132"/>
      <c r="AC122" s="132"/>
      <c r="AD122" s="132"/>
      <c r="AE122" s="132"/>
      <c r="AF122" s="132"/>
      <c r="AG122" s="132"/>
      <c r="AH122" s="132"/>
      <c r="AI122" s="132"/>
      <c r="AJ122" s="132"/>
      <c r="AK122" s="132"/>
      <c r="AL122" s="132"/>
    </row>
    <row r="123">
      <c r="B123" s="15" t="s">
        <v>6246</v>
      </c>
      <c r="C123" s="15" t="s">
        <v>6247</v>
      </c>
      <c r="D123" s="15" t="s">
        <v>6248</v>
      </c>
      <c r="E123" s="15" t="s">
        <v>6249</v>
      </c>
      <c r="F123" s="15" t="s">
        <v>1221</v>
      </c>
      <c r="G123" s="15" t="s">
        <v>6239</v>
      </c>
      <c r="H123" s="15" t="s">
        <v>6250</v>
      </c>
      <c r="I123" s="15" t="s">
        <v>6251</v>
      </c>
      <c r="J123" s="15" t="s">
        <v>6252</v>
      </c>
      <c r="K123" s="15" t="s">
        <v>6239</v>
      </c>
      <c r="L123" s="15" t="s">
        <v>6253</v>
      </c>
      <c r="M123" s="15" t="s">
        <v>6241</v>
      </c>
      <c r="N123" s="15" t="s">
        <v>6242</v>
      </c>
      <c r="O123" s="15" t="s">
        <v>6254</v>
      </c>
      <c r="P123" s="15" t="s">
        <v>78</v>
      </c>
      <c r="Q123" s="15" t="s">
        <v>6244</v>
      </c>
      <c r="R123" s="15" t="s">
        <v>80</v>
      </c>
      <c r="S123" s="15" t="s">
        <v>6239</v>
      </c>
      <c r="T123" s="15" t="s">
        <v>6245</v>
      </c>
      <c r="U123" s="15" t="s">
        <v>6244</v>
      </c>
      <c r="V123" s="15" t="s">
        <v>6244</v>
      </c>
      <c r="W123" s="15" t="s">
        <v>5771</v>
      </c>
      <c r="X123" s="132"/>
      <c r="Y123" s="132"/>
      <c r="Z123" s="132"/>
      <c r="AA123" s="132"/>
      <c r="AB123" s="132"/>
      <c r="AC123" s="132"/>
      <c r="AD123" s="132"/>
      <c r="AE123" s="132"/>
      <c r="AF123" s="132"/>
      <c r="AG123" s="132"/>
      <c r="AH123" s="132"/>
      <c r="AI123" s="132"/>
      <c r="AJ123" s="132"/>
      <c r="AK123" s="132"/>
      <c r="AL123" s="132"/>
    </row>
    <row r="124">
      <c r="B124" s="15" t="s">
        <v>6255</v>
      </c>
      <c r="C124" s="15" t="s">
        <v>6256</v>
      </c>
      <c r="D124" s="15" t="s">
        <v>6257</v>
      </c>
      <c r="E124" s="15" t="s">
        <v>6258</v>
      </c>
      <c r="F124" s="15" t="s">
        <v>1221</v>
      </c>
      <c r="G124" s="15" t="s">
        <v>6235</v>
      </c>
      <c r="H124" s="15" t="s">
        <v>6259</v>
      </c>
      <c r="I124" s="15" t="s">
        <v>6260</v>
      </c>
      <c r="J124" s="15" t="s">
        <v>5880</v>
      </c>
      <c r="K124" s="15" t="s">
        <v>6239</v>
      </c>
      <c r="L124" s="15" t="s">
        <v>6261</v>
      </c>
      <c r="M124" s="15" t="s">
        <v>6241</v>
      </c>
      <c r="N124" s="15" t="s">
        <v>6242</v>
      </c>
      <c r="O124" s="15" t="s">
        <v>6262</v>
      </c>
      <c r="P124" s="15" t="s">
        <v>78</v>
      </c>
      <c r="Q124" s="15" t="s">
        <v>6244</v>
      </c>
      <c r="R124" s="15" t="s">
        <v>80</v>
      </c>
      <c r="S124" s="15" t="s">
        <v>6239</v>
      </c>
      <c r="T124" s="15" t="s">
        <v>6245</v>
      </c>
      <c r="U124" s="15" t="s">
        <v>6244</v>
      </c>
      <c r="V124" s="15" t="s">
        <v>6244</v>
      </c>
      <c r="W124" s="15" t="s">
        <v>5771</v>
      </c>
      <c r="X124" s="132"/>
      <c r="Y124" s="132"/>
      <c r="Z124" s="132"/>
      <c r="AA124" s="132"/>
      <c r="AB124" s="132"/>
      <c r="AC124" s="132"/>
      <c r="AD124" s="132"/>
      <c r="AE124" s="132"/>
      <c r="AF124" s="132"/>
      <c r="AG124" s="132"/>
      <c r="AH124" s="132"/>
      <c r="AI124" s="132"/>
      <c r="AJ124" s="132"/>
      <c r="AK124" s="132"/>
      <c r="AL124" s="132"/>
    </row>
    <row r="125">
      <c r="B125" s="15" t="s">
        <v>6263</v>
      </c>
      <c r="C125" s="15" t="s">
        <v>6264</v>
      </c>
      <c r="D125" s="15" t="s">
        <v>6265</v>
      </c>
      <c r="E125" s="15" t="s">
        <v>6266</v>
      </c>
      <c r="F125" s="15" t="s">
        <v>1221</v>
      </c>
      <c r="G125" s="15" t="s">
        <v>6239</v>
      </c>
      <c r="H125" s="15" t="s">
        <v>6267</v>
      </c>
      <c r="I125" s="15" t="s">
        <v>6268</v>
      </c>
      <c r="J125" s="15" t="s">
        <v>6269</v>
      </c>
      <c r="K125" s="15" t="s">
        <v>6239</v>
      </c>
      <c r="L125" s="15" t="s">
        <v>6270</v>
      </c>
      <c r="M125" s="15" t="s">
        <v>6241</v>
      </c>
      <c r="N125" s="15" t="s">
        <v>6242</v>
      </c>
      <c r="O125" s="15" t="s">
        <v>6271</v>
      </c>
      <c r="P125" s="15" t="s">
        <v>78</v>
      </c>
      <c r="Q125" s="15" t="s">
        <v>6244</v>
      </c>
      <c r="R125" s="15" t="s">
        <v>80</v>
      </c>
      <c r="S125" s="15" t="s">
        <v>6239</v>
      </c>
      <c r="T125" s="15" t="s">
        <v>6245</v>
      </c>
      <c r="U125" s="15" t="s">
        <v>6244</v>
      </c>
      <c r="V125" s="15" t="s">
        <v>6244</v>
      </c>
      <c r="W125" s="15" t="s">
        <v>5771</v>
      </c>
      <c r="X125" s="132"/>
      <c r="Y125" s="132"/>
      <c r="Z125" s="132"/>
      <c r="AA125" s="132"/>
      <c r="AB125" s="132"/>
      <c r="AC125" s="132"/>
      <c r="AD125" s="132"/>
      <c r="AE125" s="132"/>
      <c r="AF125" s="132"/>
      <c r="AG125" s="132"/>
      <c r="AH125" s="132"/>
      <c r="AI125" s="132"/>
      <c r="AJ125" s="132"/>
      <c r="AK125" s="132"/>
      <c r="AL125" s="132"/>
    </row>
    <row r="126">
      <c r="B126" s="15" t="s">
        <v>6272</v>
      </c>
      <c r="C126" s="15" t="s">
        <v>6273</v>
      </c>
      <c r="D126" s="15" t="s">
        <v>6274</v>
      </c>
      <c r="E126" s="15" t="s">
        <v>6275</v>
      </c>
      <c r="F126" s="15" t="s">
        <v>1221</v>
      </c>
      <c r="G126" s="15" t="s">
        <v>6239</v>
      </c>
      <c r="H126" s="15" t="s">
        <v>6276</v>
      </c>
      <c r="I126" s="15" t="s">
        <v>6277</v>
      </c>
      <c r="J126" s="15" t="s">
        <v>6278</v>
      </c>
      <c r="K126" s="15" t="s">
        <v>6239</v>
      </c>
      <c r="L126" s="15" t="s">
        <v>6279</v>
      </c>
      <c r="M126" s="15" t="s">
        <v>6241</v>
      </c>
      <c r="N126" s="15" t="s">
        <v>6242</v>
      </c>
      <c r="O126" s="15" t="s">
        <v>6280</v>
      </c>
      <c r="P126" s="15" t="s">
        <v>78</v>
      </c>
      <c r="Q126" s="15" t="s">
        <v>6244</v>
      </c>
      <c r="R126" s="15" t="s">
        <v>80</v>
      </c>
      <c r="S126" s="15" t="s">
        <v>6239</v>
      </c>
      <c r="T126" s="15" t="s">
        <v>6245</v>
      </c>
      <c r="U126" s="15" t="s">
        <v>6244</v>
      </c>
      <c r="V126" s="15" t="s">
        <v>6244</v>
      </c>
      <c r="W126" s="15" t="s">
        <v>5771</v>
      </c>
      <c r="X126" s="132"/>
      <c r="Y126" s="132"/>
      <c r="Z126" s="132"/>
      <c r="AA126" s="132"/>
      <c r="AB126" s="132"/>
      <c r="AC126" s="132"/>
      <c r="AD126" s="132"/>
      <c r="AE126" s="132"/>
      <c r="AF126" s="132"/>
      <c r="AG126" s="132"/>
      <c r="AH126" s="132"/>
      <c r="AI126" s="132"/>
      <c r="AJ126" s="132"/>
      <c r="AK126" s="132"/>
      <c r="AL126" s="132"/>
    </row>
    <row r="127">
      <c r="B127" s="15" t="s">
        <v>6281</v>
      </c>
      <c r="C127" s="15" t="s">
        <v>6282</v>
      </c>
      <c r="D127" s="15" t="s">
        <v>6283</v>
      </c>
      <c r="E127" s="15" t="s">
        <v>6284</v>
      </c>
      <c r="F127" s="15" t="s">
        <v>6285</v>
      </c>
      <c r="G127" s="15" t="s">
        <v>6286</v>
      </c>
      <c r="H127" s="15" t="s">
        <v>6287</v>
      </c>
      <c r="I127" s="15" t="s">
        <v>6288</v>
      </c>
      <c r="J127" s="15" t="s">
        <v>6289</v>
      </c>
      <c r="K127" s="15" t="s">
        <v>6286</v>
      </c>
      <c r="L127" s="15" t="s">
        <v>6290</v>
      </c>
      <c r="M127" s="15" t="s">
        <v>6241</v>
      </c>
      <c r="N127" s="15" t="s">
        <v>6244</v>
      </c>
      <c r="O127" s="15" t="s">
        <v>6291</v>
      </c>
      <c r="P127" s="15" t="s">
        <v>78</v>
      </c>
      <c r="Q127" s="15" t="s">
        <v>6244</v>
      </c>
      <c r="R127" s="15" t="s">
        <v>80</v>
      </c>
      <c r="S127" s="15" t="s">
        <v>6286</v>
      </c>
      <c r="T127" s="15" t="s">
        <v>6245</v>
      </c>
      <c r="U127" s="15" t="s">
        <v>6244</v>
      </c>
      <c r="V127" s="15" t="s">
        <v>6244</v>
      </c>
      <c r="W127" s="15" t="s">
        <v>5771</v>
      </c>
      <c r="X127" s="132"/>
      <c r="Y127" s="132"/>
      <c r="Z127" s="132"/>
      <c r="AA127" s="132"/>
      <c r="AB127" s="132"/>
      <c r="AC127" s="132"/>
      <c r="AD127" s="132"/>
      <c r="AE127" s="132"/>
      <c r="AF127" s="132"/>
      <c r="AG127" s="132"/>
      <c r="AH127" s="132"/>
      <c r="AI127" s="132"/>
      <c r="AJ127" s="132"/>
      <c r="AK127" s="132"/>
      <c r="AL127" s="132"/>
    </row>
    <row r="128">
      <c r="B128" s="15" t="s">
        <v>6292</v>
      </c>
      <c r="C128" s="15" t="s">
        <v>6293</v>
      </c>
      <c r="D128" s="15" t="s">
        <v>6294</v>
      </c>
      <c r="E128" s="15" t="s">
        <v>6295</v>
      </c>
      <c r="F128" s="15" t="s">
        <v>6285</v>
      </c>
      <c r="G128" s="15" t="s">
        <v>6296</v>
      </c>
      <c r="H128" s="15" t="s">
        <v>6297</v>
      </c>
      <c r="I128" s="15" t="s">
        <v>6298</v>
      </c>
      <c r="J128" s="15" t="s">
        <v>6299</v>
      </c>
      <c r="K128" s="15" t="s">
        <v>6300</v>
      </c>
      <c r="L128" s="15" t="s">
        <v>6296</v>
      </c>
      <c r="M128" s="15" t="s">
        <v>6241</v>
      </c>
      <c r="N128" s="15" t="s">
        <v>6244</v>
      </c>
      <c r="O128" s="15" t="s">
        <v>6301</v>
      </c>
      <c r="P128" s="15" t="s">
        <v>78</v>
      </c>
      <c r="Q128" s="15" t="s">
        <v>6244</v>
      </c>
      <c r="R128" s="15" t="s">
        <v>80</v>
      </c>
      <c r="S128" s="15" t="s">
        <v>6296</v>
      </c>
      <c r="T128" s="15" t="s">
        <v>6245</v>
      </c>
      <c r="U128" s="15" t="s">
        <v>6244</v>
      </c>
      <c r="V128" s="15" t="s">
        <v>6244</v>
      </c>
      <c r="W128" s="15" t="s">
        <v>5771</v>
      </c>
      <c r="X128" s="132"/>
      <c r="Y128" s="132"/>
      <c r="Z128" s="132"/>
      <c r="AA128" s="132"/>
      <c r="AB128" s="132"/>
      <c r="AC128" s="132"/>
      <c r="AD128" s="132"/>
      <c r="AE128" s="132"/>
      <c r="AF128" s="132"/>
      <c r="AG128" s="132"/>
      <c r="AH128" s="132"/>
      <c r="AI128" s="132"/>
      <c r="AJ128" s="132"/>
      <c r="AK128" s="132"/>
      <c r="AL128" s="132"/>
    </row>
    <row r="129">
      <c r="B129" s="15" t="s">
        <v>6302</v>
      </c>
      <c r="C129" s="15" t="s">
        <v>6303</v>
      </c>
      <c r="D129" s="15" t="s">
        <v>6304</v>
      </c>
      <c r="E129" s="15" t="s">
        <v>6305</v>
      </c>
      <c r="F129" s="15" t="s">
        <v>6285</v>
      </c>
      <c r="G129" s="15" t="s">
        <v>6296</v>
      </c>
      <c r="H129" s="15" t="s">
        <v>6306</v>
      </c>
      <c r="I129" s="15" t="s">
        <v>6307</v>
      </c>
      <c r="J129" s="15" t="s">
        <v>6299</v>
      </c>
      <c r="K129" s="15" t="s">
        <v>6300</v>
      </c>
      <c r="L129" s="15" t="s">
        <v>6296</v>
      </c>
      <c r="M129" s="15" t="s">
        <v>6241</v>
      </c>
      <c r="N129" s="15" t="s">
        <v>6244</v>
      </c>
      <c r="O129" s="15" t="s">
        <v>6308</v>
      </c>
      <c r="P129" s="15" t="s">
        <v>78</v>
      </c>
      <c r="Q129" s="15" t="s">
        <v>6244</v>
      </c>
      <c r="R129" s="15" t="s">
        <v>80</v>
      </c>
      <c r="S129" s="15" t="s">
        <v>6296</v>
      </c>
      <c r="T129" s="15" t="s">
        <v>6245</v>
      </c>
      <c r="U129" s="15" t="s">
        <v>6244</v>
      </c>
      <c r="V129" s="15" t="s">
        <v>6244</v>
      </c>
      <c r="W129" s="15" t="s">
        <v>5771</v>
      </c>
      <c r="X129" s="132"/>
      <c r="Y129" s="132"/>
      <c r="Z129" s="132"/>
      <c r="AA129" s="132"/>
      <c r="AB129" s="132"/>
      <c r="AC129" s="132"/>
      <c r="AD129" s="132"/>
      <c r="AE129" s="132"/>
      <c r="AF129" s="132"/>
      <c r="AG129" s="132"/>
      <c r="AH129" s="132"/>
      <c r="AI129" s="132"/>
      <c r="AJ129" s="132"/>
      <c r="AK129" s="132"/>
      <c r="AL129" s="132"/>
    </row>
    <row r="130">
      <c r="B130" s="15" t="s">
        <v>6309</v>
      </c>
      <c r="C130" s="15" t="s">
        <v>6310</v>
      </c>
      <c r="D130" s="15" t="s">
        <v>6311</v>
      </c>
      <c r="E130" s="15" t="s">
        <v>6312</v>
      </c>
      <c r="F130" s="15" t="s">
        <v>6285</v>
      </c>
      <c r="G130" s="15" t="s">
        <v>6313</v>
      </c>
      <c r="H130" s="15" t="s">
        <v>6314</v>
      </c>
      <c r="I130" s="15" t="s">
        <v>6315</v>
      </c>
      <c r="J130" s="15" t="s">
        <v>6316</v>
      </c>
      <c r="K130" s="15" t="s">
        <v>6313</v>
      </c>
      <c r="L130" s="15" t="s">
        <v>4123</v>
      </c>
      <c r="M130" s="15" t="s">
        <v>6241</v>
      </c>
      <c r="N130" s="15" t="s">
        <v>6244</v>
      </c>
      <c r="O130" s="15" t="s">
        <v>6317</v>
      </c>
      <c r="P130" s="15" t="s">
        <v>78</v>
      </c>
      <c r="Q130" s="15" t="s">
        <v>6244</v>
      </c>
      <c r="R130" s="15" t="s">
        <v>6318</v>
      </c>
      <c r="S130" s="15" t="s">
        <v>6313</v>
      </c>
      <c r="T130" s="15" t="s">
        <v>6245</v>
      </c>
      <c r="U130" s="15" t="s">
        <v>6244</v>
      </c>
      <c r="V130" s="15" t="s">
        <v>6244</v>
      </c>
      <c r="W130" s="15" t="s">
        <v>5771</v>
      </c>
      <c r="X130" s="132"/>
      <c r="Y130" s="132"/>
      <c r="Z130" s="132"/>
      <c r="AA130" s="132"/>
      <c r="AB130" s="132"/>
      <c r="AC130" s="132"/>
      <c r="AD130" s="132"/>
      <c r="AE130" s="132"/>
      <c r="AF130" s="132"/>
      <c r="AG130" s="132"/>
      <c r="AH130" s="132"/>
      <c r="AI130" s="132"/>
      <c r="AJ130" s="132"/>
      <c r="AK130" s="132"/>
      <c r="AL130" s="132"/>
    </row>
    <row r="131">
      <c r="B131" s="15" t="s">
        <v>6319</v>
      </c>
      <c r="C131" s="15" t="s">
        <v>6320</v>
      </c>
      <c r="D131" s="15" t="s">
        <v>6321</v>
      </c>
      <c r="E131" s="15" t="s">
        <v>6322</v>
      </c>
      <c r="F131" s="15" t="s">
        <v>6285</v>
      </c>
      <c r="G131" s="15" t="s">
        <v>6313</v>
      </c>
      <c r="H131" s="15" t="s">
        <v>6323</v>
      </c>
      <c r="I131" s="15" t="s">
        <v>6324</v>
      </c>
      <c r="J131" s="15" t="s">
        <v>6325</v>
      </c>
      <c r="K131" s="15" t="s">
        <v>6313</v>
      </c>
      <c r="L131" s="15" t="s">
        <v>6326</v>
      </c>
      <c r="M131" s="15" t="s">
        <v>6241</v>
      </c>
      <c r="N131" s="15" t="s">
        <v>6244</v>
      </c>
      <c r="O131" s="15" t="s">
        <v>6327</v>
      </c>
      <c r="P131" s="15" t="s">
        <v>78</v>
      </c>
      <c r="Q131" s="15" t="s">
        <v>6244</v>
      </c>
      <c r="R131" s="15" t="s">
        <v>6318</v>
      </c>
      <c r="S131" s="15" t="s">
        <v>6313</v>
      </c>
      <c r="T131" s="15" t="s">
        <v>6245</v>
      </c>
      <c r="U131" s="15" t="s">
        <v>6244</v>
      </c>
      <c r="V131" s="15" t="s">
        <v>6244</v>
      </c>
      <c r="W131" s="15" t="s">
        <v>5771</v>
      </c>
      <c r="X131" s="132"/>
      <c r="Y131" s="132"/>
      <c r="Z131" s="132"/>
      <c r="AA131" s="132"/>
      <c r="AB131" s="132"/>
      <c r="AC131" s="132"/>
      <c r="AD131" s="132"/>
      <c r="AE131" s="132"/>
      <c r="AF131" s="132"/>
      <c r="AG131" s="132"/>
      <c r="AH131" s="132"/>
      <c r="AI131" s="132"/>
      <c r="AJ131" s="132"/>
      <c r="AK131" s="132"/>
      <c r="AL131" s="132"/>
    </row>
    <row r="132">
      <c r="B132" s="15" t="s">
        <v>6328</v>
      </c>
      <c r="C132" s="15" t="s">
        <v>6329</v>
      </c>
      <c r="D132" s="15" t="s">
        <v>6330</v>
      </c>
      <c r="E132" s="15" t="s">
        <v>6331</v>
      </c>
      <c r="F132" s="15" t="s">
        <v>6285</v>
      </c>
      <c r="G132" s="15" t="s">
        <v>6313</v>
      </c>
      <c r="H132" s="15" t="s">
        <v>6332</v>
      </c>
      <c r="I132" s="15" t="s">
        <v>6333</v>
      </c>
      <c r="J132" s="15" t="s">
        <v>6325</v>
      </c>
      <c r="K132" s="15" t="s">
        <v>6313</v>
      </c>
      <c r="L132" s="15" t="s">
        <v>6334</v>
      </c>
      <c r="M132" s="15" t="s">
        <v>6241</v>
      </c>
      <c r="N132" s="15" t="s">
        <v>6244</v>
      </c>
      <c r="O132" s="15" t="s">
        <v>6335</v>
      </c>
      <c r="P132" s="15" t="s">
        <v>78</v>
      </c>
      <c r="Q132" s="15" t="s">
        <v>6244</v>
      </c>
      <c r="R132" s="15" t="s">
        <v>6318</v>
      </c>
      <c r="S132" s="15" t="s">
        <v>6313</v>
      </c>
      <c r="T132" s="15" t="s">
        <v>6245</v>
      </c>
      <c r="U132" s="15" t="s">
        <v>6244</v>
      </c>
      <c r="V132" s="15" t="s">
        <v>6244</v>
      </c>
      <c r="W132" s="15" t="s">
        <v>5771</v>
      </c>
      <c r="X132" s="132"/>
      <c r="Y132" s="132"/>
      <c r="Z132" s="132"/>
      <c r="AA132" s="132"/>
      <c r="AB132" s="132"/>
      <c r="AC132" s="132"/>
      <c r="AD132" s="132"/>
      <c r="AE132" s="132"/>
      <c r="AF132" s="132"/>
      <c r="AG132" s="132"/>
      <c r="AH132" s="132"/>
      <c r="AI132" s="132"/>
      <c r="AJ132" s="132"/>
      <c r="AK132" s="132"/>
      <c r="AL132" s="132"/>
    </row>
    <row r="133">
      <c r="B133" s="15" t="s">
        <v>6336</v>
      </c>
      <c r="C133" s="15" t="s">
        <v>6337</v>
      </c>
      <c r="D133" s="15" t="s">
        <v>6338</v>
      </c>
      <c r="E133" s="15" t="s">
        <v>6339</v>
      </c>
      <c r="F133" s="15" t="s">
        <v>1221</v>
      </c>
      <c r="G133" s="15" t="s">
        <v>6239</v>
      </c>
      <c r="H133" s="15" t="s">
        <v>6340</v>
      </c>
      <c r="I133" s="15" t="s">
        <v>6341</v>
      </c>
      <c r="J133" s="15" t="s">
        <v>6342</v>
      </c>
      <c r="K133" s="15" t="s">
        <v>6239</v>
      </c>
      <c r="L133" s="15" t="s">
        <v>6343</v>
      </c>
      <c r="M133" s="15" t="s">
        <v>6241</v>
      </c>
      <c r="N133" s="15" t="s">
        <v>6244</v>
      </c>
      <c r="O133" s="15" t="s">
        <v>6344</v>
      </c>
      <c r="P133" s="15" t="s">
        <v>78</v>
      </c>
      <c r="Q133" s="15" t="s">
        <v>80</v>
      </c>
      <c r="R133" s="15" t="s">
        <v>6239</v>
      </c>
      <c r="S133" s="15" t="s">
        <v>6245</v>
      </c>
      <c r="T133" s="15" t="s">
        <v>6244</v>
      </c>
      <c r="U133" s="15" t="s">
        <v>6244</v>
      </c>
      <c r="V133" s="15" t="s">
        <v>6244</v>
      </c>
      <c r="W133" s="15" t="s">
        <v>5771</v>
      </c>
      <c r="X133" s="132"/>
      <c r="Y133" s="132"/>
      <c r="Z133" s="132"/>
      <c r="AA133" s="132"/>
      <c r="AB133" s="132"/>
      <c r="AC133" s="132"/>
      <c r="AD133" s="132"/>
      <c r="AE133" s="132"/>
      <c r="AF133" s="132"/>
      <c r="AG133" s="132"/>
      <c r="AH133" s="132"/>
      <c r="AI133" s="132"/>
      <c r="AJ133" s="132"/>
      <c r="AK133" s="132"/>
      <c r="AL133" s="132"/>
    </row>
    <row r="134">
      <c r="B134" s="15" t="s">
        <v>6345</v>
      </c>
      <c r="C134" s="15" t="s">
        <v>6346</v>
      </c>
      <c r="D134" s="15" t="s">
        <v>6347</v>
      </c>
      <c r="E134" s="15" t="s">
        <v>6348</v>
      </c>
      <c r="F134" s="15" t="s">
        <v>1221</v>
      </c>
      <c r="G134" s="15" t="s">
        <v>6239</v>
      </c>
      <c r="H134" s="15" t="s">
        <v>6349</v>
      </c>
      <c r="I134" s="15" t="s">
        <v>6350</v>
      </c>
      <c r="J134" s="15" t="s">
        <v>6244</v>
      </c>
      <c r="K134" s="15" t="s">
        <v>6239</v>
      </c>
      <c r="L134" s="15" t="s">
        <v>6351</v>
      </c>
      <c r="M134" s="15" t="s">
        <v>6241</v>
      </c>
      <c r="N134" s="15" t="s">
        <v>6244</v>
      </c>
      <c r="O134" s="15" t="s">
        <v>6352</v>
      </c>
      <c r="P134" s="15" t="s">
        <v>78</v>
      </c>
      <c r="Q134" s="15" t="s">
        <v>6244</v>
      </c>
      <c r="R134" s="15" t="s">
        <v>6239</v>
      </c>
      <c r="S134" s="15" t="s">
        <v>6353</v>
      </c>
      <c r="T134" s="15" t="s">
        <v>6244</v>
      </c>
      <c r="U134" s="15" t="s">
        <v>6244</v>
      </c>
      <c r="V134" s="15" t="s">
        <v>6244</v>
      </c>
      <c r="W134" s="15" t="s">
        <v>5771</v>
      </c>
      <c r="X134" s="132"/>
      <c r="Y134" s="132"/>
      <c r="Z134" s="132"/>
      <c r="AA134" s="132"/>
      <c r="AB134" s="132"/>
      <c r="AC134" s="132"/>
      <c r="AD134" s="132"/>
      <c r="AE134" s="132"/>
      <c r="AF134" s="132"/>
      <c r="AG134" s="132"/>
      <c r="AH134" s="132"/>
      <c r="AI134" s="132"/>
      <c r="AJ134" s="132"/>
      <c r="AK134" s="132"/>
      <c r="AL134" s="132"/>
    </row>
    <row r="135">
      <c r="B135" s="15" t="s">
        <v>6354</v>
      </c>
      <c r="C135" s="15" t="s">
        <v>6355</v>
      </c>
      <c r="D135" s="15" t="s">
        <v>6356</v>
      </c>
      <c r="E135" s="15" t="s">
        <v>6357</v>
      </c>
      <c r="F135" s="15" t="s">
        <v>1221</v>
      </c>
      <c r="G135" s="15" t="s">
        <v>6239</v>
      </c>
      <c r="H135" s="15" t="s">
        <v>6358</v>
      </c>
      <c r="I135" s="15" t="s">
        <v>6359</v>
      </c>
      <c r="J135" s="15" t="s">
        <v>6360</v>
      </c>
      <c r="K135" s="15" t="s">
        <v>6239</v>
      </c>
      <c r="L135" s="15" t="s">
        <v>6361</v>
      </c>
      <c r="M135" s="15" t="s">
        <v>6241</v>
      </c>
      <c r="N135" s="15" t="s">
        <v>6244</v>
      </c>
      <c r="O135" s="15" t="s">
        <v>6362</v>
      </c>
      <c r="P135" s="15" t="s">
        <v>78</v>
      </c>
      <c r="Q135" s="15" t="s">
        <v>80</v>
      </c>
      <c r="R135" s="15" t="s">
        <v>6239</v>
      </c>
      <c r="S135" s="15" t="s">
        <v>6363</v>
      </c>
      <c r="T135" s="15" t="s">
        <v>6244</v>
      </c>
      <c r="U135" s="15" t="s">
        <v>6244</v>
      </c>
      <c r="V135" s="15" t="s">
        <v>6244</v>
      </c>
      <c r="W135" s="15" t="s">
        <v>5771</v>
      </c>
      <c r="X135" s="132"/>
      <c r="Y135" s="132"/>
      <c r="Z135" s="132"/>
      <c r="AA135" s="132"/>
      <c r="AB135" s="132"/>
      <c r="AC135" s="132"/>
      <c r="AD135" s="132"/>
      <c r="AE135" s="132"/>
      <c r="AF135" s="132"/>
      <c r="AG135" s="132"/>
      <c r="AH135" s="132"/>
      <c r="AI135" s="132"/>
      <c r="AJ135" s="132"/>
      <c r="AK135" s="132"/>
      <c r="AL135" s="132"/>
    </row>
    <row r="136">
      <c r="B136" s="15" t="s">
        <v>6364</v>
      </c>
      <c r="C136" s="15" t="s">
        <v>6365</v>
      </c>
      <c r="D136" s="15" t="s">
        <v>6366</v>
      </c>
      <c r="E136" s="15" t="s">
        <v>6367</v>
      </c>
      <c r="F136" s="15" t="s">
        <v>6285</v>
      </c>
      <c r="G136" s="15" t="s">
        <v>6313</v>
      </c>
      <c r="H136" s="15" t="s">
        <v>6368</v>
      </c>
      <c r="I136" s="15" t="s">
        <v>6369</v>
      </c>
      <c r="J136" s="15" t="s">
        <v>6370</v>
      </c>
      <c r="K136" s="15" t="s">
        <v>6313</v>
      </c>
      <c r="L136" s="15" t="s">
        <v>6371</v>
      </c>
      <c r="M136" s="15" t="s">
        <v>6241</v>
      </c>
      <c r="N136" s="15" t="s">
        <v>6244</v>
      </c>
      <c r="O136" s="15" t="s">
        <v>6372</v>
      </c>
      <c r="P136" s="15" t="s">
        <v>78</v>
      </c>
      <c r="Q136" s="15" t="s">
        <v>6244</v>
      </c>
      <c r="R136" s="15" t="s">
        <v>6313</v>
      </c>
      <c r="S136" s="15" t="s">
        <v>6363</v>
      </c>
      <c r="T136" s="15" t="s">
        <v>6244</v>
      </c>
      <c r="U136" s="15" t="s">
        <v>6244</v>
      </c>
      <c r="V136" s="15" t="s">
        <v>6244</v>
      </c>
      <c r="W136" s="15" t="s">
        <v>5771</v>
      </c>
      <c r="X136" s="132"/>
      <c r="Y136" s="132"/>
      <c r="Z136" s="132"/>
      <c r="AA136" s="132"/>
      <c r="AB136" s="132"/>
      <c r="AC136" s="132"/>
      <c r="AD136" s="132"/>
      <c r="AE136" s="132"/>
      <c r="AF136" s="132"/>
      <c r="AG136" s="132"/>
      <c r="AH136" s="132"/>
      <c r="AI136" s="132"/>
      <c r="AJ136" s="132"/>
      <c r="AK136" s="132"/>
      <c r="AL136" s="132"/>
    </row>
    <row r="137">
      <c r="B137" s="15" t="s">
        <v>6373</v>
      </c>
      <c r="C137" s="15" t="s">
        <v>6374</v>
      </c>
      <c r="D137" s="15" t="s">
        <v>6375</v>
      </c>
      <c r="E137" s="15" t="s">
        <v>6376</v>
      </c>
      <c r="F137" s="15" t="s">
        <v>6285</v>
      </c>
      <c r="G137" s="15" t="s">
        <v>6313</v>
      </c>
      <c r="H137" s="15" t="s">
        <v>6377</v>
      </c>
      <c r="I137" s="15" t="s">
        <v>6378</v>
      </c>
      <c r="J137" s="15" t="s">
        <v>6370</v>
      </c>
      <c r="K137" s="15" t="s">
        <v>6313</v>
      </c>
      <c r="L137" s="15" t="s">
        <v>6379</v>
      </c>
      <c r="M137" s="15" t="s">
        <v>6241</v>
      </c>
      <c r="N137" s="15" t="s">
        <v>6244</v>
      </c>
      <c r="O137" s="15" t="s">
        <v>6380</v>
      </c>
      <c r="P137" s="15" t="s">
        <v>78</v>
      </c>
      <c r="Q137" s="15" t="s">
        <v>6244</v>
      </c>
      <c r="R137" s="15" t="s">
        <v>6313</v>
      </c>
      <c r="S137" s="15" t="s">
        <v>6363</v>
      </c>
      <c r="T137" s="15" t="s">
        <v>6244</v>
      </c>
      <c r="U137" s="15" t="s">
        <v>6244</v>
      </c>
      <c r="V137" s="15" t="s">
        <v>6244</v>
      </c>
      <c r="W137" s="15" t="s">
        <v>5771</v>
      </c>
      <c r="X137" s="132"/>
      <c r="Y137" s="132"/>
      <c r="Z137" s="132"/>
      <c r="AA137" s="132"/>
      <c r="AB137" s="132"/>
      <c r="AC137" s="132"/>
      <c r="AD137" s="132"/>
      <c r="AE137" s="132"/>
      <c r="AF137" s="132"/>
      <c r="AG137" s="132"/>
      <c r="AH137" s="132"/>
      <c r="AI137" s="132"/>
      <c r="AJ137" s="132"/>
      <c r="AK137" s="132"/>
      <c r="AL137" s="132"/>
    </row>
    <row r="138">
      <c r="B138" s="15" t="s">
        <v>6381</v>
      </c>
      <c r="C138" s="15" t="s">
        <v>6382</v>
      </c>
      <c r="D138" s="15" t="s">
        <v>6383</v>
      </c>
      <c r="E138" s="15" t="s">
        <v>6384</v>
      </c>
      <c r="F138" s="15" t="s">
        <v>1221</v>
      </c>
      <c r="G138" s="15" t="s">
        <v>6239</v>
      </c>
      <c r="H138" s="15" t="s">
        <v>6385</v>
      </c>
      <c r="I138" s="15" t="s">
        <v>6386</v>
      </c>
      <c r="J138" s="15" t="s">
        <v>6325</v>
      </c>
      <c r="K138" s="15" t="s">
        <v>6239</v>
      </c>
      <c r="L138" s="15" t="s">
        <v>6253</v>
      </c>
      <c r="M138" s="15" t="s">
        <v>6241</v>
      </c>
      <c r="N138" s="15" t="s">
        <v>6244</v>
      </c>
      <c r="O138" s="15" t="s">
        <v>6387</v>
      </c>
      <c r="P138" s="15" t="s">
        <v>78</v>
      </c>
      <c r="Q138" s="15" t="s">
        <v>6244</v>
      </c>
      <c r="R138" s="15" t="s">
        <v>6239</v>
      </c>
      <c r="S138" s="15" t="s">
        <v>6388</v>
      </c>
      <c r="T138" s="15" t="s">
        <v>6244</v>
      </c>
      <c r="U138" s="15" t="s">
        <v>6244</v>
      </c>
      <c r="V138" s="15" t="s">
        <v>6244</v>
      </c>
      <c r="W138" s="15" t="s">
        <v>5771</v>
      </c>
      <c r="X138" s="132"/>
      <c r="Y138" s="132"/>
      <c r="Z138" s="132"/>
      <c r="AA138" s="132"/>
      <c r="AB138" s="132"/>
      <c r="AC138" s="132"/>
      <c r="AD138" s="132"/>
      <c r="AE138" s="132"/>
      <c r="AF138" s="132"/>
      <c r="AG138" s="132"/>
      <c r="AH138" s="132"/>
      <c r="AI138" s="132"/>
      <c r="AJ138" s="132"/>
      <c r="AK138" s="132"/>
      <c r="AL138" s="132"/>
    </row>
    <row r="139">
      <c r="B139" s="15" t="s">
        <v>6389</v>
      </c>
      <c r="C139" s="15" t="s">
        <v>6390</v>
      </c>
      <c r="D139" s="15" t="s">
        <v>6391</v>
      </c>
      <c r="E139" s="15" t="s">
        <v>6392</v>
      </c>
      <c r="F139" s="15" t="s">
        <v>1221</v>
      </c>
      <c r="G139" s="15" t="s">
        <v>6239</v>
      </c>
      <c r="H139" s="15" t="s">
        <v>6393</v>
      </c>
      <c r="I139" s="15" t="s">
        <v>6394</v>
      </c>
      <c r="J139" s="15" t="s">
        <v>6395</v>
      </c>
      <c r="K139" s="15" t="s">
        <v>6239</v>
      </c>
      <c r="L139" s="15" t="s">
        <v>6396</v>
      </c>
      <c r="M139" s="15" t="s">
        <v>6241</v>
      </c>
      <c r="N139" s="15" t="s">
        <v>6244</v>
      </c>
      <c r="O139" s="15" t="s">
        <v>6397</v>
      </c>
      <c r="P139" s="15" t="s">
        <v>78</v>
      </c>
      <c r="Q139" s="15" t="s">
        <v>6244</v>
      </c>
      <c r="R139" s="15" t="s">
        <v>6239</v>
      </c>
      <c r="S139" s="15" t="s">
        <v>6388</v>
      </c>
      <c r="T139" s="15" t="s">
        <v>6244</v>
      </c>
      <c r="U139" s="15" t="s">
        <v>6244</v>
      </c>
      <c r="V139" s="15" t="s">
        <v>6244</v>
      </c>
      <c r="W139" s="15" t="s">
        <v>5771</v>
      </c>
      <c r="X139" s="132"/>
      <c r="Y139" s="132"/>
      <c r="Z139" s="132"/>
      <c r="AA139" s="132"/>
      <c r="AB139" s="132"/>
      <c r="AC139" s="132"/>
      <c r="AD139" s="132"/>
      <c r="AE139" s="132"/>
      <c r="AF139" s="132"/>
      <c r="AG139" s="132"/>
      <c r="AH139" s="132"/>
      <c r="AI139" s="132"/>
      <c r="AJ139" s="132"/>
      <c r="AK139" s="132"/>
      <c r="AL139" s="132"/>
    </row>
    <row r="140">
      <c r="B140" s="15" t="s">
        <v>6398</v>
      </c>
      <c r="C140" s="15" t="s">
        <v>6399</v>
      </c>
      <c r="D140" s="15" t="s">
        <v>6400</v>
      </c>
      <c r="E140" s="15" t="s">
        <v>6401</v>
      </c>
      <c r="F140" s="15" t="s">
        <v>1221</v>
      </c>
      <c r="G140" s="15" t="s">
        <v>6239</v>
      </c>
      <c r="H140" s="15" t="s">
        <v>6402</v>
      </c>
      <c r="I140" s="15" t="s">
        <v>6403</v>
      </c>
      <c r="J140" s="15" t="s">
        <v>6404</v>
      </c>
      <c r="K140" s="15" t="s">
        <v>6239</v>
      </c>
      <c r="L140" s="15" t="s">
        <v>6405</v>
      </c>
      <c r="M140" s="15" t="s">
        <v>6241</v>
      </c>
      <c r="N140" s="15" t="s">
        <v>6244</v>
      </c>
      <c r="O140" s="15" t="s">
        <v>6406</v>
      </c>
      <c r="P140" s="15" t="s">
        <v>78</v>
      </c>
      <c r="Q140" s="15" t="s">
        <v>6244</v>
      </c>
      <c r="R140" s="15" t="s">
        <v>6239</v>
      </c>
      <c r="S140" s="15" t="s">
        <v>6388</v>
      </c>
      <c r="T140" s="15" t="s">
        <v>6244</v>
      </c>
      <c r="U140" s="15" t="s">
        <v>6244</v>
      </c>
      <c r="V140" s="15" t="s">
        <v>6244</v>
      </c>
      <c r="W140" s="15" t="s">
        <v>5771</v>
      </c>
      <c r="X140" s="132"/>
      <c r="Y140" s="132"/>
      <c r="Z140" s="132"/>
      <c r="AA140" s="132"/>
      <c r="AB140" s="132"/>
      <c r="AC140" s="132"/>
      <c r="AD140" s="132"/>
      <c r="AE140" s="132"/>
      <c r="AF140" s="132"/>
      <c r="AG140" s="132"/>
      <c r="AH140" s="132"/>
      <c r="AI140" s="132"/>
      <c r="AJ140" s="132"/>
      <c r="AK140" s="132"/>
      <c r="AL140" s="132"/>
    </row>
    <row r="141">
      <c r="B141" s="15" t="s">
        <v>6407</v>
      </c>
      <c r="C141" s="15" t="s">
        <v>6408</v>
      </c>
      <c r="D141" s="15" t="s">
        <v>6409</v>
      </c>
      <c r="E141" s="15" t="s">
        <v>6410</v>
      </c>
      <c r="F141" s="15" t="s">
        <v>1221</v>
      </c>
      <c r="G141" s="15" t="s">
        <v>6239</v>
      </c>
      <c r="H141" s="15" t="s">
        <v>6411</v>
      </c>
      <c r="I141" s="15" t="s">
        <v>6412</v>
      </c>
      <c r="J141" s="15" t="s">
        <v>6413</v>
      </c>
      <c r="K141" s="15" t="s">
        <v>6239</v>
      </c>
      <c r="L141" s="15" t="s">
        <v>6414</v>
      </c>
      <c r="M141" s="15" t="s">
        <v>6241</v>
      </c>
      <c r="N141" s="15" t="s">
        <v>6244</v>
      </c>
      <c r="O141" s="15" t="s">
        <v>6415</v>
      </c>
      <c r="P141" s="15" t="s">
        <v>78</v>
      </c>
      <c r="Q141" s="15" t="s">
        <v>6244</v>
      </c>
      <c r="R141" s="15" t="s">
        <v>6239</v>
      </c>
      <c r="S141" s="15" t="s">
        <v>6388</v>
      </c>
      <c r="T141" s="15" t="s">
        <v>6244</v>
      </c>
      <c r="U141" s="15" t="s">
        <v>6244</v>
      </c>
      <c r="V141" s="15" t="s">
        <v>6244</v>
      </c>
      <c r="W141" s="15" t="s">
        <v>5771</v>
      </c>
      <c r="X141" s="132"/>
      <c r="Y141" s="132"/>
      <c r="Z141" s="132"/>
      <c r="AA141" s="132"/>
      <c r="AB141" s="132"/>
      <c r="AC141" s="132"/>
      <c r="AD141" s="132"/>
      <c r="AE141" s="132"/>
      <c r="AF141" s="132"/>
      <c r="AG141" s="132"/>
      <c r="AH141" s="132"/>
      <c r="AI141" s="132"/>
      <c r="AJ141" s="132"/>
      <c r="AK141" s="132"/>
      <c r="AL141" s="132"/>
    </row>
    <row r="142">
      <c r="X142" s="132">
        <f>4.4*3</f>
        <v>13.2</v>
      </c>
      <c r="Y142" s="132"/>
      <c r="Z142" s="132"/>
      <c r="AA142" s="132"/>
      <c r="AB142" s="132"/>
      <c r="AC142" s="132"/>
      <c r="AD142" s="132"/>
      <c r="AE142" s="132"/>
      <c r="AF142" s="132"/>
      <c r="AG142" s="132"/>
      <c r="AH142" s="132"/>
      <c r="AI142" s="132"/>
      <c r="AJ142" s="132"/>
      <c r="AK142" s="132"/>
      <c r="AL142" s="132"/>
    </row>
    <row r="143">
      <c r="X143" s="132"/>
      <c r="Y143" s="132"/>
      <c r="Z143" s="132"/>
      <c r="AA143" s="132"/>
      <c r="AB143" s="132"/>
      <c r="AC143" s="132"/>
      <c r="AD143" s="132"/>
      <c r="AE143" s="132"/>
      <c r="AF143" s="132"/>
      <c r="AG143" s="132"/>
      <c r="AH143" s="132"/>
      <c r="AI143" s="132"/>
      <c r="AJ143" s="132"/>
      <c r="AK143" s="132"/>
      <c r="AL143" s="132"/>
    </row>
    <row r="144">
      <c r="X144" s="132"/>
      <c r="Y144" s="132"/>
      <c r="Z144" s="132"/>
      <c r="AA144" s="132"/>
      <c r="AB144" s="132"/>
      <c r="AC144" s="132"/>
      <c r="AD144" s="132"/>
      <c r="AE144" s="132"/>
      <c r="AF144" s="132"/>
      <c r="AG144" s="132"/>
      <c r="AH144" s="132"/>
      <c r="AI144" s="132"/>
      <c r="AJ144" s="132"/>
      <c r="AK144" s="132"/>
      <c r="AL144" s="132"/>
    </row>
    <row r="145">
      <c r="X145" s="132"/>
      <c r="Y145" s="132"/>
      <c r="Z145" s="132"/>
      <c r="AA145" s="132"/>
      <c r="AB145" s="132"/>
      <c r="AC145" s="132"/>
      <c r="AD145" s="132"/>
      <c r="AE145" s="132"/>
      <c r="AF145" s="132"/>
      <c r="AG145" s="132"/>
      <c r="AH145" s="132"/>
      <c r="AI145" s="132"/>
      <c r="AJ145" s="132"/>
      <c r="AK145" s="132"/>
      <c r="AL145" s="132"/>
    </row>
    <row r="146">
      <c r="X146" s="132"/>
      <c r="Y146" s="132"/>
      <c r="Z146" s="132"/>
      <c r="AA146" s="132"/>
      <c r="AB146" s="132"/>
      <c r="AC146" s="132"/>
      <c r="AD146" s="132"/>
      <c r="AE146" s="132"/>
      <c r="AF146" s="132"/>
      <c r="AG146" s="132"/>
      <c r="AH146" s="132"/>
      <c r="AI146" s="132"/>
      <c r="AJ146" s="132"/>
      <c r="AK146" s="132"/>
      <c r="AL146" s="132"/>
    </row>
    <row r="147">
      <c r="X147" s="132"/>
      <c r="Y147" s="132"/>
      <c r="Z147" s="132"/>
      <c r="AA147" s="132"/>
      <c r="AB147" s="132"/>
      <c r="AC147" s="132"/>
      <c r="AD147" s="132"/>
      <c r="AE147" s="132"/>
      <c r="AF147" s="132"/>
      <c r="AG147" s="132"/>
      <c r="AH147" s="132"/>
      <c r="AI147" s="132"/>
      <c r="AJ147" s="132"/>
      <c r="AK147" s="132"/>
      <c r="AL147" s="132"/>
    </row>
    <row r="148">
      <c r="X148" s="132"/>
      <c r="Y148" s="132"/>
      <c r="Z148" s="132"/>
      <c r="AA148" s="132"/>
      <c r="AB148" s="132"/>
      <c r="AC148" s="132"/>
      <c r="AD148" s="132"/>
      <c r="AE148" s="132"/>
      <c r="AF148" s="132"/>
      <c r="AG148" s="132"/>
      <c r="AH148" s="132"/>
      <c r="AI148" s="132"/>
      <c r="AJ148" s="132"/>
      <c r="AK148" s="132"/>
      <c r="AL148" s="132"/>
    </row>
    <row r="149">
      <c r="X149" s="132"/>
      <c r="Y149" s="132"/>
      <c r="Z149" s="132"/>
      <c r="AA149" s="132"/>
      <c r="AB149" s="132"/>
      <c r="AC149" s="132"/>
      <c r="AD149" s="132"/>
      <c r="AE149" s="132"/>
      <c r="AF149" s="132"/>
      <c r="AG149" s="132"/>
      <c r="AH149" s="132"/>
      <c r="AI149" s="132"/>
      <c r="AJ149" s="132"/>
      <c r="AK149" s="132"/>
      <c r="AL149" s="132"/>
    </row>
    <row r="150">
      <c r="X150" s="132"/>
      <c r="Y150" s="132"/>
      <c r="Z150" s="132"/>
      <c r="AA150" s="132"/>
      <c r="AB150" s="132"/>
      <c r="AC150" s="132"/>
      <c r="AD150" s="132"/>
      <c r="AE150" s="132"/>
      <c r="AF150" s="132"/>
      <c r="AG150" s="132"/>
      <c r="AH150" s="132"/>
      <c r="AI150" s="132"/>
      <c r="AJ150" s="132"/>
      <c r="AK150" s="132"/>
      <c r="AL150" s="132"/>
    </row>
    <row r="151">
      <c r="X151" s="132"/>
      <c r="Y151" s="132"/>
      <c r="Z151" s="132"/>
      <c r="AA151" s="132"/>
      <c r="AB151" s="132"/>
      <c r="AC151" s="132"/>
      <c r="AD151" s="132"/>
      <c r="AE151" s="132"/>
      <c r="AF151" s="132"/>
      <c r="AG151" s="132"/>
      <c r="AH151" s="132"/>
      <c r="AI151" s="132"/>
      <c r="AJ151" s="132"/>
      <c r="AK151" s="132"/>
      <c r="AL151" s="132"/>
    </row>
    <row r="152">
      <c r="X152" s="132"/>
      <c r="Y152" s="132"/>
      <c r="Z152" s="132"/>
      <c r="AA152" s="132"/>
      <c r="AB152" s="132"/>
      <c r="AC152" s="132"/>
      <c r="AD152" s="132"/>
      <c r="AE152" s="132"/>
      <c r="AF152" s="132"/>
      <c r="AG152" s="132"/>
      <c r="AH152" s="132"/>
      <c r="AI152" s="132"/>
      <c r="AJ152" s="132"/>
      <c r="AK152" s="132"/>
      <c r="AL152" s="132"/>
    </row>
    <row r="153">
      <c r="X153" s="132"/>
      <c r="Y153" s="132"/>
      <c r="Z153" s="132"/>
      <c r="AA153" s="132"/>
      <c r="AB153" s="132"/>
      <c r="AC153" s="132"/>
      <c r="AD153" s="132"/>
      <c r="AE153" s="132"/>
      <c r="AF153" s="132"/>
      <c r="AG153" s="132"/>
      <c r="AH153" s="132"/>
      <c r="AI153" s="132"/>
      <c r="AJ153" s="132"/>
      <c r="AK153" s="132"/>
      <c r="AL153" s="132"/>
    </row>
    <row r="154">
      <c r="X154" s="132"/>
      <c r="Y154" s="132"/>
      <c r="Z154" s="132"/>
      <c r="AA154" s="132"/>
      <c r="AB154" s="132"/>
      <c r="AC154" s="132"/>
      <c r="AD154" s="132"/>
      <c r="AE154" s="132"/>
      <c r="AF154" s="132"/>
      <c r="AG154" s="132"/>
      <c r="AH154" s="132"/>
      <c r="AI154" s="132"/>
      <c r="AJ154" s="132"/>
      <c r="AK154" s="132"/>
      <c r="AL154" s="132"/>
    </row>
    <row r="155">
      <c r="X155" s="132"/>
      <c r="Y155" s="132"/>
      <c r="Z155" s="132"/>
      <c r="AA155" s="132"/>
      <c r="AB155" s="132"/>
      <c r="AC155" s="132"/>
      <c r="AD155" s="132"/>
      <c r="AE155" s="132"/>
      <c r="AF155" s="132"/>
      <c r="AG155" s="132"/>
      <c r="AH155" s="132"/>
      <c r="AI155" s="132"/>
      <c r="AJ155" s="132"/>
      <c r="AK155" s="132"/>
      <c r="AL155" s="132"/>
    </row>
    <row r="156">
      <c r="X156" s="132"/>
      <c r="Y156" s="132"/>
      <c r="Z156" s="132"/>
      <c r="AA156" s="132"/>
      <c r="AB156" s="132"/>
      <c r="AC156" s="132"/>
      <c r="AD156" s="132"/>
      <c r="AE156" s="132"/>
      <c r="AF156" s="132"/>
      <c r="AG156" s="132"/>
      <c r="AH156" s="132"/>
      <c r="AI156" s="132"/>
      <c r="AJ156" s="132"/>
      <c r="AK156" s="132"/>
      <c r="AL156" s="132"/>
    </row>
    <row r="157">
      <c r="X157" s="132"/>
      <c r="Y157" s="132"/>
      <c r="Z157" s="132"/>
      <c r="AA157" s="132"/>
      <c r="AB157" s="132"/>
      <c r="AC157" s="132"/>
      <c r="AD157" s="132"/>
      <c r="AE157" s="132"/>
      <c r="AF157" s="132"/>
      <c r="AG157" s="132"/>
      <c r="AH157" s="132"/>
      <c r="AI157" s="132"/>
      <c r="AJ157" s="132"/>
      <c r="AK157" s="132"/>
      <c r="AL157" s="132"/>
    </row>
    <row r="158">
      <c r="X158" s="132"/>
      <c r="Y158" s="132"/>
      <c r="Z158" s="132"/>
      <c r="AA158" s="132"/>
      <c r="AB158" s="132"/>
      <c r="AC158" s="132"/>
      <c r="AD158" s="132"/>
      <c r="AE158" s="132"/>
      <c r="AF158" s="132"/>
      <c r="AG158" s="132"/>
      <c r="AH158" s="132"/>
      <c r="AI158" s="132"/>
      <c r="AJ158" s="132"/>
      <c r="AK158" s="132"/>
      <c r="AL158" s="132"/>
    </row>
    <row r="159">
      <c r="X159" s="132"/>
      <c r="Y159" s="132"/>
      <c r="Z159" s="132"/>
      <c r="AA159" s="132"/>
      <c r="AB159" s="132"/>
      <c r="AC159" s="132"/>
      <c r="AD159" s="132"/>
      <c r="AE159" s="132"/>
      <c r="AF159" s="132"/>
      <c r="AG159" s="132"/>
      <c r="AH159" s="132"/>
      <c r="AI159" s="132"/>
      <c r="AJ159" s="132"/>
      <c r="AK159" s="132"/>
      <c r="AL159" s="132"/>
    </row>
    <row r="160">
      <c r="X160" s="132"/>
      <c r="Y160" s="132"/>
      <c r="Z160" s="132"/>
      <c r="AA160" s="132"/>
      <c r="AB160" s="132"/>
      <c r="AC160" s="132"/>
      <c r="AD160" s="132"/>
      <c r="AE160" s="132"/>
      <c r="AF160" s="132"/>
      <c r="AG160" s="132"/>
      <c r="AH160" s="132"/>
      <c r="AI160" s="132"/>
      <c r="AJ160" s="132"/>
      <c r="AK160" s="132"/>
      <c r="AL160" s="132"/>
    </row>
    <row r="161">
      <c r="X161" s="132"/>
      <c r="Y161" s="132"/>
      <c r="Z161" s="132"/>
      <c r="AA161" s="132"/>
      <c r="AB161" s="132"/>
      <c r="AC161" s="132"/>
      <c r="AD161" s="132"/>
      <c r="AE161" s="132"/>
      <c r="AF161" s="132"/>
      <c r="AG161" s="132"/>
      <c r="AH161" s="132"/>
      <c r="AI161" s="132"/>
      <c r="AJ161" s="132"/>
      <c r="AK161" s="132"/>
      <c r="AL161" s="132"/>
    </row>
    <row r="162">
      <c r="X162" s="132"/>
      <c r="Y162" s="132"/>
      <c r="Z162" s="132"/>
      <c r="AA162" s="132"/>
      <c r="AB162" s="132"/>
      <c r="AC162" s="132"/>
      <c r="AD162" s="132"/>
      <c r="AE162" s="132"/>
      <c r="AF162" s="132"/>
      <c r="AG162" s="132"/>
      <c r="AH162" s="132"/>
      <c r="AI162" s="132"/>
      <c r="AJ162" s="132"/>
      <c r="AK162" s="132"/>
      <c r="AL162" s="132"/>
    </row>
    <row r="163">
      <c r="X163" s="132"/>
      <c r="Y163" s="132"/>
      <c r="Z163" s="132"/>
      <c r="AA163" s="132"/>
      <c r="AB163" s="132"/>
      <c r="AC163" s="132"/>
      <c r="AD163" s="132"/>
      <c r="AE163" s="132"/>
      <c r="AF163" s="132"/>
      <c r="AG163" s="132"/>
      <c r="AH163" s="132"/>
      <c r="AI163" s="132"/>
      <c r="AJ163" s="132"/>
      <c r="AK163" s="132"/>
      <c r="AL163" s="132"/>
    </row>
    <row r="164">
      <c r="X164" s="132"/>
      <c r="Y164" s="132"/>
      <c r="Z164" s="132"/>
      <c r="AA164" s="132"/>
      <c r="AB164" s="132"/>
      <c r="AC164" s="132"/>
      <c r="AD164" s="132"/>
      <c r="AE164" s="132"/>
      <c r="AF164" s="132"/>
      <c r="AG164" s="132"/>
      <c r="AH164" s="132"/>
      <c r="AI164" s="132"/>
      <c r="AJ164" s="132"/>
      <c r="AK164" s="132"/>
      <c r="AL164" s="132"/>
    </row>
    <row r="165">
      <c r="X165" s="132"/>
      <c r="Y165" s="132"/>
      <c r="Z165" s="132"/>
      <c r="AA165" s="132"/>
      <c r="AB165" s="132"/>
      <c r="AC165" s="132"/>
      <c r="AD165" s="132"/>
      <c r="AE165" s="132"/>
      <c r="AF165" s="132"/>
      <c r="AG165" s="132"/>
      <c r="AH165" s="132"/>
      <c r="AI165" s="132"/>
      <c r="AJ165" s="132"/>
      <c r="AK165" s="132"/>
      <c r="AL165" s="132"/>
    </row>
    <row r="166">
      <c r="X166" s="132"/>
      <c r="Y166" s="132"/>
      <c r="Z166" s="132"/>
      <c r="AA166" s="132"/>
      <c r="AB166" s="132"/>
      <c r="AC166" s="132"/>
      <c r="AD166" s="132"/>
      <c r="AE166" s="132"/>
      <c r="AF166" s="132"/>
      <c r="AG166" s="132"/>
      <c r="AH166" s="132"/>
      <c r="AI166" s="132"/>
      <c r="AJ166" s="132"/>
      <c r="AK166" s="132"/>
      <c r="AL166" s="132"/>
    </row>
    <row r="167">
      <c r="X167" s="132"/>
      <c r="Y167" s="132"/>
      <c r="Z167" s="132"/>
      <c r="AA167" s="132"/>
      <c r="AB167" s="132"/>
      <c r="AC167" s="132"/>
      <c r="AD167" s="132"/>
      <c r="AE167" s="132"/>
      <c r="AF167" s="132"/>
      <c r="AG167" s="132"/>
      <c r="AH167" s="132"/>
      <c r="AI167" s="132"/>
      <c r="AJ167" s="132"/>
      <c r="AK167" s="132"/>
      <c r="AL167" s="132"/>
    </row>
    <row r="168">
      <c r="X168" s="132"/>
      <c r="Y168" s="132"/>
      <c r="Z168" s="132"/>
      <c r="AA168" s="132"/>
      <c r="AB168" s="132"/>
      <c r="AC168" s="132"/>
      <c r="AD168" s="132"/>
      <c r="AE168" s="132"/>
      <c r="AF168" s="132"/>
      <c r="AG168" s="132"/>
      <c r="AH168" s="132"/>
      <c r="AI168" s="132"/>
      <c r="AJ168" s="132"/>
      <c r="AK168" s="132"/>
      <c r="AL168" s="132"/>
    </row>
    <row r="169">
      <c r="X169" s="132"/>
      <c r="Y169" s="132"/>
      <c r="Z169" s="132"/>
      <c r="AA169" s="132"/>
      <c r="AB169" s="132"/>
      <c r="AC169" s="132"/>
      <c r="AD169" s="132"/>
      <c r="AE169" s="132"/>
      <c r="AF169" s="132"/>
      <c r="AG169" s="132"/>
      <c r="AH169" s="132"/>
      <c r="AI169" s="132"/>
      <c r="AJ169" s="132"/>
      <c r="AK169" s="132"/>
      <c r="AL169" s="132"/>
    </row>
    <row r="170">
      <c r="X170" s="132"/>
      <c r="Y170" s="132"/>
      <c r="Z170" s="132"/>
      <c r="AA170" s="132"/>
      <c r="AB170" s="132"/>
      <c r="AC170" s="132"/>
      <c r="AD170" s="132"/>
      <c r="AE170" s="132"/>
      <c r="AF170" s="132"/>
      <c r="AG170" s="132"/>
      <c r="AH170" s="132"/>
      <c r="AI170" s="132"/>
      <c r="AJ170" s="132"/>
      <c r="AK170" s="132"/>
      <c r="AL170" s="132"/>
    </row>
    <row r="171">
      <c r="X171" s="132"/>
      <c r="Y171" s="132"/>
      <c r="Z171" s="132"/>
      <c r="AA171" s="132"/>
      <c r="AB171" s="132"/>
      <c r="AC171" s="132"/>
      <c r="AD171" s="132"/>
      <c r="AE171" s="132"/>
      <c r="AF171" s="132"/>
      <c r="AG171" s="132"/>
      <c r="AH171" s="132"/>
      <c r="AI171" s="132"/>
      <c r="AJ171" s="132"/>
      <c r="AK171" s="132"/>
      <c r="AL171" s="132"/>
    </row>
    <row r="172">
      <c r="X172" s="132"/>
      <c r="Y172" s="132"/>
      <c r="Z172" s="132"/>
      <c r="AA172" s="132"/>
      <c r="AB172" s="132"/>
      <c r="AC172" s="132"/>
      <c r="AD172" s="132"/>
      <c r="AE172" s="132"/>
      <c r="AF172" s="132"/>
      <c r="AG172" s="132"/>
      <c r="AH172" s="132"/>
      <c r="AI172" s="132"/>
      <c r="AJ172" s="132"/>
      <c r="AK172" s="132"/>
      <c r="AL172" s="132"/>
    </row>
    <row r="173">
      <c r="X173" s="132"/>
      <c r="Y173" s="132"/>
      <c r="Z173" s="132"/>
      <c r="AA173" s="132"/>
      <c r="AB173" s="132"/>
      <c r="AC173" s="132"/>
      <c r="AD173" s="132"/>
      <c r="AE173" s="132"/>
      <c r="AF173" s="132"/>
      <c r="AG173" s="132"/>
      <c r="AH173" s="132"/>
      <c r="AI173" s="132"/>
      <c r="AJ173" s="132"/>
      <c r="AK173" s="132"/>
      <c r="AL173" s="132"/>
    </row>
    <row r="174">
      <c r="X174" s="132"/>
      <c r="Y174" s="132"/>
      <c r="Z174" s="132"/>
      <c r="AA174" s="132"/>
      <c r="AB174" s="132"/>
      <c r="AC174" s="132"/>
      <c r="AD174" s="132"/>
      <c r="AE174" s="132"/>
      <c r="AF174" s="132"/>
      <c r="AG174" s="132"/>
      <c r="AH174" s="132"/>
      <c r="AI174" s="132"/>
      <c r="AJ174" s="132"/>
      <c r="AK174" s="132"/>
      <c r="AL174" s="132"/>
    </row>
    <row r="175">
      <c r="X175" s="132"/>
      <c r="Y175" s="132"/>
      <c r="Z175" s="132"/>
      <c r="AA175" s="132"/>
      <c r="AB175" s="132"/>
      <c r="AC175" s="132"/>
      <c r="AD175" s="132"/>
      <c r="AE175" s="132"/>
      <c r="AF175" s="132"/>
      <c r="AG175" s="132"/>
      <c r="AH175" s="132"/>
      <c r="AI175" s="132"/>
      <c r="AJ175" s="132"/>
      <c r="AK175" s="132"/>
      <c r="AL175" s="132"/>
    </row>
    <row r="176">
      <c r="X176" s="132"/>
      <c r="Y176" s="132"/>
      <c r="Z176" s="132"/>
      <c r="AA176" s="132"/>
      <c r="AB176" s="132"/>
      <c r="AC176" s="132"/>
      <c r="AD176" s="132"/>
      <c r="AE176" s="132"/>
      <c r="AF176" s="132"/>
      <c r="AG176" s="132"/>
      <c r="AH176" s="132"/>
      <c r="AI176" s="132"/>
      <c r="AJ176" s="132"/>
      <c r="AK176" s="132"/>
      <c r="AL176" s="132"/>
    </row>
    <row r="177">
      <c r="X177" s="132"/>
      <c r="Y177" s="132"/>
      <c r="Z177" s="132"/>
      <c r="AA177" s="132"/>
      <c r="AB177" s="132"/>
      <c r="AC177" s="132"/>
      <c r="AD177" s="132"/>
      <c r="AE177" s="132"/>
      <c r="AF177" s="132"/>
      <c r="AG177" s="132"/>
      <c r="AH177" s="132"/>
      <c r="AI177" s="132"/>
      <c r="AJ177" s="132"/>
      <c r="AK177" s="132"/>
      <c r="AL177" s="132"/>
    </row>
    <row r="178">
      <c r="X178" s="132"/>
      <c r="Y178" s="132"/>
      <c r="Z178" s="132"/>
      <c r="AA178" s="132"/>
      <c r="AB178" s="132"/>
      <c r="AC178" s="132"/>
      <c r="AD178" s="132"/>
      <c r="AE178" s="132"/>
      <c r="AF178" s="132"/>
      <c r="AG178" s="132"/>
      <c r="AH178" s="132"/>
      <c r="AI178" s="132"/>
      <c r="AJ178" s="132"/>
      <c r="AK178" s="132"/>
      <c r="AL178" s="132"/>
    </row>
    <row r="179">
      <c r="X179" s="132"/>
      <c r="Y179" s="132"/>
      <c r="Z179" s="132"/>
      <c r="AA179" s="132"/>
      <c r="AB179" s="132"/>
      <c r="AC179" s="132"/>
      <c r="AD179" s="132"/>
      <c r="AE179" s="132"/>
      <c r="AF179" s="132"/>
      <c r="AG179" s="132"/>
      <c r="AH179" s="132"/>
      <c r="AI179" s="132"/>
      <c r="AJ179" s="132"/>
      <c r="AK179" s="132"/>
      <c r="AL179" s="132"/>
    </row>
    <row r="180">
      <c r="X180" s="132"/>
      <c r="Y180" s="132"/>
      <c r="Z180" s="132"/>
      <c r="AA180" s="132"/>
      <c r="AB180" s="132"/>
      <c r="AC180" s="132"/>
      <c r="AD180" s="132"/>
      <c r="AE180" s="132"/>
      <c r="AF180" s="132"/>
      <c r="AG180" s="132"/>
      <c r="AH180" s="132"/>
      <c r="AI180" s="132"/>
      <c r="AJ180" s="132"/>
      <c r="AK180" s="132"/>
      <c r="AL180" s="132"/>
    </row>
    <row r="181">
      <c r="X181" s="132"/>
      <c r="Y181" s="132"/>
      <c r="Z181" s="132"/>
      <c r="AA181" s="132"/>
      <c r="AB181" s="132"/>
      <c r="AC181" s="132"/>
      <c r="AD181" s="132"/>
      <c r="AE181" s="132"/>
      <c r="AF181" s="132"/>
      <c r="AG181" s="132"/>
      <c r="AH181" s="132"/>
      <c r="AI181" s="132"/>
      <c r="AJ181" s="132"/>
      <c r="AK181" s="132"/>
      <c r="AL181" s="132"/>
    </row>
    <row r="182">
      <c r="X182" s="132"/>
      <c r="Y182" s="132"/>
      <c r="Z182" s="132"/>
      <c r="AA182" s="132"/>
      <c r="AB182" s="132"/>
      <c r="AC182" s="132"/>
      <c r="AD182" s="132"/>
      <c r="AE182" s="132"/>
      <c r="AF182" s="132"/>
      <c r="AG182" s="132"/>
      <c r="AH182" s="132"/>
      <c r="AI182" s="132"/>
      <c r="AJ182" s="132"/>
      <c r="AK182" s="132"/>
      <c r="AL182" s="132"/>
    </row>
    <row r="183">
      <c r="X183" s="132"/>
      <c r="Y183" s="132"/>
      <c r="Z183" s="132"/>
      <c r="AA183" s="132"/>
      <c r="AB183" s="132"/>
      <c r="AC183" s="132"/>
      <c r="AD183" s="132"/>
      <c r="AE183" s="132"/>
      <c r="AF183" s="132"/>
      <c r="AG183" s="132"/>
      <c r="AH183" s="132"/>
      <c r="AI183" s="132"/>
      <c r="AJ183" s="132"/>
      <c r="AK183" s="132"/>
      <c r="AL183" s="132"/>
    </row>
    <row r="184">
      <c r="X184" s="132"/>
      <c r="Y184" s="132"/>
      <c r="Z184" s="132"/>
      <c r="AA184" s="132"/>
      <c r="AB184" s="132"/>
      <c r="AC184" s="132"/>
      <c r="AD184" s="132"/>
      <c r="AE184" s="132"/>
      <c r="AF184" s="132"/>
      <c r="AG184" s="132"/>
      <c r="AH184" s="132"/>
      <c r="AI184" s="132"/>
      <c r="AJ184" s="132"/>
      <c r="AK184" s="132"/>
      <c r="AL184" s="132"/>
    </row>
    <row r="185">
      <c r="X185" s="132"/>
      <c r="Y185" s="132"/>
      <c r="Z185" s="132"/>
      <c r="AA185" s="132"/>
      <c r="AB185" s="132"/>
      <c r="AC185" s="132"/>
      <c r="AD185" s="132"/>
      <c r="AE185" s="132"/>
      <c r="AF185" s="132"/>
      <c r="AG185" s="132"/>
      <c r="AH185" s="132"/>
      <c r="AI185" s="132"/>
      <c r="AJ185" s="132"/>
      <c r="AK185" s="132"/>
      <c r="AL185" s="132"/>
    </row>
    <row r="186">
      <c r="X186" s="132"/>
      <c r="Y186" s="132"/>
      <c r="Z186" s="132"/>
      <c r="AA186" s="132"/>
      <c r="AB186" s="132"/>
      <c r="AC186" s="132"/>
      <c r="AD186" s="132"/>
      <c r="AE186" s="132"/>
      <c r="AF186" s="132"/>
      <c r="AG186" s="132"/>
      <c r="AH186" s="132"/>
      <c r="AI186" s="132"/>
      <c r="AJ186" s="132"/>
      <c r="AK186" s="132"/>
      <c r="AL186" s="132"/>
    </row>
    <row r="187">
      <c r="X187" s="132"/>
      <c r="Y187" s="132"/>
      <c r="Z187" s="132"/>
      <c r="AA187" s="132"/>
      <c r="AB187" s="132"/>
      <c r="AC187" s="132"/>
      <c r="AD187" s="132"/>
      <c r="AE187" s="132"/>
      <c r="AF187" s="132"/>
      <c r="AG187" s="132"/>
      <c r="AH187" s="132"/>
      <c r="AI187" s="132"/>
      <c r="AJ187" s="132"/>
      <c r="AK187" s="132"/>
      <c r="AL187" s="132"/>
    </row>
    <row r="188">
      <c r="X188" s="132"/>
      <c r="Y188" s="132"/>
      <c r="Z188" s="132"/>
      <c r="AA188" s="132"/>
      <c r="AB188" s="132"/>
      <c r="AC188" s="132"/>
      <c r="AD188" s="132"/>
      <c r="AE188" s="132"/>
      <c r="AF188" s="132"/>
      <c r="AG188" s="132"/>
      <c r="AH188" s="132"/>
      <c r="AI188" s="132"/>
      <c r="AJ188" s="132"/>
      <c r="AK188" s="132"/>
      <c r="AL188" s="132"/>
    </row>
    <row r="189">
      <c r="X189" s="132"/>
      <c r="Y189" s="132"/>
      <c r="Z189" s="132"/>
      <c r="AA189" s="132"/>
      <c r="AB189" s="132"/>
      <c r="AC189" s="132"/>
      <c r="AD189" s="132"/>
      <c r="AE189" s="132"/>
      <c r="AF189" s="132"/>
      <c r="AG189" s="132"/>
      <c r="AH189" s="132"/>
      <c r="AI189" s="132"/>
      <c r="AJ189" s="132"/>
      <c r="AK189" s="132"/>
      <c r="AL189" s="132"/>
    </row>
    <row r="190">
      <c r="X190" s="132"/>
      <c r="Y190" s="132"/>
      <c r="Z190" s="132"/>
      <c r="AA190" s="132"/>
      <c r="AB190" s="132"/>
      <c r="AC190" s="132"/>
      <c r="AD190" s="132"/>
      <c r="AE190" s="132"/>
      <c r="AF190" s="132"/>
      <c r="AG190" s="132"/>
      <c r="AH190" s="132"/>
      <c r="AI190" s="132"/>
      <c r="AJ190" s="132"/>
      <c r="AK190" s="132"/>
      <c r="AL190" s="132"/>
    </row>
    <row r="191">
      <c r="X191" s="132"/>
      <c r="Y191" s="132"/>
      <c r="Z191" s="132"/>
      <c r="AA191" s="132"/>
      <c r="AB191" s="132"/>
      <c r="AC191" s="132"/>
      <c r="AD191" s="132"/>
      <c r="AE191" s="132"/>
      <c r="AF191" s="132"/>
      <c r="AG191" s="132"/>
      <c r="AH191" s="132"/>
      <c r="AI191" s="132"/>
      <c r="AJ191" s="132"/>
      <c r="AK191" s="132"/>
      <c r="AL191" s="132"/>
    </row>
    <row r="192">
      <c r="X192" s="132"/>
      <c r="Y192" s="132"/>
      <c r="Z192" s="132"/>
      <c r="AA192" s="132"/>
      <c r="AB192" s="132"/>
      <c r="AC192" s="132"/>
      <c r="AD192" s="132"/>
      <c r="AE192" s="132"/>
      <c r="AF192" s="132"/>
      <c r="AG192" s="132"/>
      <c r="AH192" s="132"/>
      <c r="AI192" s="132"/>
      <c r="AJ192" s="132"/>
      <c r="AK192" s="132"/>
      <c r="AL192" s="132"/>
    </row>
    <row r="193">
      <c r="X193" s="132"/>
      <c r="Y193" s="132"/>
      <c r="Z193" s="132"/>
      <c r="AA193" s="132"/>
      <c r="AB193" s="132"/>
      <c r="AC193" s="132"/>
      <c r="AD193" s="132"/>
      <c r="AE193" s="132"/>
      <c r="AF193" s="132"/>
      <c r="AG193" s="132"/>
      <c r="AH193" s="132"/>
      <c r="AI193" s="132"/>
      <c r="AJ193" s="132"/>
      <c r="AK193" s="132"/>
      <c r="AL193" s="132"/>
    </row>
    <row r="194">
      <c r="X194" s="132"/>
      <c r="Y194" s="132"/>
      <c r="Z194" s="132"/>
      <c r="AA194" s="132"/>
      <c r="AB194" s="132"/>
      <c r="AC194" s="132"/>
      <c r="AD194" s="132"/>
      <c r="AE194" s="132"/>
      <c r="AF194" s="132"/>
      <c r="AG194" s="132"/>
      <c r="AH194" s="132"/>
      <c r="AI194" s="132"/>
      <c r="AJ194" s="132"/>
      <c r="AK194" s="132"/>
      <c r="AL194" s="132"/>
    </row>
    <row r="195">
      <c r="X195" s="132"/>
      <c r="Y195" s="132"/>
      <c r="Z195" s="132"/>
      <c r="AA195" s="132"/>
      <c r="AB195" s="132"/>
      <c r="AC195" s="132"/>
      <c r="AD195" s="132"/>
      <c r="AE195" s="132"/>
      <c r="AF195" s="132"/>
      <c r="AG195" s="132"/>
      <c r="AH195" s="132"/>
      <c r="AI195" s="132"/>
      <c r="AJ195" s="132"/>
      <c r="AK195" s="132"/>
      <c r="AL195" s="132"/>
    </row>
    <row r="196">
      <c r="X196" s="132"/>
      <c r="Y196" s="132"/>
      <c r="Z196" s="132"/>
      <c r="AA196" s="132"/>
      <c r="AB196" s="132"/>
      <c r="AC196" s="132"/>
      <c r="AD196" s="132"/>
      <c r="AE196" s="132"/>
      <c r="AF196" s="132"/>
      <c r="AG196" s="132"/>
      <c r="AH196" s="132"/>
      <c r="AI196" s="132"/>
      <c r="AJ196" s="132"/>
      <c r="AK196" s="132"/>
      <c r="AL196" s="132"/>
    </row>
    <row r="197">
      <c r="X197" s="132"/>
      <c r="Y197" s="132"/>
      <c r="Z197" s="132"/>
      <c r="AA197" s="132"/>
      <c r="AB197" s="132"/>
      <c r="AC197" s="132"/>
      <c r="AD197" s="132"/>
      <c r="AE197" s="132"/>
      <c r="AF197" s="132"/>
      <c r="AG197" s="132"/>
      <c r="AH197" s="132"/>
      <c r="AI197" s="132"/>
      <c r="AJ197" s="132"/>
      <c r="AK197" s="132"/>
      <c r="AL197" s="132"/>
    </row>
    <row r="198">
      <c r="X198" s="132"/>
      <c r="Y198" s="132"/>
      <c r="Z198" s="132"/>
      <c r="AA198" s="132"/>
      <c r="AB198" s="132"/>
      <c r="AC198" s="132"/>
      <c r="AD198" s="132"/>
      <c r="AE198" s="132"/>
      <c r="AF198" s="132"/>
      <c r="AG198" s="132"/>
      <c r="AH198" s="132"/>
      <c r="AI198" s="132"/>
      <c r="AJ198" s="132"/>
      <c r="AK198" s="132"/>
      <c r="AL198" s="132"/>
    </row>
    <row r="199">
      <c r="X199" s="132"/>
      <c r="Y199" s="132"/>
      <c r="Z199" s="132"/>
      <c r="AA199" s="132"/>
      <c r="AB199" s="132"/>
      <c r="AC199" s="132"/>
      <c r="AD199" s="132"/>
      <c r="AE199" s="132"/>
      <c r="AF199" s="132"/>
      <c r="AG199" s="132"/>
      <c r="AH199" s="132"/>
      <c r="AI199" s="132"/>
      <c r="AJ199" s="132"/>
      <c r="AK199" s="132"/>
      <c r="AL199" s="132"/>
    </row>
    <row r="200">
      <c r="X200" s="132"/>
      <c r="Y200" s="132"/>
      <c r="Z200" s="132"/>
      <c r="AA200" s="132"/>
      <c r="AB200" s="132"/>
      <c r="AC200" s="132"/>
      <c r="AD200" s="132"/>
      <c r="AE200" s="132"/>
      <c r="AF200" s="132"/>
      <c r="AG200" s="132"/>
      <c r="AH200" s="132"/>
      <c r="AI200" s="132"/>
      <c r="AJ200" s="132"/>
      <c r="AK200" s="132"/>
      <c r="AL200" s="132"/>
    </row>
    <row r="201">
      <c r="X201" s="132"/>
      <c r="Y201" s="132"/>
      <c r="Z201" s="132"/>
      <c r="AA201" s="132"/>
      <c r="AB201" s="132"/>
      <c r="AC201" s="132"/>
      <c r="AD201" s="132"/>
      <c r="AE201" s="132"/>
      <c r="AF201" s="132"/>
      <c r="AG201" s="132"/>
      <c r="AH201" s="132"/>
      <c r="AI201" s="132"/>
      <c r="AJ201" s="132"/>
      <c r="AK201" s="132"/>
      <c r="AL201" s="132"/>
    </row>
    <row r="202">
      <c r="X202" s="132"/>
      <c r="Y202" s="132"/>
      <c r="Z202" s="132"/>
      <c r="AA202" s="132"/>
      <c r="AB202" s="132"/>
      <c r="AC202" s="132"/>
      <c r="AD202" s="132"/>
      <c r="AE202" s="132"/>
      <c r="AF202" s="132"/>
      <c r="AG202" s="132"/>
      <c r="AH202" s="132"/>
      <c r="AI202" s="132"/>
      <c r="AJ202" s="132"/>
      <c r="AK202" s="132"/>
      <c r="AL202" s="132"/>
    </row>
    <row r="203">
      <c r="X203" s="132"/>
      <c r="Y203" s="132"/>
      <c r="Z203" s="132"/>
      <c r="AA203" s="132"/>
      <c r="AB203" s="132"/>
      <c r="AC203" s="132"/>
      <c r="AD203" s="132"/>
      <c r="AE203" s="132"/>
      <c r="AF203" s="132"/>
      <c r="AG203" s="132"/>
      <c r="AH203" s="132"/>
      <c r="AI203" s="132"/>
      <c r="AJ203" s="132"/>
      <c r="AK203" s="132"/>
      <c r="AL203" s="132"/>
    </row>
    <row r="204">
      <c r="X204" s="132"/>
      <c r="Y204" s="132"/>
      <c r="Z204" s="132"/>
      <c r="AA204" s="132"/>
      <c r="AB204" s="132"/>
      <c r="AC204" s="132"/>
      <c r="AD204" s="132"/>
      <c r="AE204" s="132"/>
      <c r="AF204" s="132"/>
      <c r="AG204" s="132"/>
      <c r="AH204" s="132"/>
      <c r="AI204" s="132"/>
      <c r="AJ204" s="132"/>
      <c r="AK204" s="132"/>
      <c r="AL204" s="132"/>
    </row>
    <row r="205">
      <c r="X205" s="132"/>
      <c r="Y205" s="132"/>
      <c r="Z205" s="132"/>
      <c r="AA205" s="132"/>
      <c r="AB205" s="132"/>
      <c r="AC205" s="132"/>
      <c r="AD205" s="132"/>
      <c r="AE205" s="132"/>
      <c r="AF205" s="132"/>
      <c r="AG205" s="132"/>
      <c r="AH205" s="132"/>
      <c r="AI205" s="132"/>
      <c r="AJ205" s="132"/>
      <c r="AK205" s="132"/>
      <c r="AL205" s="132"/>
    </row>
    <row r="206">
      <c r="X206" s="132"/>
      <c r="Y206" s="132"/>
      <c r="Z206" s="132"/>
      <c r="AA206" s="132"/>
      <c r="AB206" s="132"/>
      <c r="AC206" s="132"/>
      <c r="AD206" s="132"/>
      <c r="AE206" s="132"/>
      <c r="AF206" s="132"/>
      <c r="AG206" s="132"/>
      <c r="AH206" s="132"/>
      <c r="AI206" s="132"/>
      <c r="AJ206" s="132"/>
      <c r="AK206" s="132"/>
      <c r="AL206" s="132"/>
    </row>
    <row r="207">
      <c r="X207" s="132"/>
      <c r="Y207" s="132"/>
      <c r="Z207" s="132"/>
      <c r="AA207" s="132"/>
      <c r="AB207" s="132"/>
      <c r="AC207" s="132"/>
      <c r="AD207" s="132"/>
      <c r="AE207" s="132"/>
      <c r="AF207" s="132"/>
      <c r="AG207" s="132"/>
      <c r="AH207" s="132"/>
      <c r="AI207" s="132"/>
      <c r="AJ207" s="132"/>
      <c r="AK207" s="132"/>
      <c r="AL207" s="132"/>
    </row>
    <row r="208">
      <c r="X208" s="132"/>
      <c r="Y208" s="132"/>
      <c r="Z208" s="132"/>
      <c r="AA208" s="132"/>
      <c r="AB208" s="132"/>
      <c r="AC208" s="132"/>
      <c r="AD208" s="132"/>
      <c r="AE208" s="132"/>
      <c r="AF208" s="132"/>
      <c r="AG208" s="132"/>
      <c r="AH208" s="132"/>
      <c r="AI208" s="132"/>
      <c r="AJ208" s="132"/>
      <c r="AK208" s="132"/>
      <c r="AL208" s="132"/>
    </row>
    <row r="209">
      <c r="X209" s="132"/>
      <c r="Y209" s="132"/>
      <c r="Z209" s="132"/>
      <c r="AA209" s="132"/>
      <c r="AB209" s="132"/>
      <c r="AC209" s="132"/>
      <c r="AD209" s="132"/>
      <c r="AE209" s="132"/>
      <c r="AF209" s="132"/>
      <c r="AG209" s="132"/>
      <c r="AH209" s="132"/>
      <c r="AI209" s="132"/>
      <c r="AJ209" s="132"/>
      <c r="AK209" s="132"/>
      <c r="AL209" s="132"/>
    </row>
    <row r="210">
      <c r="X210" s="132"/>
      <c r="Y210" s="132"/>
      <c r="Z210" s="132"/>
      <c r="AA210" s="132"/>
      <c r="AB210" s="132"/>
      <c r="AC210" s="132"/>
      <c r="AD210" s="132"/>
      <c r="AE210" s="132"/>
      <c r="AF210" s="132"/>
      <c r="AG210" s="132"/>
      <c r="AH210" s="132"/>
      <c r="AI210" s="132"/>
      <c r="AJ210" s="132"/>
      <c r="AK210" s="132"/>
      <c r="AL210" s="132"/>
    </row>
    <row r="211">
      <c r="X211" s="132"/>
      <c r="Y211" s="132"/>
      <c r="Z211" s="132"/>
      <c r="AA211" s="132"/>
      <c r="AB211" s="132"/>
      <c r="AC211" s="132"/>
      <c r="AD211" s="132"/>
      <c r="AE211" s="132"/>
      <c r="AF211" s="132"/>
      <c r="AG211" s="132"/>
      <c r="AH211" s="132"/>
      <c r="AI211" s="132"/>
      <c r="AJ211" s="132"/>
      <c r="AK211" s="132"/>
      <c r="AL211" s="132"/>
    </row>
    <row r="212">
      <c r="X212" s="132"/>
      <c r="Y212" s="132"/>
      <c r="Z212" s="132"/>
      <c r="AA212" s="132"/>
      <c r="AB212" s="132"/>
      <c r="AC212" s="132"/>
      <c r="AD212" s="132"/>
      <c r="AE212" s="132"/>
      <c r="AF212" s="132"/>
      <c r="AG212" s="132"/>
      <c r="AH212" s="132"/>
      <c r="AI212" s="132"/>
      <c r="AJ212" s="132"/>
      <c r="AK212" s="132"/>
      <c r="AL212" s="132"/>
    </row>
    <row r="213">
      <c r="X213" s="132"/>
      <c r="Y213" s="132"/>
      <c r="Z213" s="132"/>
      <c r="AA213" s="132"/>
      <c r="AB213" s="132"/>
      <c r="AC213" s="132"/>
      <c r="AD213" s="132"/>
      <c r="AE213" s="132"/>
      <c r="AF213" s="132"/>
      <c r="AG213" s="132"/>
      <c r="AH213" s="132"/>
      <c r="AI213" s="132"/>
      <c r="AJ213" s="132"/>
      <c r="AK213" s="132"/>
      <c r="AL213" s="132"/>
    </row>
    <row r="214">
      <c r="X214" s="132"/>
      <c r="Y214" s="132"/>
      <c r="Z214" s="132"/>
      <c r="AA214" s="132"/>
      <c r="AB214" s="132"/>
      <c r="AC214" s="132"/>
      <c r="AD214" s="132"/>
      <c r="AE214" s="132"/>
      <c r="AF214" s="132"/>
      <c r="AG214" s="132"/>
      <c r="AH214" s="132"/>
      <c r="AI214" s="132"/>
      <c r="AJ214" s="132"/>
      <c r="AK214" s="132"/>
      <c r="AL214" s="132"/>
    </row>
    <row r="215">
      <c r="X215" s="132"/>
      <c r="Y215" s="132"/>
      <c r="Z215" s="132"/>
      <c r="AA215" s="132"/>
      <c r="AB215" s="132"/>
      <c r="AC215" s="132"/>
      <c r="AD215" s="132"/>
      <c r="AE215" s="132"/>
      <c r="AF215" s="132"/>
      <c r="AG215" s="132"/>
      <c r="AH215" s="132"/>
      <c r="AI215" s="132"/>
      <c r="AJ215" s="132"/>
      <c r="AK215" s="132"/>
      <c r="AL215" s="132"/>
    </row>
    <row r="216">
      <c r="X216" s="132"/>
      <c r="Y216" s="132"/>
      <c r="Z216" s="132"/>
      <c r="AA216" s="132"/>
      <c r="AB216" s="132"/>
      <c r="AC216" s="132"/>
      <c r="AD216" s="132"/>
      <c r="AE216" s="132"/>
      <c r="AF216" s="132"/>
      <c r="AG216" s="132"/>
      <c r="AH216" s="132"/>
      <c r="AI216" s="132"/>
      <c r="AJ216" s="132"/>
      <c r="AK216" s="132"/>
      <c r="AL216" s="132"/>
    </row>
    <row r="217">
      <c r="X217" s="132"/>
      <c r="Y217" s="132"/>
      <c r="Z217" s="132"/>
      <c r="AA217" s="132"/>
      <c r="AB217" s="132"/>
      <c r="AC217" s="132"/>
      <c r="AD217" s="132"/>
      <c r="AE217" s="132"/>
      <c r="AF217" s="132"/>
      <c r="AG217" s="132"/>
      <c r="AH217" s="132"/>
      <c r="AI217" s="132"/>
      <c r="AJ217" s="132"/>
      <c r="AK217" s="132"/>
      <c r="AL217" s="132"/>
    </row>
    <row r="218">
      <c r="X218" s="132"/>
      <c r="Y218" s="132"/>
      <c r="Z218" s="132"/>
      <c r="AA218" s="132"/>
      <c r="AB218" s="132"/>
      <c r="AC218" s="132"/>
      <c r="AD218" s="132"/>
      <c r="AE218" s="132"/>
      <c r="AF218" s="132"/>
      <c r="AG218" s="132"/>
      <c r="AH218" s="132"/>
      <c r="AI218" s="132"/>
      <c r="AJ218" s="132"/>
      <c r="AK218" s="132"/>
      <c r="AL218" s="132"/>
    </row>
    <row r="219">
      <c r="X219" s="132"/>
      <c r="Y219" s="132"/>
      <c r="Z219" s="132"/>
      <c r="AA219" s="132"/>
      <c r="AB219" s="132"/>
      <c r="AC219" s="132"/>
      <c r="AD219" s="132"/>
      <c r="AE219" s="132"/>
      <c r="AF219" s="132"/>
      <c r="AG219" s="132"/>
      <c r="AH219" s="132"/>
      <c r="AI219" s="132"/>
      <c r="AJ219" s="132"/>
      <c r="AK219" s="132"/>
      <c r="AL219" s="132"/>
    </row>
    <row r="220">
      <c r="X220" s="132"/>
      <c r="Y220" s="132"/>
      <c r="Z220" s="132"/>
      <c r="AA220" s="132"/>
      <c r="AB220" s="132"/>
      <c r="AC220" s="132"/>
      <c r="AD220" s="132"/>
      <c r="AE220" s="132"/>
      <c r="AF220" s="132"/>
      <c r="AG220" s="132"/>
      <c r="AH220" s="132"/>
      <c r="AI220" s="132"/>
      <c r="AJ220" s="132"/>
      <c r="AK220" s="132"/>
      <c r="AL220" s="132"/>
    </row>
    <row r="221">
      <c r="X221" s="132"/>
      <c r="Y221" s="132"/>
      <c r="Z221" s="132"/>
      <c r="AA221" s="132"/>
      <c r="AB221" s="132"/>
      <c r="AC221" s="132"/>
      <c r="AD221" s="132"/>
      <c r="AE221" s="132"/>
      <c r="AF221" s="132"/>
      <c r="AG221" s="132"/>
      <c r="AH221" s="132"/>
      <c r="AI221" s="132"/>
      <c r="AJ221" s="132"/>
      <c r="AK221" s="132"/>
      <c r="AL221" s="132"/>
    </row>
    <row r="222">
      <c r="X222" s="132"/>
      <c r="Y222" s="132"/>
      <c r="Z222" s="132"/>
      <c r="AA222" s="132"/>
      <c r="AB222" s="132"/>
      <c r="AC222" s="132"/>
      <c r="AD222" s="132"/>
      <c r="AE222" s="132"/>
      <c r="AF222" s="132"/>
      <c r="AG222" s="132"/>
      <c r="AH222" s="132"/>
      <c r="AI222" s="132"/>
      <c r="AJ222" s="132"/>
      <c r="AK222" s="132"/>
      <c r="AL222" s="132"/>
    </row>
    <row r="223">
      <c r="X223" s="132"/>
      <c r="Y223" s="132"/>
      <c r="Z223" s="132"/>
      <c r="AA223" s="132"/>
      <c r="AB223" s="132"/>
      <c r="AC223" s="132"/>
      <c r="AD223" s="132"/>
      <c r="AE223" s="132"/>
      <c r="AF223" s="132"/>
      <c r="AG223" s="132"/>
      <c r="AH223" s="132"/>
      <c r="AI223" s="132"/>
      <c r="AJ223" s="132"/>
      <c r="AK223" s="132"/>
      <c r="AL223" s="132"/>
    </row>
    <row r="224">
      <c r="X224" s="132"/>
      <c r="Y224" s="132"/>
      <c r="Z224" s="132"/>
      <c r="AA224" s="132"/>
      <c r="AB224" s="132"/>
      <c r="AC224" s="132"/>
      <c r="AD224" s="132"/>
      <c r="AE224" s="132"/>
      <c r="AF224" s="132"/>
      <c r="AG224" s="132"/>
      <c r="AH224" s="132"/>
      <c r="AI224" s="132"/>
      <c r="AJ224" s="132"/>
      <c r="AK224" s="132"/>
      <c r="AL224" s="132"/>
    </row>
    <row r="225">
      <c r="X225" s="132"/>
      <c r="Y225" s="132"/>
      <c r="Z225" s="132"/>
      <c r="AA225" s="132"/>
      <c r="AB225" s="132"/>
      <c r="AC225" s="132"/>
      <c r="AD225" s="132"/>
      <c r="AE225" s="132"/>
      <c r="AF225" s="132"/>
      <c r="AG225" s="132"/>
      <c r="AH225" s="132"/>
      <c r="AI225" s="132"/>
      <c r="AJ225" s="132"/>
      <c r="AK225" s="132"/>
      <c r="AL225" s="132"/>
    </row>
    <row r="226">
      <c r="X226" s="132"/>
      <c r="Y226" s="132"/>
      <c r="Z226" s="132"/>
      <c r="AA226" s="132"/>
      <c r="AB226" s="132"/>
      <c r="AC226" s="132"/>
      <c r="AD226" s="132"/>
      <c r="AE226" s="132"/>
      <c r="AF226" s="132"/>
      <c r="AG226" s="132"/>
      <c r="AH226" s="132"/>
      <c r="AI226" s="132"/>
      <c r="AJ226" s="132"/>
      <c r="AK226" s="132"/>
      <c r="AL226" s="132"/>
    </row>
    <row r="227">
      <c r="X227" s="132"/>
      <c r="Y227" s="132"/>
      <c r="Z227" s="132"/>
      <c r="AA227" s="132"/>
      <c r="AB227" s="132"/>
      <c r="AC227" s="132"/>
      <c r="AD227" s="132"/>
      <c r="AE227" s="132"/>
      <c r="AF227" s="132"/>
      <c r="AG227" s="132"/>
      <c r="AH227" s="132"/>
      <c r="AI227" s="132"/>
      <c r="AJ227" s="132"/>
      <c r="AK227" s="132"/>
      <c r="AL227" s="132"/>
    </row>
    <row r="228">
      <c r="X228" s="132"/>
      <c r="Y228" s="132"/>
      <c r="Z228" s="132"/>
      <c r="AA228" s="132"/>
      <c r="AB228" s="132"/>
      <c r="AC228" s="132"/>
      <c r="AD228" s="132"/>
      <c r="AE228" s="132"/>
      <c r="AF228" s="132"/>
      <c r="AG228" s="132"/>
      <c r="AH228" s="132"/>
      <c r="AI228" s="132"/>
      <c r="AJ228" s="132"/>
      <c r="AK228" s="132"/>
      <c r="AL228" s="132"/>
    </row>
    <row r="229">
      <c r="X229" s="132"/>
      <c r="Y229" s="132"/>
      <c r="Z229" s="132"/>
      <c r="AA229" s="132"/>
      <c r="AB229" s="132"/>
      <c r="AC229" s="132"/>
      <c r="AD229" s="132"/>
      <c r="AE229" s="132"/>
      <c r="AF229" s="132"/>
      <c r="AG229" s="132"/>
      <c r="AH229" s="132"/>
      <c r="AI229" s="132"/>
      <c r="AJ229" s="132"/>
      <c r="AK229" s="132"/>
      <c r="AL229" s="132"/>
    </row>
    <row r="230">
      <c r="X230" s="132"/>
      <c r="Y230" s="132"/>
      <c r="Z230" s="132"/>
      <c r="AA230" s="132"/>
      <c r="AB230" s="132"/>
      <c r="AC230" s="132"/>
      <c r="AD230" s="132"/>
      <c r="AE230" s="132"/>
      <c r="AF230" s="132"/>
      <c r="AG230" s="132"/>
      <c r="AH230" s="132"/>
      <c r="AI230" s="132"/>
      <c r="AJ230" s="132"/>
      <c r="AK230" s="132"/>
      <c r="AL230" s="132"/>
    </row>
    <row r="231">
      <c r="X231" s="132"/>
      <c r="Y231" s="132"/>
      <c r="Z231" s="132"/>
      <c r="AA231" s="132"/>
      <c r="AB231" s="132"/>
      <c r="AC231" s="132"/>
      <c r="AD231" s="132"/>
      <c r="AE231" s="132"/>
      <c r="AF231" s="132"/>
      <c r="AG231" s="132"/>
      <c r="AH231" s="132"/>
      <c r="AI231" s="132"/>
      <c r="AJ231" s="132"/>
      <c r="AK231" s="132"/>
      <c r="AL231" s="132"/>
    </row>
    <row r="232">
      <c r="X232" s="132"/>
      <c r="Y232" s="132"/>
      <c r="Z232" s="132"/>
      <c r="AA232" s="132"/>
      <c r="AB232" s="132"/>
      <c r="AC232" s="132"/>
      <c r="AD232" s="132"/>
      <c r="AE232" s="132"/>
      <c r="AF232" s="132"/>
      <c r="AG232" s="132"/>
      <c r="AH232" s="132"/>
      <c r="AI232" s="132"/>
      <c r="AJ232" s="132"/>
      <c r="AK232" s="132"/>
      <c r="AL232" s="132"/>
    </row>
    <row r="233">
      <c r="X233" s="132"/>
      <c r="Y233" s="132"/>
      <c r="Z233" s="132"/>
      <c r="AA233" s="132"/>
      <c r="AB233" s="132"/>
      <c r="AC233" s="132"/>
      <c r="AD233" s="132"/>
      <c r="AE233" s="132"/>
      <c r="AF233" s="132"/>
      <c r="AG233" s="132"/>
      <c r="AH233" s="132"/>
      <c r="AI233" s="132"/>
      <c r="AJ233" s="132"/>
      <c r="AK233" s="132"/>
      <c r="AL233" s="132"/>
    </row>
    <row r="234">
      <c r="X234" s="132"/>
      <c r="Y234" s="132"/>
      <c r="Z234" s="132"/>
      <c r="AA234" s="132"/>
      <c r="AB234" s="132"/>
      <c r="AC234" s="132"/>
      <c r="AD234" s="132"/>
      <c r="AE234" s="132"/>
      <c r="AF234" s="132"/>
      <c r="AG234" s="132"/>
      <c r="AH234" s="132"/>
      <c r="AI234" s="132"/>
      <c r="AJ234" s="132"/>
      <c r="AK234" s="132"/>
      <c r="AL234" s="132"/>
    </row>
    <row r="235">
      <c r="X235" s="132"/>
      <c r="Y235" s="132"/>
      <c r="Z235" s="132"/>
      <c r="AA235" s="132"/>
      <c r="AB235" s="132"/>
      <c r="AC235" s="132"/>
      <c r="AD235" s="132"/>
      <c r="AE235" s="132"/>
      <c r="AF235" s="132"/>
      <c r="AG235" s="132"/>
      <c r="AH235" s="132"/>
      <c r="AI235" s="132"/>
      <c r="AJ235" s="132"/>
      <c r="AK235" s="132"/>
      <c r="AL235" s="132"/>
    </row>
    <row r="236">
      <c r="X236" s="132"/>
      <c r="Y236" s="132"/>
      <c r="Z236" s="132"/>
      <c r="AA236" s="132"/>
      <c r="AB236" s="132"/>
      <c r="AC236" s="132"/>
      <c r="AD236" s="132"/>
      <c r="AE236" s="132"/>
      <c r="AF236" s="132"/>
      <c r="AG236" s="132"/>
      <c r="AH236" s="132"/>
      <c r="AI236" s="132"/>
      <c r="AJ236" s="132"/>
      <c r="AK236" s="132"/>
      <c r="AL236" s="132"/>
    </row>
    <row r="237">
      <c r="X237" s="132"/>
      <c r="Y237" s="132"/>
      <c r="Z237" s="132"/>
      <c r="AA237" s="132"/>
      <c r="AB237" s="132"/>
      <c r="AC237" s="132"/>
      <c r="AD237" s="132"/>
      <c r="AE237" s="132"/>
      <c r="AF237" s="132"/>
      <c r="AG237" s="132"/>
      <c r="AH237" s="132"/>
      <c r="AI237" s="132"/>
      <c r="AJ237" s="132"/>
      <c r="AK237" s="132"/>
      <c r="AL237" s="132"/>
    </row>
    <row r="238">
      <c r="X238" s="132"/>
      <c r="Y238" s="132"/>
      <c r="Z238" s="132"/>
      <c r="AA238" s="132"/>
      <c r="AB238" s="132"/>
      <c r="AC238" s="132"/>
      <c r="AD238" s="132"/>
      <c r="AE238" s="132"/>
      <c r="AF238" s="132"/>
      <c r="AG238" s="132"/>
      <c r="AH238" s="132"/>
      <c r="AI238" s="132"/>
      <c r="AJ238" s="132"/>
      <c r="AK238" s="132"/>
      <c r="AL238" s="132"/>
    </row>
    <row r="239">
      <c r="X239" s="132"/>
      <c r="Y239" s="132"/>
      <c r="Z239" s="132"/>
      <c r="AA239" s="132"/>
      <c r="AB239" s="132"/>
      <c r="AC239" s="132"/>
      <c r="AD239" s="132"/>
      <c r="AE239" s="132"/>
      <c r="AF239" s="132"/>
      <c r="AG239" s="132"/>
      <c r="AH239" s="132"/>
      <c r="AI239" s="132"/>
      <c r="AJ239" s="132"/>
      <c r="AK239" s="132"/>
      <c r="AL239" s="132"/>
    </row>
    <row r="240">
      <c r="X240" s="132"/>
      <c r="Y240" s="132"/>
      <c r="Z240" s="132"/>
      <c r="AA240" s="132"/>
      <c r="AB240" s="132"/>
      <c r="AC240" s="132"/>
      <c r="AD240" s="132"/>
      <c r="AE240" s="132"/>
      <c r="AF240" s="132"/>
      <c r="AG240" s="132"/>
      <c r="AH240" s="132"/>
      <c r="AI240" s="132"/>
      <c r="AJ240" s="132"/>
      <c r="AK240" s="132"/>
      <c r="AL240" s="132"/>
    </row>
    <row r="241">
      <c r="X241" s="132"/>
      <c r="Y241" s="132"/>
      <c r="Z241" s="132"/>
      <c r="AA241" s="132"/>
      <c r="AB241" s="132"/>
      <c r="AC241" s="132"/>
      <c r="AD241" s="132"/>
      <c r="AE241" s="132"/>
      <c r="AF241" s="132"/>
      <c r="AG241" s="132"/>
      <c r="AH241" s="132"/>
      <c r="AI241" s="132"/>
      <c r="AJ241" s="132"/>
      <c r="AK241" s="132"/>
      <c r="AL241" s="132"/>
    </row>
    <row r="242">
      <c r="X242" s="132"/>
      <c r="Y242" s="132"/>
      <c r="Z242" s="132"/>
      <c r="AA242" s="132"/>
      <c r="AB242" s="132"/>
      <c r="AC242" s="132"/>
      <c r="AD242" s="132"/>
      <c r="AE242" s="132"/>
      <c r="AF242" s="132"/>
      <c r="AG242" s="132"/>
      <c r="AH242" s="132"/>
      <c r="AI242" s="132"/>
      <c r="AJ242" s="132"/>
      <c r="AK242" s="132"/>
      <c r="AL242" s="132"/>
    </row>
    <row r="243">
      <c r="X243" s="132"/>
      <c r="Y243" s="132"/>
      <c r="Z243" s="132"/>
      <c r="AA243" s="132"/>
      <c r="AB243" s="132"/>
      <c r="AC243" s="132"/>
      <c r="AD243" s="132"/>
      <c r="AE243" s="132"/>
      <c r="AF243" s="132"/>
      <c r="AG243" s="132"/>
      <c r="AH243" s="132"/>
      <c r="AI243" s="132"/>
      <c r="AJ243" s="132"/>
      <c r="AK243" s="132"/>
      <c r="AL243" s="132"/>
    </row>
    <row r="244">
      <c r="X244" s="132"/>
      <c r="Y244" s="132"/>
      <c r="Z244" s="132"/>
      <c r="AA244" s="132"/>
      <c r="AB244" s="132"/>
      <c r="AC244" s="132"/>
      <c r="AD244" s="132"/>
      <c r="AE244" s="132"/>
      <c r="AF244" s="132"/>
      <c r="AG244" s="132"/>
      <c r="AH244" s="132"/>
      <c r="AI244" s="132"/>
      <c r="AJ244" s="132"/>
      <c r="AK244" s="132"/>
      <c r="AL244" s="132"/>
    </row>
    <row r="245">
      <c r="X245" s="132"/>
      <c r="Y245" s="132"/>
      <c r="Z245" s="132"/>
      <c r="AA245" s="132"/>
      <c r="AB245" s="132"/>
      <c r="AC245" s="132"/>
      <c r="AD245" s="132"/>
      <c r="AE245" s="132"/>
      <c r="AF245" s="132"/>
      <c r="AG245" s="132"/>
      <c r="AH245" s="132"/>
      <c r="AI245" s="132"/>
      <c r="AJ245" s="132"/>
      <c r="AK245" s="132"/>
      <c r="AL245" s="132"/>
    </row>
    <row r="246">
      <c r="A246" s="132"/>
      <c r="X246" s="132"/>
      <c r="Y246" s="132"/>
      <c r="Z246" s="132"/>
      <c r="AA246" s="132"/>
      <c r="AB246" s="132"/>
      <c r="AC246" s="132"/>
      <c r="AD246" s="132"/>
      <c r="AE246" s="132"/>
      <c r="AF246" s="132"/>
      <c r="AG246" s="132"/>
      <c r="AH246" s="132"/>
      <c r="AI246" s="132"/>
      <c r="AJ246" s="132"/>
      <c r="AK246" s="132"/>
      <c r="AL246" s="132"/>
    </row>
    <row r="247">
      <c r="A247" s="132"/>
      <c r="X247" s="132"/>
      <c r="Y247" s="132"/>
      <c r="Z247" s="132"/>
      <c r="AA247" s="132"/>
      <c r="AB247" s="132"/>
      <c r="AC247" s="132"/>
      <c r="AD247" s="132"/>
      <c r="AE247" s="132"/>
      <c r="AF247" s="132"/>
      <c r="AG247" s="132"/>
      <c r="AH247" s="132"/>
      <c r="AI247" s="132"/>
      <c r="AJ247" s="132"/>
      <c r="AK247" s="132"/>
      <c r="AL247" s="132"/>
    </row>
    <row r="248">
      <c r="A248" s="132"/>
      <c r="X248" s="132"/>
      <c r="Y248" s="132"/>
      <c r="Z248" s="132"/>
      <c r="AA248" s="132"/>
      <c r="AB248" s="132"/>
      <c r="AC248" s="132"/>
      <c r="AD248" s="132"/>
      <c r="AE248" s="132"/>
      <c r="AF248" s="132"/>
      <c r="AG248" s="132"/>
      <c r="AH248" s="132"/>
      <c r="AI248" s="132"/>
      <c r="AJ248" s="132"/>
      <c r="AK248" s="132"/>
      <c r="AL248" s="132"/>
    </row>
    <row r="249">
      <c r="A249" s="132"/>
      <c r="X249" s="132"/>
      <c r="Y249" s="132"/>
      <c r="Z249" s="132"/>
      <c r="AA249" s="132"/>
      <c r="AB249" s="132"/>
      <c r="AC249" s="132"/>
      <c r="AD249" s="132"/>
      <c r="AE249" s="132"/>
      <c r="AF249" s="132"/>
      <c r="AG249" s="132"/>
      <c r="AH249" s="132"/>
      <c r="AI249" s="132"/>
      <c r="AJ249" s="132"/>
      <c r="AK249" s="132"/>
      <c r="AL249" s="132"/>
    </row>
    <row r="250">
      <c r="A250" s="132"/>
      <c r="X250" s="132"/>
      <c r="Y250" s="132"/>
      <c r="Z250" s="132"/>
      <c r="AA250" s="132"/>
      <c r="AB250" s="132"/>
      <c r="AC250" s="132"/>
      <c r="AD250" s="132"/>
      <c r="AE250" s="132"/>
      <c r="AF250" s="132"/>
      <c r="AG250" s="132"/>
      <c r="AH250" s="132"/>
      <c r="AI250" s="132"/>
      <c r="AJ250" s="132"/>
      <c r="AK250" s="132"/>
      <c r="AL250" s="132"/>
    </row>
    <row r="251">
      <c r="A251" s="132"/>
      <c r="X251" s="132"/>
      <c r="Y251" s="132"/>
      <c r="Z251" s="132"/>
      <c r="AA251" s="132"/>
      <c r="AB251" s="132"/>
      <c r="AC251" s="132"/>
      <c r="AD251" s="132"/>
      <c r="AE251" s="132"/>
      <c r="AF251" s="132"/>
      <c r="AG251" s="132"/>
      <c r="AH251" s="132"/>
      <c r="AI251" s="132"/>
      <c r="AJ251" s="132"/>
      <c r="AK251" s="132"/>
      <c r="AL251" s="132"/>
    </row>
    <row r="252">
      <c r="A252" s="132"/>
      <c r="X252" s="132"/>
      <c r="Y252" s="132"/>
      <c r="Z252" s="132"/>
      <c r="AA252" s="132"/>
      <c r="AB252" s="132"/>
      <c r="AC252" s="132"/>
      <c r="AD252" s="132"/>
      <c r="AE252" s="132"/>
      <c r="AF252" s="132"/>
      <c r="AG252" s="132"/>
      <c r="AH252" s="132"/>
      <c r="AI252" s="132"/>
      <c r="AJ252" s="132"/>
      <c r="AK252" s="132"/>
      <c r="AL252" s="132"/>
    </row>
    <row r="253">
      <c r="A253" s="132"/>
      <c r="X253" s="132"/>
      <c r="Y253" s="132"/>
      <c r="Z253" s="132"/>
      <c r="AA253" s="132"/>
      <c r="AB253" s="132"/>
      <c r="AC253" s="132"/>
      <c r="AD253" s="132"/>
      <c r="AE253" s="132"/>
      <c r="AF253" s="132"/>
      <c r="AG253" s="132"/>
      <c r="AH253" s="132"/>
      <c r="AI253" s="132"/>
      <c r="AJ253" s="132"/>
      <c r="AK253" s="132"/>
      <c r="AL253" s="132"/>
    </row>
    <row r="254">
      <c r="A254" s="132"/>
      <c r="X254" s="132"/>
      <c r="Y254" s="132"/>
      <c r="Z254" s="132"/>
      <c r="AA254" s="132"/>
      <c r="AB254" s="132"/>
      <c r="AC254" s="132"/>
      <c r="AD254" s="132"/>
      <c r="AE254" s="132"/>
      <c r="AF254" s="132"/>
      <c r="AG254" s="132"/>
      <c r="AH254" s="132"/>
      <c r="AI254" s="132"/>
      <c r="AJ254" s="132"/>
      <c r="AK254" s="132"/>
      <c r="AL254" s="132"/>
    </row>
    <row r="255">
      <c r="A255" s="132"/>
      <c r="X255" s="132"/>
      <c r="Y255" s="132"/>
      <c r="Z255" s="132"/>
      <c r="AA255" s="132"/>
      <c r="AB255" s="132"/>
      <c r="AC255" s="132"/>
      <c r="AD255" s="132"/>
      <c r="AE255" s="132"/>
      <c r="AF255" s="132"/>
      <c r="AG255" s="132"/>
      <c r="AH255" s="132"/>
      <c r="AI255" s="132"/>
      <c r="AJ255" s="132"/>
      <c r="AK255" s="132"/>
      <c r="AL255" s="132"/>
    </row>
    <row r="256">
      <c r="A256" s="132"/>
      <c r="X256" s="132"/>
      <c r="Y256" s="132"/>
      <c r="Z256" s="132"/>
      <c r="AA256" s="132"/>
      <c r="AB256" s="132"/>
      <c r="AC256" s="132"/>
      <c r="AD256" s="132"/>
      <c r="AE256" s="132"/>
      <c r="AF256" s="132"/>
      <c r="AG256" s="132"/>
      <c r="AH256" s="132"/>
      <c r="AI256" s="132"/>
      <c r="AJ256" s="132"/>
      <c r="AK256" s="132"/>
      <c r="AL256" s="132"/>
    </row>
    <row r="257">
      <c r="A257" s="132"/>
      <c r="X257" s="132"/>
      <c r="Y257" s="132"/>
      <c r="Z257" s="132"/>
      <c r="AA257" s="132"/>
      <c r="AB257" s="132"/>
      <c r="AC257" s="132"/>
      <c r="AD257" s="132"/>
      <c r="AE257" s="132"/>
      <c r="AF257" s="132"/>
      <c r="AG257" s="132"/>
      <c r="AH257" s="132"/>
      <c r="AI257" s="132"/>
      <c r="AJ257" s="132"/>
      <c r="AK257" s="132"/>
      <c r="AL257" s="132"/>
    </row>
    <row r="258">
      <c r="A258" s="132"/>
      <c r="X258" s="132"/>
      <c r="Y258" s="132"/>
      <c r="Z258" s="132"/>
      <c r="AA258" s="132"/>
      <c r="AB258" s="132"/>
      <c r="AC258" s="132"/>
      <c r="AD258" s="132"/>
      <c r="AE258" s="132"/>
      <c r="AF258" s="132"/>
      <c r="AG258" s="132"/>
      <c r="AH258" s="132"/>
      <c r="AI258" s="132"/>
      <c r="AJ258" s="132"/>
      <c r="AK258" s="132"/>
      <c r="AL258" s="132"/>
    </row>
    <row r="259">
      <c r="A259" s="132"/>
      <c r="X259" s="132"/>
      <c r="Y259" s="132"/>
      <c r="Z259" s="132"/>
      <c r="AA259" s="132"/>
      <c r="AB259" s="132"/>
      <c r="AC259" s="132"/>
      <c r="AD259" s="132"/>
      <c r="AE259" s="132"/>
      <c r="AF259" s="132"/>
      <c r="AG259" s="132"/>
      <c r="AH259" s="132"/>
      <c r="AI259" s="132"/>
      <c r="AJ259" s="132"/>
      <c r="AK259" s="132"/>
      <c r="AL259" s="132"/>
    </row>
    <row r="260">
      <c r="A260" s="132"/>
      <c r="X260" s="132"/>
      <c r="Y260" s="132"/>
      <c r="Z260" s="132"/>
      <c r="AA260" s="132"/>
      <c r="AB260" s="132"/>
      <c r="AC260" s="132"/>
      <c r="AD260" s="132"/>
      <c r="AE260" s="132"/>
      <c r="AF260" s="132"/>
      <c r="AG260" s="132"/>
      <c r="AH260" s="132"/>
      <c r="AI260" s="132"/>
      <c r="AJ260" s="132"/>
      <c r="AK260" s="132"/>
      <c r="AL260" s="132"/>
    </row>
    <row r="261">
      <c r="A261" s="132"/>
      <c r="X261" s="132"/>
      <c r="Y261" s="132"/>
      <c r="Z261" s="132"/>
      <c r="AA261" s="132"/>
      <c r="AB261" s="132"/>
      <c r="AC261" s="132"/>
      <c r="AD261" s="132"/>
      <c r="AE261" s="132"/>
      <c r="AF261" s="132"/>
      <c r="AG261" s="132"/>
      <c r="AH261" s="132"/>
      <c r="AI261" s="132"/>
      <c r="AJ261" s="132"/>
      <c r="AK261" s="132"/>
      <c r="AL261" s="132"/>
    </row>
    <row r="262">
      <c r="A262" s="132"/>
      <c r="X262" s="132"/>
      <c r="Y262" s="132"/>
      <c r="Z262" s="132"/>
      <c r="AA262" s="132"/>
      <c r="AB262" s="132"/>
      <c r="AC262" s="132"/>
      <c r="AD262" s="132"/>
      <c r="AE262" s="132"/>
      <c r="AF262" s="132"/>
      <c r="AG262" s="132"/>
      <c r="AH262" s="132"/>
      <c r="AI262" s="132"/>
      <c r="AJ262" s="132"/>
      <c r="AK262" s="132"/>
      <c r="AL262" s="132"/>
    </row>
    <row r="263">
      <c r="A263" s="132"/>
      <c r="X263" s="132"/>
      <c r="Y263" s="132"/>
      <c r="Z263" s="132"/>
      <c r="AA263" s="132"/>
      <c r="AB263" s="132"/>
      <c r="AC263" s="132"/>
      <c r="AD263" s="132"/>
      <c r="AE263" s="132"/>
      <c r="AF263" s="132"/>
      <c r="AG263" s="132"/>
      <c r="AH263" s="132"/>
      <c r="AI263" s="132"/>
      <c r="AJ263" s="132"/>
      <c r="AK263" s="132"/>
      <c r="AL263" s="132"/>
    </row>
    <row r="264">
      <c r="A264" s="132"/>
      <c r="X264" s="132"/>
      <c r="Y264" s="132"/>
      <c r="Z264" s="132"/>
      <c r="AA264" s="132"/>
      <c r="AB264" s="132"/>
      <c r="AC264" s="132"/>
      <c r="AD264" s="132"/>
      <c r="AE264" s="132"/>
      <c r="AF264" s="132"/>
      <c r="AG264" s="132"/>
      <c r="AH264" s="132"/>
      <c r="AI264" s="132"/>
      <c r="AJ264" s="132"/>
      <c r="AK264" s="132"/>
      <c r="AL264" s="132"/>
    </row>
    <row r="265">
      <c r="A265" s="132"/>
      <c r="B265" s="132"/>
      <c r="C265" s="132"/>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c r="AA265" s="132"/>
      <c r="AB265" s="132"/>
      <c r="AC265" s="132"/>
      <c r="AD265" s="132"/>
      <c r="AE265" s="132"/>
      <c r="AF265" s="132"/>
      <c r="AG265" s="132"/>
      <c r="AH265" s="132"/>
      <c r="AI265" s="132"/>
      <c r="AJ265" s="132"/>
      <c r="AK265" s="132"/>
      <c r="AL265" s="132"/>
    </row>
    <row r="266">
      <c r="A266" s="132"/>
      <c r="B266" s="132"/>
      <c r="C266" s="132"/>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c r="AA266" s="132"/>
      <c r="AB266" s="132"/>
      <c r="AC266" s="132"/>
      <c r="AD266" s="132"/>
      <c r="AE266" s="132"/>
      <c r="AF266" s="132"/>
      <c r="AG266" s="132"/>
      <c r="AH266" s="132"/>
      <c r="AI266" s="132"/>
      <c r="AJ266" s="132"/>
      <c r="AK266" s="132"/>
      <c r="AL266" s="132"/>
    </row>
    <row r="267">
      <c r="A267" s="132"/>
      <c r="B267" s="132"/>
      <c r="C267" s="132"/>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c r="AA267" s="132"/>
      <c r="AB267" s="132"/>
      <c r="AC267" s="132"/>
      <c r="AD267" s="132"/>
      <c r="AE267" s="132"/>
      <c r="AF267" s="132"/>
      <c r="AG267" s="132"/>
      <c r="AH267" s="132"/>
      <c r="AI267" s="132"/>
      <c r="AJ267" s="132"/>
      <c r="AK267" s="132"/>
      <c r="AL267" s="132"/>
    </row>
    <row r="268">
      <c r="A268" s="132"/>
      <c r="B268" s="132"/>
      <c r="C268" s="132"/>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c r="AA268" s="132"/>
      <c r="AB268" s="132"/>
      <c r="AC268" s="132"/>
      <c r="AD268" s="132"/>
      <c r="AE268" s="132"/>
      <c r="AF268" s="132"/>
      <c r="AG268" s="132"/>
      <c r="AH268" s="132"/>
      <c r="AI268" s="132"/>
      <c r="AJ268" s="132"/>
      <c r="AK268" s="132"/>
      <c r="AL268" s="132"/>
    </row>
    <row r="269">
      <c r="A269" s="132"/>
      <c r="B269" s="132"/>
      <c r="C269" s="132"/>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c r="AA269" s="132"/>
      <c r="AB269" s="132"/>
      <c r="AC269" s="132"/>
      <c r="AD269" s="132"/>
      <c r="AE269" s="132"/>
      <c r="AF269" s="132"/>
      <c r="AG269" s="132"/>
      <c r="AH269" s="132"/>
      <c r="AI269" s="132"/>
      <c r="AJ269" s="132"/>
      <c r="AK269" s="132"/>
      <c r="AL269" s="132"/>
    </row>
    <row r="270">
      <c r="A270" s="132"/>
      <c r="B270" s="132"/>
      <c r="C270" s="132"/>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c r="AA270" s="132"/>
      <c r="AB270" s="132"/>
      <c r="AC270" s="132"/>
      <c r="AD270" s="132"/>
      <c r="AE270" s="132"/>
      <c r="AF270" s="132"/>
      <c r="AG270" s="132"/>
      <c r="AH270" s="132"/>
      <c r="AI270" s="132"/>
      <c r="AJ270" s="132"/>
      <c r="AK270" s="132"/>
      <c r="AL270" s="132"/>
    </row>
    <row r="271">
      <c r="A271" s="132"/>
      <c r="B271" s="132"/>
      <c r="C271" s="132"/>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row>
    <row r="272">
      <c r="A272" s="132"/>
      <c r="B272" s="132"/>
      <c r="C272" s="132"/>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c r="AA272" s="132"/>
      <c r="AB272" s="132"/>
      <c r="AC272" s="132"/>
      <c r="AD272" s="132"/>
      <c r="AE272" s="132"/>
      <c r="AF272" s="132"/>
      <c r="AG272" s="132"/>
      <c r="AH272" s="132"/>
      <c r="AI272" s="132"/>
      <c r="AJ272" s="132"/>
      <c r="AK272" s="132"/>
      <c r="AL272" s="132"/>
    </row>
    <row r="273">
      <c r="A273" s="132"/>
      <c r="B273" s="132"/>
      <c r="C273" s="132"/>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c r="AA273" s="132"/>
      <c r="AB273" s="132"/>
      <c r="AC273" s="132"/>
      <c r="AD273" s="132"/>
      <c r="AE273" s="132"/>
      <c r="AF273" s="132"/>
      <c r="AG273" s="132"/>
      <c r="AH273" s="132"/>
      <c r="AI273" s="132"/>
      <c r="AJ273" s="132"/>
      <c r="AK273" s="132"/>
      <c r="AL273" s="132"/>
    </row>
    <row r="274">
      <c r="A274" s="132"/>
      <c r="B274" s="132"/>
      <c r="C274" s="132"/>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c r="AA274" s="132"/>
      <c r="AB274" s="132"/>
      <c r="AC274" s="132"/>
      <c r="AD274" s="132"/>
      <c r="AE274" s="132"/>
      <c r="AF274" s="132"/>
      <c r="AG274" s="132"/>
      <c r="AH274" s="132"/>
      <c r="AI274" s="132"/>
      <c r="AJ274" s="132"/>
      <c r="AK274" s="132"/>
      <c r="AL274" s="132"/>
    </row>
    <row r="275">
      <c r="A275" s="132"/>
      <c r="B275" s="132"/>
      <c r="C275" s="132"/>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c r="AA275" s="132"/>
      <c r="AB275" s="132"/>
      <c r="AC275" s="132"/>
      <c r="AD275" s="132"/>
      <c r="AE275" s="132"/>
      <c r="AF275" s="132"/>
      <c r="AG275" s="132"/>
      <c r="AH275" s="132"/>
      <c r="AI275" s="132"/>
      <c r="AJ275" s="132"/>
      <c r="AK275" s="132"/>
      <c r="AL275" s="132"/>
    </row>
    <row r="276">
      <c r="A276" s="132"/>
      <c r="B276" s="132"/>
      <c r="C276" s="132"/>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c r="AA276" s="132"/>
      <c r="AB276" s="132"/>
      <c r="AC276" s="132"/>
      <c r="AD276" s="132"/>
      <c r="AE276" s="132"/>
      <c r="AF276" s="132"/>
      <c r="AG276" s="132"/>
      <c r="AH276" s="132"/>
      <c r="AI276" s="132"/>
      <c r="AJ276" s="132"/>
      <c r="AK276" s="132"/>
      <c r="AL276" s="132"/>
    </row>
    <row r="277">
      <c r="A277" s="132"/>
      <c r="B277" s="132"/>
      <c r="C277" s="132"/>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row>
    <row r="278">
      <c r="A278" s="132"/>
      <c r="B278" s="132"/>
      <c r="C278" s="132"/>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c r="AA278" s="132"/>
      <c r="AB278" s="132"/>
      <c r="AC278" s="132"/>
      <c r="AD278" s="132"/>
      <c r="AE278" s="132"/>
      <c r="AF278" s="132"/>
      <c r="AG278" s="132"/>
      <c r="AH278" s="132"/>
      <c r="AI278" s="132"/>
      <c r="AJ278" s="132"/>
      <c r="AK278" s="132"/>
      <c r="AL278" s="132"/>
    </row>
    <row r="279">
      <c r="A279" s="132"/>
      <c r="B279" s="132"/>
      <c r="C279" s="132"/>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2"/>
      <c r="AK279" s="132"/>
      <c r="AL279" s="132"/>
    </row>
    <row r="280">
      <c r="A280" s="132"/>
      <c r="B280" s="132"/>
      <c r="C280" s="132"/>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L280" s="132"/>
    </row>
    <row r="281">
      <c r="A281" s="132"/>
      <c r="B281" s="132"/>
      <c r="C281" s="132"/>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B281" s="132"/>
      <c r="AC281" s="132"/>
      <c r="AD281" s="132"/>
      <c r="AE281" s="132"/>
      <c r="AF281" s="132"/>
      <c r="AG281" s="132"/>
      <c r="AH281" s="132"/>
      <c r="AI281" s="132"/>
      <c r="AJ281" s="132"/>
      <c r="AK281" s="132"/>
      <c r="AL281" s="132"/>
    </row>
    <row r="282">
      <c r="A282" s="132"/>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row>
    <row r="28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c r="AA283" s="132"/>
      <c r="AB283" s="132"/>
      <c r="AC283" s="132"/>
      <c r="AD283" s="132"/>
      <c r="AE283" s="132"/>
      <c r="AF283" s="132"/>
      <c r="AG283" s="132"/>
      <c r="AH283" s="132"/>
      <c r="AI283" s="132"/>
      <c r="AJ283" s="132"/>
      <c r="AK283" s="132"/>
      <c r="AL283" s="132"/>
    </row>
    <row r="284">
      <c r="A284" s="132"/>
      <c r="B284" s="132"/>
      <c r="C284" s="132"/>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row>
    <row r="285">
      <c r="A285" s="132"/>
      <c r="B285" s="132"/>
      <c r="C285" s="132"/>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c r="AA285" s="132"/>
      <c r="AB285" s="132"/>
      <c r="AC285" s="132"/>
      <c r="AD285" s="132"/>
      <c r="AE285" s="132"/>
      <c r="AF285" s="132"/>
      <c r="AG285" s="132"/>
      <c r="AH285" s="132"/>
      <c r="AI285" s="132"/>
      <c r="AJ285" s="132"/>
      <c r="AK285" s="132"/>
      <c r="AL285" s="132"/>
    </row>
    <row r="286">
      <c r="A286" s="132"/>
      <c r="B286" s="132"/>
      <c r="C286" s="132"/>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c r="AA286" s="132"/>
      <c r="AB286" s="132"/>
      <c r="AC286" s="132"/>
      <c r="AD286" s="132"/>
      <c r="AE286" s="132"/>
      <c r="AF286" s="132"/>
      <c r="AG286" s="132"/>
      <c r="AH286" s="132"/>
      <c r="AI286" s="132"/>
      <c r="AJ286" s="132"/>
      <c r="AK286" s="132"/>
      <c r="AL286" s="132"/>
    </row>
    <row r="287">
      <c r="A287" s="132"/>
      <c r="B287" s="132"/>
      <c r="C287" s="132"/>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c r="AA287" s="132"/>
      <c r="AB287" s="132"/>
      <c r="AC287" s="132"/>
      <c r="AD287" s="132"/>
      <c r="AE287" s="132"/>
      <c r="AF287" s="132"/>
      <c r="AG287" s="132"/>
      <c r="AH287" s="132"/>
      <c r="AI287" s="132"/>
      <c r="AJ287" s="132"/>
      <c r="AK287" s="132"/>
      <c r="AL287" s="132"/>
    </row>
    <row r="288">
      <c r="A288" s="132"/>
      <c r="B288" s="132"/>
      <c r="C288" s="132"/>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c r="AA288" s="132"/>
      <c r="AB288" s="132"/>
      <c r="AC288" s="132"/>
      <c r="AD288" s="132"/>
      <c r="AE288" s="132"/>
      <c r="AF288" s="132"/>
      <c r="AG288" s="132"/>
      <c r="AH288" s="132"/>
      <c r="AI288" s="132"/>
      <c r="AJ288" s="132"/>
      <c r="AK288" s="132"/>
      <c r="AL288" s="132"/>
    </row>
    <row r="289">
      <c r="A289" s="132"/>
      <c r="B289" s="132"/>
      <c r="C289" s="132"/>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c r="AA289" s="132"/>
      <c r="AB289" s="132"/>
      <c r="AC289" s="132"/>
      <c r="AD289" s="132"/>
      <c r="AE289" s="132"/>
      <c r="AF289" s="132"/>
      <c r="AG289" s="132"/>
      <c r="AH289" s="132"/>
      <c r="AI289" s="132"/>
      <c r="AJ289" s="132"/>
      <c r="AK289" s="132"/>
      <c r="AL289" s="132"/>
    </row>
    <row r="290">
      <c r="A290" s="132"/>
      <c r="B290" s="132"/>
      <c r="C290" s="132"/>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row>
    <row r="291">
      <c r="A291" s="132"/>
      <c r="B291" s="132"/>
      <c r="C291" s="132"/>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c r="AA291" s="132"/>
      <c r="AB291" s="132"/>
      <c r="AC291" s="132"/>
      <c r="AD291" s="132"/>
      <c r="AE291" s="132"/>
      <c r="AF291" s="132"/>
      <c r="AG291" s="132"/>
      <c r="AH291" s="132"/>
      <c r="AI291" s="132"/>
      <c r="AJ291" s="132"/>
      <c r="AK291" s="132"/>
      <c r="AL291" s="132"/>
    </row>
    <row r="292">
      <c r="A292" s="132"/>
      <c r="B292" s="132"/>
      <c r="C292" s="132"/>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c r="AA292" s="132"/>
      <c r="AB292" s="132"/>
      <c r="AC292" s="132"/>
      <c r="AD292" s="132"/>
      <c r="AE292" s="132"/>
      <c r="AF292" s="132"/>
      <c r="AG292" s="132"/>
      <c r="AH292" s="132"/>
      <c r="AI292" s="132"/>
      <c r="AJ292" s="132"/>
      <c r="AK292" s="132"/>
      <c r="AL292" s="132"/>
    </row>
    <row r="293">
      <c r="A293" s="132"/>
      <c r="B293" s="132"/>
      <c r="C293" s="132"/>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c r="AA293" s="132"/>
      <c r="AB293" s="132"/>
      <c r="AC293" s="132"/>
      <c r="AD293" s="132"/>
      <c r="AE293" s="132"/>
      <c r="AF293" s="132"/>
      <c r="AG293" s="132"/>
      <c r="AH293" s="132"/>
      <c r="AI293" s="132"/>
      <c r="AJ293" s="132"/>
      <c r="AK293" s="132"/>
      <c r="AL293" s="132"/>
    </row>
    <row r="294">
      <c r="A294" s="132"/>
      <c r="B294" s="132"/>
      <c r="C294" s="132"/>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c r="AA294" s="132"/>
      <c r="AB294" s="132"/>
      <c r="AC294" s="132"/>
      <c r="AD294" s="132"/>
      <c r="AE294" s="132"/>
      <c r="AF294" s="132"/>
      <c r="AG294" s="132"/>
      <c r="AH294" s="132"/>
      <c r="AI294" s="132"/>
      <c r="AJ294" s="132"/>
      <c r="AK294" s="132"/>
      <c r="AL294" s="132"/>
    </row>
    <row r="295">
      <c r="A295" s="132"/>
      <c r="B295" s="132"/>
      <c r="C295" s="132"/>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c r="AA295" s="132"/>
      <c r="AB295" s="132"/>
      <c r="AC295" s="132"/>
      <c r="AD295" s="132"/>
      <c r="AE295" s="132"/>
      <c r="AF295" s="132"/>
      <c r="AG295" s="132"/>
      <c r="AH295" s="132"/>
      <c r="AI295" s="132"/>
      <c r="AJ295" s="132"/>
      <c r="AK295" s="132"/>
      <c r="AL295" s="132"/>
    </row>
    <row r="296">
      <c r="A296" s="132"/>
      <c r="B296" s="132"/>
      <c r="C296" s="132"/>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row>
    <row r="297">
      <c r="A297" s="132"/>
      <c r="B297" s="132"/>
      <c r="C297" s="132"/>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132"/>
      <c r="AI297" s="132"/>
      <c r="AJ297" s="132"/>
      <c r="AK297" s="132"/>
      <c r="AL297" s="132"/>
    </row>
    <row r="298">
      <c r="A298" s="132"/>
      <c r="B298" s="132"/>
      <c r="C298" s="132"/>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c r="AA298" s="132"/>
      <c r="AB298" s="132"/>
      <c r="AC298" s="132"/>
      <c r="AD298" s="132"/>
      <c r="AE298" s="132"/>
      <c r="AF298" s="132"/>
      <c r="AG298" s="132"/>
      <c r="AH298" s="132"/>
      <c r="AI298" s="132"/>
      <c r="AJ298" s="132"/>
      <c r="AK298" s="132"/>
      <c r="AL298" s="132"/>
    </row>
    <row r="299">
      <c r="A299" s="132"/>
      <c r="B299" s="132"/>
      <c r="C299" s="132"/>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c r="AA299" s="132"/>
      <c r="AB299" s="132"/>
      <c r="AC299" s="132"/>
      <c r="AD299" s="132"/>
      <c r="AE299" s="132"/>
      <c r="AF299" s="132"/>
      <c r="AG299" s="132"/>
      <c r="AH299" s="132"/>
      <c r="AI299" s="132"/>
      <c r="AJ299" s="132"/>
      <c r="AK299" s="132"/>
      <c r="AL299" s="132"/>
    </row>
    <row r="300">
      <c r="A300" s="132"/>
      <c r="B300" s="132"/>
      <c r="C300" s="132"/>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c r="AA300" s="132"/>
      <c r="AB300" s="132"/>
      <c r="AC300" s="132"/>
      <c r="AD300" s="132"/>
      <c r="AE300" s="132"/>
      <c r="AF300" s="132"/>
      <c r="AG300" s="132"/>
      <c r="AH300" s="132"/>
      <c r="AI300" s="132"/>
      <c r="AJ300" s="132"/>
      <c r="AK300" s="132"/>
      <c r="AL300" s="132"/>
    </row>
    <row r="301">
      <c r="A301" s="132"/>
      <c r="B301" s="132"/>
      <c r="C301" s="132"/>
      <c r="D301" s="132"/>
      <c r="E301" s="132"/>
      <c r="F301" s="132"/>
      <c r="G301" s="132"/>
      <c r="H301" s="132"/>
      <c r="I301" s="132"/>
      <c r="J301" s="132"/>
      <c r="K301" s="132"/>
      <c r="L301" s="132"/>
      <c r="M301" s="132"/>
      <c r="N301" s="132"/>
      <c r="O301" s="132"/>
      <c r="P301" s="132"/>
      <c r="Q301" s="132"/>
      <c r="R301" s="132"/>
      <c r="S301" s="132"/>
      <c r="T301" s="132"/>
      <c r="U301" s="132"/>
      <c r="V301" s="132"/>
      <c r="W301" s="132"/>
      <c r="X301" s="132"/>
      <c r="Y301" s="132"/>
      <c r="Z301" s="132"/>
      <c r="AA301" s="132"/>
      <c r="AB301" s="132"/>
      <c r="AC301" s="132"/>
      <c r="AD301" s="132"/>
      <c r="AE301" s="132"/>
      <c r="AF301" s="132"/>
      <c r="AG301" s="132"/>
      <c r="AH301" s="132"/>
      <c r="AI301" s="132"/>
      <c r="AJ301" s="132"/>
      <c r="AK301" s="132"/>
      <c r="AL301" s="132"/>
    </row>
    <row r="302">
      <c r="A302" s="132"/>
      <c r="B302" s="132"/>
      <c r="C302" s="132"/>
      <c r="D302" s="132"/>
      <c r="E302" s="132"/>
      <c r="F302" s="132"/>
      <c r="G302" s="132"/>
      <c r="H302" s="132"/>
      <c r="I302" s="132"/>
      <c r="J302" s="132"/>
      <c r="K302" s="132"/>
      <c r="L302" s="132"/>
      <c r="M302" s="132"/>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row>
    <row r="303">
      <c r="A303" s="132"/>
      <c r="B303" s="132"/>
      <c r="C303" s="132"/>
      <c r="D303" s="132"/>
      <c r="E303" s="132"/>
      <c r="F303" s="132"/>
      <c r="G303" s="132"/>
      <c r="H303" s="132"/>
      <c r="I303" s="132"/>
      <c r="J303" s="132"/>
      <c r="K303" s="132"/>
      <c r="L303" s="132"/>
      <c r="M303" s="132"/>
      <c r="N303" s="132"/>
      <c r="O303" s="132"/>
      <c r="P303" s="132"/>
      <c r="Q303" s="132"/>
      <c r="R303" s="132"/>
      <c r="S303" s="132"/>
      <c r="T303" s="132"/>
      <c r="U303" s="132"/>
      <c r="V303" s="132"/>
      <c r="W303" s="132"/>
      <c r="X303" s="132"/>
      <c r="Y303" s="132"/>
      <c r="Z303" s="132"/>
      <c r="AA303" s="132"/>
      <c r="AB303" s="132"/>
      <c r="AC303" s="132"/>
      <c r="AD303" s="132"/>
      <c r="AE303" s="132"/>
      <c r="AF303" s="132"/>
      <c r="AG303" s="132"/>
      <c r="AH303" s="132"/>
      <c r="AI303" s="132"/>
      <c r="AJ303" s="132"/>
      <c r="AK303" s="132"/>
      <c r="AL303" s="132"/>
    </row>
    <row r="304">
      <c r="A304" s="132"/>
      <c r="B304" s="132"/>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row>
    <row r="305">
      <c r="A305" s="132"/>
      <c r="B305" s="132"/>
      <c r="C305" s="132"/>
      <c r="D305" s="132"/>
      <c r="E305" s="132"/>
      <c r="F305" s="132"/>
      <c r="G305" s="132"/>
      <c r="H305" s="132"/>
      <c r="I305" s="132"/>
      <c r="J305" s="132"/>
      <c r="K305" s="132"/>
      <c r="L305" s="132"/>
      <c r="M305" s="132"/>
      <c r="N305" s="132"/>
      <c r="O305" s="132"/>
      <c r="P305" s="132"/>
      <c r="Q305" s="132"/>
      <c r="R305" s="132"/>
      <c r="S305" s="132"/>
      <c r="T305" s="132"/>
      <c r="U305" s="132"/>
      <c r="V305" s="132"/>
      <c r="W305" s="132"/>
      <c r="X305" s="132"/>
      <c r="Y305" s="132"/>
      <c r="Z305" s="132"/>
      <c r="AA305" s="132"/>
      <c r="AB305" s="132"/>
      <c r="AC305" s="132"/>
      <c r="AD305" s="132"/>
      <c r="AE305" s="132"/>
      <c r="AF305" s="132"/>
      <c r="AG305" s="132"/>
      <c r="AH305" s="132"/>
      <c r="AI305" s="132"/>
      <c r="AJ305" s="132"/>
      <c r="AK305" s="132"/>
      <c r="AL305" s="132"/>
    </row>
    <row r="306">
      <c r="A306" s="132"/>
      <c r="B306" s="132"/>
      <c r="C306" s="132"/>
      <c r="D306" s="132"/>
      <c r="E306" s="132"/>
      <c r="F306" s="132"/>
      <c r="G306" s="132"/>
      <c r="H306" s="132"/>
      <c r="I306" s="132"/>
      <c r="J306" s="132"/>
      <c r="K306" s="132"/>
      <c r="L306" s="132"/>
      <c r="M306" s="132"/>
      <c r="N306" s="132"/>
      <c r="O306" s="132"/>
      <c r="P306" s="132"/>
      <c r="Q306" s="132"/>
      <c r="R306" s="132"/>
      <c r="S306" s="132"/>
      <c r="T306" s="132"/>
      <c r="U306" s="132"/>
      <c r="V306" s="132"/>
      <c r="W306" s="132"/>
      <c r="X306" s="132"/>
      <c r="Y306" s="132"/>
      <c r="Z306" s="132"/>
      <c r="AA306" s="132"/>
      <c r="AB306" s="132"/>
      <c r="AC306" s="132"/>
      <c r="AD306" s="132"/>
      <c r="AE306" s="132"/>
      <c r="AF306" s="132"/>
      <c r="AG306" s="132"/>
      <c r="AH306" s="132"/>
      <c r="AI306" s="132"/>
      <c r="AJ306" s="132"/>
      <c r="AK306" s="132"/>
      <c r="AL306" s="132"/>
    </row>
    <row r="307">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2"/>
      <c r="W307" s="132"/>
      <c r="X307" s="132"/>
      <c r="Y307" s="132"/>
      <c r="Z307" s="132"/>
      <c r="AA307" s="132"/>
      <c r="AB307" s="132"/>
      <c r="AC307" s="132"/>
      <c r="AD307" s="132"/>
      <c r="AE307" s="132"/>
      <c r="AF307" s="132"/>
      <c r="AG307" s="132"/>
      <c r="AH307" s="132"/>
      <c r="AI307" s="132"/>
      <c r="AJ307" s="132"/>
      <c r="AK307" s="132"/>
      <c r="AL307" s="132"/>
    </row>
    <row r="308">
      <c r="A308" s="132"/>
      <c r="B308" s="132"/>
      <c r="C308" s="132"/>
      <c r="D308" s="132"/>
      <c r="E308" s="132"/>
      <c r="F308" s="132"/>
      <c r="G308" s="132"/>
      <c r="H308" s="132"/>
      <c r="I308" s="132"/>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row>
    <row r="309">
      <c r="A309" s="132"/>
      <c r="B309" s="132"/>
      <c r="C309" s="132"/>
      <c r="D309" s="132"/>
      <c r="E309" s="132"/>
      <c r="F309" s="132"/>
      <c r="G309" s="132"/>
      <c r="H309" s="132"/>
      <c r="I309" s="132"/>
      <c r="J309" s="132"/>
      <c r="K309" s="132"/>
      <c r="L309" s="132"/>
      <c r="M309" s="132"/>
      <c r="N309" s="132"/>
      <c r="O309" s="132"/>
      <c r="P309" s="132"/>
      <c r="Q309" s="132"/>
      <c r="R309" s="132"/>
      <c r="S309" s="132"/>
      <c r="T309" s="132"/>
      <c r="U309" s="132"/>
      <c r="V309" s="132"/>
      <c r="W309" s="132"/>
      <c r="X309" s="132"/>
      <c r="Y309" s="132"/>
      <c r="Z309" s="132"/>
      <c r="AA309" s="132"/>
      <c r="AB309" s="132"/>
      <c r="AC309" s="132"/>
      <c r="AD309" s="132"/>
      <c r="AE309" s="132"/>
      <c r="AF309" s="132"/>
      <c r="AG309" s="132"/>
      <c r="AH309" s="132"/>
      <c r="AI309" s="132"/>
      <c r="AJ309" s="132"/>
      <c r="AK309" s="132"/>
      <c r="AL309" s="132"/>
    </row>
    <row r="310">
      <c r="A310" s="132"/>
      <c r="B310" s="132"/>
      <c r="C310" s="132"/>
      <c r="D310" s="132"/>
      <c r="E310" s="132"/>
      <c r="F310" s="132"/>
      <c r="G310" s="132"/>
      <c r="H310" s="132"/>
      <c r="I310" s="132"/>
      <c r="J310" s="132"/>
      <c r="K310" s="132"/>
      <c r="L310" s="132"/>
      <c r="M310" s="132"/>
      <c r="N310" s="132"/>
      <c r="O310" s="132"/>
      <c r="P310" s="132"/>
      <c r="Q310" s="132"/>
      <c r="R310" s="132"/>
      <c r="S310" s="132"/>
      <c r="T310" s="132"/>
      <c r="U310" s="132"/>
      <c r="V310" s="132"/>
      <c r="W310" s="132"/>
      <c r="X310" s="132"/>
      <c r="Y310" s="132"/>
      <c r="Z310" s="132"/>
      <c r="AA310" s="132"/>
      <c r="AB310" s="132"/>
      <c r="AC310" s="132"/>
      <c r="AD310" s="132"/>
      <c r="AE310" s="132"/>
      <c r="AF310" s="132"/>
      <c r="AG310" s="132"/>
      <c r="AH310" s="132"/>
      <c r="AI310" s="132"/>
      <c r="AJ310" s="132"/>
      <c r="AK310" s="132"/>
      <c r="AL310" s="132"/>
    </row>
    <row r="311">
      <c r="A311" s="132"/>
      <c r="B311" s="132"/>
      <c r="C311" s="132"/>
      <c r="D311" s="132"/>
      <c r="E311" s="132"/>
      <c r="F311" s="132"/>
      <c r="G311" s="132"/>
      <c r="H311" s="132"/>
      <c r="I311" s="132"/>
      <c r="J311" s="132"/>
      <c r="K311" s="132"/>
      <c r="L311" s="132"/>
      <c r="M311" s="132"/>
      <c r="N311" s="132"/>
      <c r="O311" s="132"/>
      <c r="P311" s="132"/>
      <c r="Q311" s="132"/>
      <c r="R311" s="132"/>
      <c r="S311" s="132"/>
      <c r="T311" s="132"/>
      <c r="U311" s="132"/>
      <c r="V311" s="132"/>
      <c r="W311" s="132"/>
      <c r="X311" s="132"/>
      <c r="Y311" s="132"/>
      <c r="Z311" s="132"/>
      <c r="AA311" s="132"/>
      <c r="AB311" s="132"/>
      <c r="AC311" s="132"/>
      <c r="AD311" s="132"/>
      <c r="AE311" s="132"/>
      <c r="AF311" s="132"/>
      <c r="AG311" s="132"/>
      <c r="AH311" s="132"/>
      <c r="AI311" s="132"/>
      <c r="AJ311" s="132"/>
      <c r="AK311" s="132"/>
      <c r="AL311" s="132"/>
    </row>
    <row r="312">
      <c r="A312" s="132"/>
      <c r="B312" s="132"/>
      <c r="C312" s="132"/>
      <c r="D312" s="132"/>
      <c r="E312" s="132"/>
      <c r="F312" s="132"/>
      <c r="G312" s="132"/>
      <c r="H312" s="132"/>
      <c r="I312" s="132"/>
      <c r="J312" s="132"/>
      <c r="K312" s="132"/>
      <c r="L312" s="132"/>
      <c r="M312" s="132"/>
      <c r="N312" s="132"/>
      <c r="O312" s="132"/>
      <c r="P312" s="132"/>
      <c r="Q312" s="132"/>
      <c r="R312" s="132"/>
      <c r="S312" s="132"/>
      <c r="T312" s="132"/>
      <c r="U312" s="132"/>
      <c r="V312" s="132"/>
      <c r="W312" s="132"/>
      <c r="X312" s="132"/>
      <c r="Y312" s="132"/>
      <c r="Z312" s="132"/>
      <c r="AA312" s="132"/>
      <c r="AB312" s="132"/>
      <c r="AC312" s="132"/>
      <c r="AD312" s="132"/>
      <c r="AE312" s="132"/>
      <c r="AF312" s="132"/>
      <c r="AG312" s="132"/>
      <c r="AH312" s="132"/>
      <c r="AI312" s="132"/>
      <c r="AJ312" s="132"/>
      <c r="AK312" s="132"/>
      <c r="AL312" s="132"/>
    </row>
    <row r="313">
      <c r="A313" s="132"/>
      <c r="B313" s="132"/>
      <c r="C313" s="132"/>
      <c r="D313" s="132"/>
      <c r="E313" s="132"/>
      <c r="F313" s="132"/>
      <c r="G313" s="132"/>
      <c r="H313" s="132"/>
      <c r="I313" s="132"/>
      <c r="J313" s="132"/>
      <c r="K313" s="132"/>
      <c r="L313" s="132"/>
      <c r="M313" s="132"/>
      <c r="N313" s="132"/>
      <c r="O313" s="132"/>
      <c r="P313" s="132"/>
      <c r="Q313" s="132"/>
      <c r="R313" s="132"/>
      <c r="S313" s="132"/>
      <c r="T313" s="132"/>
      <c r="U313" s="132"/>
      <c r="V313" s="132"/>
      <c r="W313" s="132"/>
      <c r="X313" s="132"/>
      <c r="Y313" s="132"/>
      <c r="Z313" s="132"/>
      <c r="AA313" s="132"/>
      <c r="AB313" s="132"/>
      <c r="AC313" s="132"/>
      <c r="AD313" s="132"/>
      <c r="AE313" s="132"/>
      <c r="AF313" s="132"/>
      <c r="AG313" s="132"/>
      <c r="AH313" s="132"/>
      <c r="AI313" s="132"/>
      <c r="AJ313" s="132"/>
      <c r="AK313" s="132"/>
      <c r="AL313" s="132"/>
    </row>
    <row r="314">
      <c r="A314" s="132"/>
      <c r="B314" s="132"/>
      <c r="C314" s="132"/>
      <c r="D314" s="132"/>
      <c r="E314" s="132"/>
      <c r="F314" s="132"/>
      <c r="G314" s="132"/>
      <c r="H314" s="132"/>
      <c r="I314" s="132"/>
      <c r="J314" s="132"/>
      <c r="K314" s="132"/>
      <c r="L314" s="132"/>
      <c r="M314" s="132"/>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row>
    <row r="315">
      <c r="A315" s="132"/>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132"/>
      <c r="AI315" s="132"/>
      <c r="AJ315" s="132"/>
      <c r="AK315" s="132"/>
      <c r="AL315" s="132"/>
    </row>
    <row r="316">
      <c r="A316" s="132"/>
      <c r="B316" s="132"/>
      <c r="C316" s="132"/>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c r="Z316" s="132"/>
      <c r="AA316" s="132"/>
      <c r="AB316" s="132"/>
      <c r="AC316" s="132"/>
      <c r="AD316" s="132"/>
      <c r="AE316" s="132"/>
      <c r="AF316" s="132"/>
      <c r="AG316" s="132"/>
      <c r="AH316" s="132"/>
      <c r="AI316" s="132"/>
      <c r="AJ316" s="132"/>
      <c r="AK316" s="132"/>
      <c r="AL316" s="132"/>
    </row>
    <row r="317">
      <c r="A317" s="132"/>
      <c r="B317" s="132"/>
      <c r="C317" s="132"/>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c r="Z317" s="132"/>
      <c r="AA317" s="132"/>
      <c r="AB317" s="132"/>
      <c r="AC317" s="132"/>
      <c r="AD317" s="132"/>
      <c r="AE317" s="132"/>
      <c r="AF317" s="132"/>
      <c r="AG317" s="132"/>
      <c r="AH317" s="132"/>
      <c r="AI317" s="132"/>
      <c r="AJ317" s="132"/>
      <c r="AK317" s="132"/>
      <c r="AL317" s="132"/>
    </row>
    <row r="318">
      <c r="A318" s="132"/>
      <c r="B318" s="132"/>
      <c r="C318" s="132"/>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c r="Z318" s="132"/>
      <c r="AA318" s="132"/>
      <c r="AB318" s="132"/>
      <c r="AC318" s="132"/>
      <c r="AD318" s="132"/>
      <c r="AE318" s="132"/>
      <c r="AF318" s="132"/>
      <c r="AG318" s="132"/>
      <c r="AH318" s="132"/>
      <c r="AI318" s="132"/>
      <c r="AJ318" s="132"/>
      <c r="AK318" s="132"/>
      <c r="AL318" s="132"/>
    </row>
    <row r="319">
      <c r="A319" s="132"/>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132"/>
      <c r="AI319" s="132"/>
      <c r="AJ319" s="132"/>
      <c r="AK319" s="132"/>
      <c r="AL319" s="132"/>
    </row>
    <row r="320">
      <c r="A320" s="132"/>
      <c r="B320" s="132"/>
      <c r="C320" s="132"/>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row>
    <row r="321">
      <c r="A321" s="132"/>
      <c r="B321" s="132"/>
      <c r="C321" s="132"/>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c r="Z321" s="132"/>
      <c r="AA321" s="132"/>
      <c r="AB321" s="132"/>
      <c r="AC321" s="132"/>
      <c r="AD321" s="132"/>
      <c r="AE321" s="132"/>
      <c r="AF321" s="132"/>
      <c r="AG321" s="132"/>
      <c r="AH321" s="132"/>
      <c r="AI321" s="132"/>
      <c r="AJ321" s="132"/>
      <c r="AK321" s="132"/>
      <c r="AL321" s="132"/>
    </row>
    <row r="322">
      <c r="A322" s="132"/>
      <c r="B322" s="132"/>
      <c r="C322" s="132"/>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c r="Z322" s="132"/>
      <c r="AA322" s="132"/>
      <c r="AB322" s="132"/>
      <c r="AC322" s="132"/>
      <c r="AD322" s="132"/>
      <c r="AE322" s="132"/>
      <c r="AF322" s="132"/>
      <c r="AG322" s="132"/>
      <c r="AH322" s="132"/>
      <c r="AI322" s="132"/>
      <c r="AJ322" s="132"/>
      <c r="AK322" s="132"/>
      <c r="AL322" s="132"/>
    </row>
    <row r="323">
      <c r="A323" s="132"/>
      <c r="B323" s="132"/>
      <c r="C323" s="132"/>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c r="Z323" s="132"/>
      <c r="AA323" s="132"/>
      <c r="AB323" s="132"/>
      <c r="AC323" s="132"/>
      <c r="AD323" s="132"/>
      <c r="AE323" s="132"/>
      <c r="AF323" s="132"/>
      <c r="AG323" s="132"/>
      <c r="AH323" s="132"/>
      <c r="AI323" s="132"/>
      <c r="AJ323" s="132"/>
      <c r="AK323" s="132"/>
      <c r="AL323" s="132"/>
    </row>
    <row r="324">
      <c r="A324" s="132"/>
      <c r="B324" s="132"/>
      <c r="C324" s="132"/>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c r="Z324" s="132"/>
      <c r="AA324" s="132"/>
      <c r="AB324" s="132"/>
      <c r="AC324" s="132"/>
      <c r="AD324" s="132"/>
      <c r="AE324" s="132"/>
      <c r="AF324" s="132"/>
      <c r="AG324" s="132"/>
      <c r="AH324" s="132"/>
      <c r="AI324" s="132"/>
      <c r="AJ324" s="132"/>
      <c r="AK324" s="132"/>
      <c r="AL324" s="132"/>
    </row>
    <row r="325">
      <c r="A325" s="132"/>
      <c r="B325" s="132"/>
      <c r="C325" s="132"/>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c r="Z325" s="132"/>
      <c r="AA325" s="132"/>
      <c r="AB325" s="132"/>
      <c r="AC325" s="132"/>
      <c r="AD325" s="132"/>
      <c r="AE325" s="132"/>
      <c r="AF325" s="132"/>
      <c r="AG325" s="132"/>
      <c r="AH325" s="132"/>
      <c r="AI325" s="132"/>
      <c r="AJ325" s="132"/>
      <c r="AK325" s="132"/>
      <c r="AL325" s="132"/>
    </row>
    <row r="326">
      <c r="A326" s="132"/>
      <c r="B326" s="132"/>
      <c r="C326" s="132"/>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row>
    <row r="327">
      <c r="A327" s="132"/>
      <c r="B327" s="132"/>
      <c r="C327" s="132"/>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c r="Z327" s="132"/>
      <c r="AA327" s="132"/>
      <c r="AB327" s="132"/>
      <c r="AC327" s="132"/>
      <c r="AD327" s="132"/>
      <c r="AE327" s="132"/>
      <c r="AF327" s="132"/>
      <c r="AG327" s="132"/>
      <c r="AH327" s="132"/>
      <c r="AI327" s="132"/>
      <c r="AJ327" s="132"/>
      <c r="AK327" s="132"/>
      <c r="AL327" s="132"/>
    </row>
    <row r="328">
      <c r="A328" s="132"/>
      <c r="B328" s="132"/>
      <c r="C328" s="132"/>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c r="Z328" s="132"/>
      <c r="AA328" s="132"/>
      <c r="AB328" s="132"/>
      <c r="AC328" s="132"/>
      <c r="AD328" s="132"/>
      <c r="AE328" s="132"/>
      <c r="AF328" s="132"/>
      <c r="AG328" s="132"/>
      <c r="AH328" s="132"/>
      <c r="AI328" s="132"/>
      <c r="AJ328" s="132"/>
      <c r="AK328" s="132"/>
      <c r="AL328" s="132"/>
    </row>
    <row r="329">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c r="Z329" s="132"/>
      <c r="AA329" s="132"/>
      <c r="AB329" s="132"/>
      <c r="AC329" s="132"/>
      <c r="AD329" s="132"/>
      <c r="AE329" s="132"/>
      <c r="AF329" s="132"/>
      <c r="AG329" s="132"/>
      <c r="AH329" s="132"/>
      <c r="AI329" s="132"/>
      <c r="AJ329" s="132"/>
      <c r="AK329" s="132"/>
      <c r="AL329" s="132"/>
    </row>
    <row r="330">
      <c r="A330" s="132"/>
      <c r="B330" s="132"/>
      <c r="C330" s="132"/>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c r="Z330" s="132"/>
      <c r="AA330" s="132"/>
      <c r="AB330" s="132"/>
      <c r="AC330" s="132"/>
      <c r="AD330" s="132"/>
      <c r="AE330" s="132"/>
      <c r="AF330" s="132"/>
      <c r="AG330" s="132"/>
      <c r="AH330" s="132"/>
      <c r="AI330" s="132"/>
      <c r="AJ330" s="132"/>
      <c r="AK330" s="132"/>
      <c r="AL330" s="132"/>
    </row>
    <row r="331">
      <c r="A331" s="132"/>
      <c r="B331" s="132"/>
      <c r="C331" s="132"/>
      <c r="D331" s="132"/>
      <c r="E331" s="132"/>
      <c r="F331" s="132"/>
      <c r="G331" s="132"/>
      <c r="H331" s="132"/>
      <c r="I331" s="132"/>
      <c r="J331" s="132"/>
      <c r="K331" s="132"/>
      <c r="L331" s="132"/>
      <c r="M331" s="132"/>
      <c r="N331" s="132"/>
      <c r="O331" s="132"/>
      <c r="P331" s="132"/>
      <c r="Q331" s="132"/>
      <c r="R331" s="132"/>
      <c r="S331" s="132"/>
      <c r="T331" s="132"/>
      <c r="U331" s="132"/>
      <c r="V331" s="132"/>
      <c r="W331" s="132"/>
      <c r="X331" s="132"/>
      <c r="Y331" s="132"/>
      <c r="Z331" s="132"/>
      <c r="AA331" s="132"/>
      <c r="AB331" s="132"/>
      <c r="AC331" s="132"/>
      <c r="AD331" s="132"/>
      <c r="AE331" s="132"/>
      <c r="AF331" s="132"/>
      <c r="AG331" s="132"/>
      <c r="AH331" s="132"/>
      <c r="AI331" s="132"/>
      <c r="AJ331" s="132"/>
      <c r="AK331" s="132"/>
      <c r="AL331" s="132"/>
    </row>
    <row r="332">
      <c r="A332" s="132"/>
      <c r="B332" s="132"/>
      <c r="C332" s="132"/>
      <c r="D332" s="132"/>
      <c r="E332" s="132"/>
      <c r="F332" s="132"/>
      <c r="G332" s="132"/>
      <c r="H332" s="132"/>
      <c r="I332" s="132"/>
      <c r="J332" s="132"/>
      <c r="K332" s="132"/>
      <c r="L332" s="132"/>
      <c r="M332" s="132"/>
      <c r="N332" s="132"/>
      <c r="O332" s="132"/>
      <c r="P332" s="132"/>
      <c r="Q332" s="132"/>
      <c r="R332" s="132"/>
      <c r="S332" s="132"/>
      <c r="T332" s="132"/>
      <c r="U332" s="132"/>
      <c r="V332" s="132"/>
      <c r="W332" s="132"/>
      <c r="X332" s="132"/>
      <c r="Y332" s="132"/>
      <c r="Z332" s="132"/>
      <c r="AA332" s="132"/>
      <c r="AB332" s="132"/>
      <c r="AC332" s="132"/>
      <c r="AD332" s="132"/>
      <c r="AE332" s="132"/>
      <c r="AF332" s="132"/>
      <c r="AG332" s="132"/>
      <c r="AH332" s="132"/>
      <c r="AI332" s="132"/>
      <c r="AJ332" s="132"/>
      <c r="AK332" s="132"/>
      <c r="AL332" s="132"/>
    </row>
    <row r="333">
      <c r="A333" s="132"/>
      <c r="B333" s="132"/>
      <c r="C333" s="132"/>
      <c r="D333" s="132"/>
      <c r="E333" s="132"/>
      <c r="F333" s="132"/>
      <c r="G333" s="132"/>
      <c r="H333" s="132"/>
      <c r="I333" s="132"/>
      <c r="J333" s="132"/>
      <c r="K333" s="132"/>
      <c r="L333" s="132"/>
      <c r="M333" s="132"/>
      <c r="N333" s="132"/>
      <c r="O333" s="132"/>
      <c r="P333" s="132"/>
      <c r="Q333" s="132"/>
      <c r="R333" s="132"/>
      <c r="S333" s="132"/>
      <c r="T333" s="132"/>
      <c r="U333" s="132"/>
      <c r="V333" s="132"/>
      <c r="W333" s="132"/>
      <c r="X333" s="132"/>
      <c r="Y333" s="132"/>
      <c r="Z333" s="132"/>
      <c r="AA333" s="132"/>
      <c r="AB333" s="132"/>
      <c r="AC333" s="132"/>
      <c r="AD333" s="132"/>
      <c r="AE333" s="132"/>
      <c r="AF333" s="132"/>
      <c r="AG333" s="132"/>
      <c r="AH333" s="132"/>
      <c r="AI333" s="132"/>
      <c r="AJ333" s="132"/>
      <c r="AK333" s="132"/>
      <c r="AL333" s="132"/>
    </row>
    <row r="334">
      <c r="A334" s="132"/>
      <c r="B334" s="132"/>
      <c r="C334" s="132"/>
      <c r="D334" s="132"/>
      <c r="E334" s="132"/>
      <c r="F334" s="132"/>
      <c r="G334" s="132"/>
      <c r="H334" s="132"/>
      <c r="I334" s="132"/>
      <c r="J334" s="132"/>
      <c r="K334" s="132"/>
      <c r="L334" s="132"/>
      <c r="M334" s="132"/>
      <c r="N334" s="132"/>
      <c r="O334" s="132"/>
      <c r="P334" s="132"/>
      <c r="Q334" s="132"/>
      <c r="R334" s="132"/>
      <c r="S334" s="132"/>
      <c r="T334" s="132"/>
      <c r="U334" s="132"/>
      <c r="V334" s="132"/>
      <c r="W334" s="132"/>
      <c r="X334" s="132"/>
      <c r="Y334" s="132"/>
      <c r="Z334" s="132"/>
      <c r="AA334" s="132"/>
      <c r="AB334" s="132"/>
      <c r="AC334" s="132"/>
      <c r="AD334" s="132"/>
      <c r="AE334" s="132"/>
      <c r="AF334" s="132"/>
      <c r="AG334" s="132"/>
      <c r="AH334" s="132"/>
      <c r="AI334" s="132"/>
      <c r="AJ334" s="132"/>
      <c r="AK334" s="132"/>
      <c r="AL334" s="132"/>
    </row>
    <row r="335">
      <c r="A335" s="132"/>
      <c r="B335" s="132"/>
      <c r="C335" s="132"/>
      <c r="D335" s="132"/>
      <c r="E335" s="132"/>
      <c r="F335" s="132"/>
      <c r="G335" s="132"/>
      <c r="H335" s="132"/>
      <c r="I335" s="132"/>
      <c r="J335" s="132"/>
      <c r="K335" s="132"/>
      <c r="L335" s="132"/>
      <c r="M335" s="132"/>
      <c r="N335" s="132"/>
      <c r="O335" s="132"/>
      <c r="P335" s="132"/>
      <c r="Q335" s="132"/>
      <c r="R335" s="132"/>
      <c r="S335" s="132"/>
      <c r="T335" s="132"/>
      <c r="U335" s="132"/>
      <c r="V335" s="132"/>
      <c r="W335" s="132"/>
      <c r="X335" s="132"/>
      <c r="Y335" s="132"/>
      <c r="Z335" s="132"/>
      <c r="AA335" s="132"/>
      <c r="AB335" s="132"/>
      <c r="AC335" s="132"/>
      <c r="AD335" s="132"/>
      <c r="AE335" s="132"/>
      <c r="AF335" s="132"/>
      <c r="AG335" s="132"/>
      <c r="AH335" s="132"/>
      <c r="AI335" s="132"/>
      <c r="AJ335" s="132"/>
      <c r="AK335" s="132"/>
      <c r="AL335" s="132"/>
    </row>
    <row r="336">
      <c r="A336" s="132"/>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row>
    <row r="337">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c r="Z337" s="132"/>
      <c r="AA337" s="132"/>
      <c r="AB337" s="132"/>
      <c r="AC337" s="132"/>
      <c r="AD337" s="132"/>
      <c r="AE337" s="132"/>
      <c r="AF337" s="132"/>
      <c r="AG337" s="132"/>
      <c r="AH337" s="132"/>
      <c r="AI337" s="132"/>
      <c r="AJ337" s="132"/>
      <c r="AK337" s="132"/>
      <c r="AL337" s="132"/>
    </row>
    <row r="338">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row>
    <row r="339">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c r="Z339" s="132"/>
      <c r="AA339" s="132"/>
      <c r="AB339" s="132"/>
      <c r="AC339" s="132"/>
      <c r="AD339" s="132"/>
      <c r="AE339" s="132"/>
      <c r="AF339" s="132"/>
      <c r="AG339" s="132"/>
      <c r="AH339" s="132"/>
      <c r="AI339" s="132"/>
      <c r="AJ339" s="132"/>
      <c r="AK339" s="132"/>
      <c r="AL339" s="132"/>
    </row>
    <row r="340">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c r="Z340" s="132"/>
      <c r="AA340" s="132"/>
      <c r="AB340" s="132"/>
      <c r="AC340" s="132"/>
      <c r="AD340" s="132"/>
      <c r="AE340" s="132"/>
      <c r="AF340" s="132"/>
      <c r="AG340" s="132"/>
      <c r="AH340" s="132"/>
      <c r="AI340" s="132"/>
      <c r="AJ340" s="132"/>
      <c r="AK340" s="132"/>
      <c r="AL340" s="132"/>
    </row>
    <row r="341">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row>
    <row r="342">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c r="Z342" s="132"/>
      <c r="AA342" s="132"/>
      <c r="AB342" s="132"/>
      <c r="AC342" s="132"/>
      <c r="AD342" s="132"/>
      <c r="AE342" s="132"/>
      <c r="AF342" s="132"/>
      <c r="AG342" s="132"/>
      <c r="AH342" s="132"/>
      <c r="AI342" s="132"/>
      <c r="AJ342" s="132"/>
      <c r="AK342" s="132"/>
      <c r="AL342" s="132"/>
    </row>
    <row r="343">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c r="Z343" s="132"/>
      <c r="AA343" s="132"/>
      <c r="AB343" s="132"/>
      <c r="AC343" s="132"/>
      <c r="AD343" s="132"/>
      <c r="AE343" s="132"/>
      <c r="AF343" s="132"/>
      <c r="AG343" s="132"/>
      <c r="AH343" s="132"/>
      <c r="AI343" s="132"/>
      <c r="AJ343" s="132"/>
      <c r="AK343" s="132"/>
      <c r="AL343" s="132"/>
    </row>
    <row r="344">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c r="Z344" s="132"/>
      <c r="AA344" s="132"/>
      <c r="AB344" s="132"/>
      <c r="AC344" s="132"/>
      <c r="AD344" s="132"/>
      <c r="AE344" s="132"/>
      <c r="AF344" s="132"/>
      <c r="AG344" s="132"/>
      <c r="AH344" s="132"/>
      <c r="AI344" s="132"/>
      <c r="AJ344" s="132"/>
      <c r="AK344" s="132"/>
      <c r="AL344" s="132"/>
    </row>
    <row r="345">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row>
    <row r="346">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c r="Z346" s="132"/>
      <c r="AA346" s="132"/>
      <c r="AB346" s="132"/>
      <c r="AC346" s="132"/>
      <c r="AD346" s="132"/>
      <c r="AE346" s="132"/>
      <c r="AF346" s="132"/>
      <c r="AG346" s="132"/>
      <c r="AH346" s="132"/>
      <c r="AI346" s="132"/>
      <c r="AJ346" s="132"/>
      <c r="AK346" s="132"/>
      <c r="AL346" s="132"/>
    </row>
    <row r="347">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c r="Z347" s="132"/>
      <c r="AA347" s="132"/>
      <c r="AB347" s="132"/>
      <c r="AC347" s="132"/>
      <c r="AD347" s="132"/>
      <c r="AE347" s="132"/>
      <c r="AF347" s="132"/>
      <c r="AG347" s="132"/>
      <c r="AH347" s="132"/>
      <c r="AI347" s="132"/>
      <c r="AJ347" s="132"/>
      <c r="AK347" s="132"/>
      <c r="AL347" s="132"/>
    </row>
    <row r="348">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c r="Z348" s="132"/>
      <c r="AA348" s="132"/>
      <c r="AB348" s="132"/>
      <c r="AC348" s="132"/>
      <c r="AD348" s="132"/>
      <c r="AE348" s="132"/>
      <c r="AF348" s="132"/>
      <c r="AG348" s="132"/>
      <c r="AH348" s="132"/>
      <c r="AI348" s="132"/>
      <c r="AJ348" s="132"/>
      <c r="AK348" s="132"/>
      <c r="AL348" s="132"/>
    </row>
    <row r="349">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c r="Z349" s="132"/>
      <c r="AA349" s="132"/>
      <c r="AB349" s="132"/>
      <c r="AC349" s="132"/>
      <c r="AD349" s="132"/>
      <c r="AE349" s="132"/>
      <c r="AF349" s="132"/>
      <c r="AG349" s="132"/>
      <c r="AH349" s="132"/>
      <c r="AI349" s="132"/>
      <c r="AJ349" s="132"/>
      <c r="AK349" s="132"/>
      <c r="AL349" s="132"/>
    </row>
    <row r="350">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c r="Z350" s="132"/>
      <c r="AA350" s="132"/>
      <c r="AB350" s="132"/>
      <c r="AC350" s="132"/>
      <c r="AD350" s="132"/>
      <c r="AE350" s="132"/>
      <c r="AF350" s="132"/>
      <c r="AG350" s="132"/>
      <c r="AH350" s="132"/>
      <c r="AI350" s="132"/>
      <c r="AJ350" s="132"/>
      <c r="AK350" s="132"/>
      <c r="AL350" s="132"/>
    </row>
    <row r="351">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c r="Z351" s="132"/>
      <c r="AA351" s="132"/>
      <c r="AB351" s="132"/>
      <c r="AC351" s="132"/>
      <c r="AD351" s="132"/>
      <c r="AE351" s="132"/>
      <c r="AF351" s="132"/>
      <c r="AG351" s="132"/>
      <c r="AH351" s="132"/>
      <c r="AI351" s="132"/>
      <c r="AJ351" s="132"/>
      <c r="AK351" s="132"/>
      <c r="AL351" s="132"/>
    </row>
    <row r="352">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132"/>
      <c r="AI352" s="132"/>
      <c r="AJ352" s="132"/>
      <c r="AK352" s="132"/>
      <c r="AL352" s="132"/>
    </row>
    <row r="353">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c r="Z353" s="132"/>
      <c r="AA353" s="132"/>
      <c r="AB353" s="132"/>
      <c r="AC353" s="132"/>
      <c r="AD353" s="132"/>
      <c r="AE353" s="132"/>
      <c r="AF353" s="132"/>
      <c r="AG353" s="132"/>
      <c r="AH353" s="132"/>
      <c r="AI353" s="132"/>
      <c r="AJ353" s="132"/>
      <c r="AK353" s="132"/>
      <c r="AL353" s="132"/>
    </row>
    <row r="354">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row>
    <row r="355">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c r="Z355" s="132"/>
      <c r="AA355" s="132"/>
      <c r="AB355" s="132"/>
      <c r="AC355" s="132"/>
      <c r="AD355" s="132"/>
      <c r="AE355" s="132"/>
      <c r="AF355" s="132"/>
      <c r="AG355" s="132"/>
      <c r="AH355" s="132"/>
      <c r="AI355" s="132"/>
      <c r="AJ355" s="132"/>
      <c r="AK355" s="132"/>
      <c r="AL355" s="132"/>
    </row>
    <row r="356">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c r="Z356" s="132"/>
      <c r="AA356" s="132"/>
      <c r="AB356" s="132"/>
      <c r="AC356" s="132"/>
      <c r="AD356" s="132"/>
      <c r="AE356" s="132"/>
      <c r="AF356" s="132"/>
      <c r="AG356" s="132"/>
      <c r="AH356" s="132"/>
      <c r="AI356" s="132"/>
      <c r="AJ356" s="132"/>
      <c r="AK356" s="132"/>
      <c r="AL356" s="132"/>
    </row>
    <row r="357">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c r="Z357" s="132"/>
      <c r="AA357" s="132"/>
      <c r="AB357" s="132"/>
      <c r="AC357" s="132"/>
      <c r="AD357" s="132"/>
      <c r="AE357" s="132"/>
      <c r="AF357" s="132"/>
      <c r="AG357" s="132"/>
      <c r="AH357" s="132"/>
      <c r="AI357" s="132"/>
      <c r="AJ357" s="132"/>
      <c r="AK357" s="132"/>
      <c r="AL357" s="132"/>
    </row>
    <row r="358">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c r="Z358" s="132"/>
      <c r="AA358" s="132"/>
      <c r="AB358" s="132"/>
      <c r="AC358" s="132"/>
      <c r="AD358" s="132"/>
      <c r="AE358" s="132"/>
      <c r="AF358" s="132"/>
      <c r="AG358" s="132"/>
      <c r="AH358" s="132"/>
      <c r="AI358" s="132"/>
      <c r="AJ358" s="132"/>
      <c r="AK358" s="132"/>
      <c r="AL358" s="132"/>
    </row>
    <row r="359">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c r="Z359" s="132"/>
      <c r="AA359" s="132"/>
      <c r="AB359" s="132"/>
      <c r="AC359" s="132"/>
      <c r="AD359" s="132"/>
      <c r="AE359" s="132"/>
      <c r="AF359" s="132"/>
      <c r="AG359" s="132"/>
      <c r="AH359" s="132"/>
      <c r="AI359" s="132"/>
      <c r="AJ359" s="132"/>
      <c r="AK359" s="132"/>
      <c r="AL359" s="132"/>
    </row>
    <row r="360">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row>
    <row r="361">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c r="Z361" s="132"/>
      <c r="AA361" s="132"/>
      <c r="AB361" s="132"/>
      <c r="AC361" s="132"/>
      <c r="AD361" s="132"/>
      <c r="AE361" s="132"/>
      <c r="AF361" s="132"/>
      <c r="AG361" s="132"/>
      <c r="AH361" s="132"/>
      <c r="AI361" s="132"/>
      <c r="AJ361" s="132"/>
      <c r="AK361" s="132"/>
      <c r="AL361" s="132"/>
    </row>
    <row r="362">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c r="Z362" s="132"/>
      <c r="AA362" s="132"/>
      <c r="AB362" s="132"/>
      <c r="AC362" s="132"/>
      <c r="AD362" s="132"/>
      <c r="AE362" s="132"/>
      <c r="AF362" s="132"/>
      <c r="AG362" s="132"/>
      <c r="AH362" s="132"/>
      <c r="AI362" s="132"/>
      <c r="AJ362" s="132"/>
      <c r="AK362" s="132"/>
      <c r="AL362" s="132"/>
    </row>
    <row r="363">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c r="Z363" s="132"/>
      <c r="AA363" s="132"/>
      <c r="AB363" s="132"/>
      <c r="AC363" s="132"/>
      <c r="AD363" s="132"/>
      <c r="AE363" s="132"/>
      <c r="AF363" s="132"/>
      <c r="AG363" s="132"/>
      <c r="AH363" s="132"/>
      <c r="AI363" s="132"/>
      <c r="AJ363" s="132"/>
      <c r="AK363" s="132"/>
      <c r="AL363" s="132"/>
    </row>
    <row r="364">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c r="Z364" s="132"/>
      <c r="AA364" s="132"/>
      <c r="AB364" s="132"/>
      <c r="AC364" s="132"/>
      <c r="AD364" s="132"/>
      <c r="AE364" s="132"/>
      <c r="AF364" s="132"/>
      <c r="AG364" s="132"/>
      <c r="AH364" s="132"/>
      <c r="AI364" s="132"/>
      <c r="AJ364" s="132"/>
      <c r="AK364" s="132"/>
      <c r="AL364" s="132"/>
    </row>
    <row r="365">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c r="Z365" s="132"/>
      <c r="AA365" s="132"/>
      <c r="AB365" s="132"/>
      <c r="AC365" s="132"/>
      <c r="AD365" s="132"/>
      <c r="AE365" s="132"/>
      <c r="AF365" s="132"/>
      <c r="AG365" s="132"/>
      <c r="AH365" s="132"/>
      <c r="AI365" s="132"/>
      <c r="AJ365" s="132"/>
      <c r="AK365" s="132"/>
      <c r="AL365" s="132"/>
    </row>
    <row r="366">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row>
    <row r="367">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c r="Z367" s="132"/>
      <c r="AA367" s="132"/>
      <c r="AB367" s="132"/>
      <c r="AC367" s="132"/>
      <c r="AD367" s="132"/>
      <c r="AE367" s="132"/>
      <c r="AF367" s="132"/>
      <c r="AG367" s="132"/>
      <c r="AH367" s="132"/>
      <c r="AI367" s="132"/>
      <c r="AJ367" s="132"/>
      <c r="AK367" s="132"/>
      <c r="AL367" s="132"/>
    </row>
    <row r="368">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c r="Z368" s="132"/>
      <c r="AA368" s="132"/>
      <c r="AB368" s="132"/>
      <c r="AC368" s="132"/>
      <c r="AD368" s="132"/>
      <c r="AE368" s="132"/>
      <c r="AF368" s="132"/>
      <c r="AG368" s="132"/>
      <c r="AH368" s="132"/>
      <c r="AI368" s="132"/>
      <c r="AJ368" s="132"/>
      <c r="AK368" s="132"/>
      <c r="AL368" s="132"/>
    </row>
    <row r="369">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c r="Z369" s="132"/>
      <c r="AA369" s="132"/>
      <c r="AB369" s="132"/>
      <c r="AC369" s="132"/>
      <c r="AD369" s="132"/>
      <c r="AE369" s="132"/>
      <c r="AF369" s="132"/>
      <c r="AG369" s="132"/>
      <c r="AH369" s="132"/>
      <c r="AI369" s="132"/>
      <c r="AJ369" s="132"/>
      <c r="AK369" s="132"/>
      <c r="AL369" s="132"/>
    </row>
    <row r="370">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c r="Z370" s="132"/>
      <c r="AA370" s="132"/>
      <c r="AB370" s="132"/>
      <c r="AC370" s="132"/>
      <c r="AD370" s="132"/>
      <c r="AE370" s="132"/>
      <c r="AF370" s="132"/>
      <c r="AG370" s="132"/>
      <c r="AH370" s="132"/>
      <c r="AI370" s="132"/>
      <c r="AJ370" s="132"/>
      <c r="AK370" s="132"/>
      <c r="AL370" s="132"/>
    </row>
    <row r="371">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c r="Z371" s="132"/>
      <c r="AA371" s="132"/>
      <c r="AB371" s="132"/>
      <c r="AC371" s="132"/>
      <c r="AD371" s="132"/>
      <c r="AE371" s="132"/>
      <c r="AF371" s="132"/>
      <c r="AG371" s="132"/>
      <c r="AH371" s="132"/>
      <c r="AI371" s="132"/>
      <c r="AJ371" s="132"/>
      <c r="AK371" s="132"/>
      <c r="AL371" s="132"/>
    </row>
    <row r="372">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row>
    <row r="373">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c r="Z373" s="132"/>
      <c r="AA373" s="132"/>
      <c r="AB373" s="132"/>
      <c r="AC373" s="132"/>
      <c r="AD373" s="132"/>
      <c r="AE373" s="132"/>
      <c r="AF373" s="132"/>
      <c r="AG373" s="132"/>
      <c r="AH373" s="132"/>
      <c r="AI373" s="132"/>
      <c r="AJ373" s="132"/>
      <c r="AK373" s="132"/>
      <c r="AL373" s="132"/>
    </row>
    <row r="374">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c r="Z374" s="132"/>
      <c r="AA374" s="132"/>
      <c r="AB374" s="132"/>
      <c r="AC374" s="132"/>
      <c r="AD374" s="132"/>
      <c r="AE374" s="132"/>
      <c r="AF374" s="132"/>
      <c r="AG374" s="132"/>
      <c r="AH374" s="132"/>
      <c r="AI374" s="132"/>
      <c r="AJ374" s="132"/>
      <c r="AK374" s="132"/>
      <c r="AL374" s="132"/>
    </row>
    <row r="37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c r="Z375" s="132"/>
      <c r="AA375" s="132"/>
      <c r="AB375" s="132"/>
      <c r="AC375" s="132"/>
      <c r="AD375" s="132"/>
      <c r="AE375" s="132"/>
      <c r="AF375" s="132"/>
      <c r="AG375" s="132"/>
      <c r="AH375" s="132"/>
      <c r="AI375" s="132"/>
      <c r="AJ375" s="132"/>
      <c r="AK375" s="132"/>
      <c r="AL375" s="132"/>
    </row>
    <row r="376">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c r="Z376" s="132"/>
      <c r="AA376" s="132"/>
      <c r="AB376" s="132"/>
      <c r="AC376" s="132"/>
      <c r="AD376" s="132"/>
      <c r="AE376" s="132"/>
      <c r="AF376" s="132"/>
      <c r="AG376" s="132"/>
      <c r="AH376" s="132"/>
      <c r="AI376" s="132"/>
      <c r="AJ376" s="132"/>
      <c r="AK376" s="132"/>
      <c r="AL376" s="132"/>
    </row>
    <row r="377">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c r="Z377" s="132"/>
      <c r="AA377" s="132"/>
      <c r="AB377" s="132"/>
      <c r="AC377" s="132"/>
      <c r="AD377" s="132"/>
      <c r="AE377" s="132"/>
      <c r="AF377" s="132"/>
      <c r="AG377" s="132"/>
      <c r="AH377" s="132"/>
      <c r="AI377" s="132"/>
      <c r="AJ377" s="132"/>
      <c r="AK377" s="132"/>
      <c r="AL377" s="132"/>
    </row>
    <row r="378">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row>
    <row r="379">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c r="Z379" s="132"/>
      <c r="AA379" s="132"/>
      <c r="AB379" s="132"/>
      <c r="AC379" s="132"/>
      <c r="AD379" s="132"/>
      <c r="AE379" s="132"/>
      <c r="AF379" s="132"/>
      <c r="AG379" s="132"/>
      <c r="AH379" s="132"/>
      <c r="AI379" s="132"/>
      <c r="AJ379" s="132"/>
      <c r="AK379" s="132"/>
      <c r="AL379" s="132"/>
    </row>
    <row r="380">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c r="Z380" s="132"/>
      <c r="AA380" s="132"/>
      <c r="AB380" s="132"/>
      <c r="AC380" s="132"/>
      <c r="AD380" s="132"/>
      <c r="AE380" s="132"/>
      <c r="AF380" s="132"/>
      <c r="AG380" s="132"/>
      <c r="AH380" s="132"/>
      <c r="AI380" s="132"/>
      <c r="AJ380" s="132"/>
      <c r="AK380" s="132"/>
      <c r="AL380" s="132"/>
    </row>
    <row r="381">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c r="Z381" s="132"/>
      <c r="AA381" s="132"/>
      <c r="AB381" s="132"/>
      <c r="AC381" s="132"/>
      <c r="AD381" s="132"/>
      <c r="AE381" s="132"/>
      <c r="AF381" s="132"/>
      <c r="AG381" s="132"/>
      <c r="AH381" s="132"/>
      <c r="AI381" s="132"/>
      <c r="AJ381" s="132"/>
      <c r="AK381" s="132"/>
      <c r="AL381" s="132"/>
    </row>
    <row r="382">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c r="Z382" s="132"/>
      <c r="AA382" s="132"/>
      <c r="AB382" s="132"/>
      <c r="AC382" s="132"/>
      <c r="AD382" s="132"/>
      <c r="AE382" s="132"/>
      <c r="AF382" s="132"/>
      <c r="AG382" s="132"/>
      <c r="AH382" s="132"/>
      <c r="AI382" s="132"/>
      <c r="AJ382" s="132"/>
      <c r="AK382" s="132"/>
      <c r="AL382" s="132"/>
    </row>
    <row r="38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c r="Z383" s="132"/>
      <c r="AA383" s="132"/>
      <c r="AB383" s="132"/>
      <c r="AC383" s="132"/>
      <c r="AD383" s="132"/>
      <c r="AE383" s="132"/>
      <c r="AF383" s="132"/>
      <c r="AG383" s="132"/>
      <c r="AH383" s="132"/>
      <c r="AI383" s="132"/>
      <c r="AJ383" s="132"/>
      <c r="AK383" s="132"/>
      <c r="AL383" s="132"/>
    </row>
    <row r="384">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row>
    <row r="38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c r="Z385" s="132"/>
      <c r="AA385" s="132"/>
      <c r="AB385" s="132"/>
      <c r="AC385" s="132"/>
      <c r="AD385" s="132"/>
      <c r="AE385" s="132"/>
      <c r="AF385" s="132"/>
      <c r="AG385" s="132"/>
      <c r="AH385" s="132"/>
      <c r="AI385" s="132"/>
      <c r="AJ385" s="132"/>
      <c r="AK385" s="132"/>
      <c r="AL385" s="132"/>
    </row>
    <row r="386">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c r="Z386" s="132"/>
      <c r="AA386" s="132"/>
      <c r="AB386" s="132"/>
      <c r="AC386" s="132"/>
      <c r="AD386" s="132"/>
      <c r="AE386" s="132"/>
      <c r="AF386" s="132"/>
      <c r="AG386" s="132"/>
      <c r="AH386" s="132"/>
      <c r="AI386" s="132"/>
      <c r="AJ386" s="132"/>
      <c r="AK386" s="132"/>
      <c r="AL386" s="132"/>
    </row>
    <row r="387">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c r="Z387" s="132"/>
      <c r="AA387" s="132"/>
      <c r="AB387" s="132"/>
      <c r="AC387" s="132"/>
      <c r="AD387" s="132"/>
      <c r="AE387" s="132"/>
      <c r="AF387" s="132"/>
      <c r="AG387" s="132"/>
      <c r="AH387" s="132"/>
      <c r="AI387" s="132"/>
      <c r="AJ387" s="132"/>
      <c r="AK387" s="132"/>
      <c r="AL387" s="132"/>
    </row>
    <row r="388">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c r="Z388" s="132"/>
      <c r="AA388" s="132"/>
      <c r="AB388" s="132"/>
      <c r="AC388" s="132"/>
      <c r="AD388" s="132"/>
      <c r="AE388" s="132"/>
      <c r="AF388" s="132"/>
      <c r="AG388" s="132"/>
      <c r="AH388" s="132"/>
      <c r="AI388" s="132"/>
      <c r="AJ388" s="132"/>
      <c r="AK388" s="132"/>
      <c r="AL388" s="132"/>
    </row>
    <row r="389">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c r="Z389" s="132"/>
      <c r="AA389" s="132"/>
      <c r="AB389" s="132"/>
      <c r="AC389" s="132"/>
      <c r="AD389" s="132"/>
      <c r="AE389" s="132"/>
      <c r="AF389" s="132"/>
      <c r="AG389" s="132"/>
      <c r="AH389" s="132"/>
      <c r="AI389" s="132"/>
      <c r="AJ389" s="132"/>
      <c r="AK389" s="132"/>
      <c r="AL389" s="132"/>
    </row>
    <row r="390">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row>
    <row r="391">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c r="Z391" s="132"/>
      <c r="AA391" s="132"/>
      <c r="AB391" s="132"/>
      <c r="AC391" s="132"/>
      <c r="AD391" s="132"/>
      <c r="AE391" s="132"/>
      <c r="AF391" s="132"/>
      <c r="AG391" s="132"/>
      <c r="AH391" s="132"/>
      <c r="AI391" s="132"/>
      <c r="AJ391" s="132"/>
      <c r="AK391" s="132"/>
      <c r="AL391" s="132"/>
    </row>
    <row r="392">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c r="Z392" s="132"/>
      <c r="AA392" s="132"/>
      <c r="AB392" s="132"/>
      <c r="AC392" s="132"/>
      <c r="AD392" s="132"/>
      <c r="AE392" s="132"/>
      <c r="AF392" s="132"/>
      <c r="AG392" s="132"/>
      <c r="AH392" s="132"/>
      <c r="AI392" s="132"/>
      <c r="AJ392" s="132"/>
      <c r="AK392" s="132"/>
      <c r="AL392" s="132"/>
    </row>
    <row r="39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c r="Z393" s="132"/>
      <c r="AA393" s="132"/>
      <c r="AB393" s="132"/>
      <c r="AC393" s="132"/>
      <c r="AD393" s="132"/>
      <c r="AE393" s="132"/>
      <c r="AF393" s="132"/>
      <c r="AG393" s="132"/>
      <c r="AH393" s="132"/>
      <c r="AI393" s="132"/>
      <c r="AJ393" s="132"/>
      <c r="AK393" s="132"/>
      <c r="AL393" s="132"/>
    </row>
    <row r="394">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c r="Z394" s="132"/>
      <c r="AA394" s="132"/>
      <c r="AB394" s="132"/>
      <c r="AC394" s="132"/>
      <c r="AD394" s="132"/>
      <c r="AE394" s="132"/>
      <c r="AF394" s="132"/>
      <c r="AG394" s="132"/>
      <c r="AH394" s="132"/>
      <c r="AI394" s="132"/>
      <c r="AJ394" s="132"/>
      <c r="AK394" s="132"/>
      <c r="AL394" s="132"/>
    </row>
    <row r="39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c r="Z395" s="132"/>
      <c r="AA395" s="132"/>
      <c r="AB395" s="132"/>
      <c r="AC395" s="132"/>
      <c r="AD395" s="132"/>
      <c r="AE395" s="132"/>
      <c r="AF395" s="132"/>
      <c r="AG395" s="132"/>
      <c r="AH395" s="132"/>
      <c r="AI395" s="132"/>
      <c r="AJ395" s="132"/>
      <c r="AK395" s="132"/>
      <c r="AL395" s="132"/>
    </row>
    <row r="396">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row>
    <row r="397">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c r="Z397" s="132"/>
      <c r="AA397" s="132"/>
      <c r="AB397" s="132"/>
      <c r="AC397" s="132"/>
      <c r="AD397" s="132"/>
      <c r="AE397" s="132"/>
      <c r="AF397" s="132"/>
      <c r="AG397" s="132"/>
      <c r="AH397" s="132"/>
      <c r="AI397" s="132"/>
      <c r="AJ397" s="132"/>
      <c r="AK397" s="132"/>
      <c r="AL397" s="132"/>
    </row>
    <row r="398">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c r="Z398" s="132"/>
      <c r="AA398" s="132"/>
      <c r="AB398" s="132"/>
      <c r="AC398" s="132"/>
      <c r="AD398" s="132"/>
      <c r="AE398" s="132"/>
      <c r="AF398" s="132"/>
      <c r="AG398" s="132"/>
      <c r="AH398" s="132"/>
      <c r="AI398" s="132"/>
      <c r="AJ398" s="132"/>
      <c r="AK398" s="132"/>
      <c r="AL398" s="132"/>
    </row>
    <row r="399">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c r="Z399" s="132"/>
      <c r="AA399" s="132"/>
      <c r="AB399" s="132"/>
      <c r="AC399" s="132"/>
      <c r="AD399" s="132"/>
      <c r="AE399" s="132"/>
      <c r="AF399" s="132"/>
      <c r="AG399" s="132"/>
      <c r="AH399" s="132"/>
      <c r="AI399" s="132"/>
      <c r="AJ399" s="132"/>
      <c r="AK399" s="132"/>
      <c r="AL399" s="132"/>
    </row>
    <row r="400">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c r="Z400" s="132"/>
      <c r="AA400" s="132"/>
      <c r="AB400" s="132"/>
      <c r="AC400" s="132"/>
      <c r="AD400" s="132"/>
      <c r="AE400" s="132"/>
      <c r="AF400" s="132"/>
      <c r="AG400" s="132"/>
      <c r="AH400" s="132"/>
      <c r="AI400" s="132"/>
      <c r="AJ400" s="132"/>
      <c r="AK400" s="132"/>
      <c r="AL400" s="132"/>
    </row>
    <row r="401">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c r="Z401" s="132"/>
      <c r="AA401" s="132"/>
      <c r="AB401" s="132"/>
      <c r="AC401" s="132"/>
      <c r="AD401" s="132"/>
      <c r="AE401" s="132"/>
      <c r="AF401" s="132"/>
      <c r="AG401" s="132"/>
      <c r="AH401" s="132"/>
      <c r="AI401" s="132"/>
      <c r="AJ401" s="132"/>
      <c r="AK401" s="132"/>
      <c r="AL401" s="132"/>
    </row>
    <row r="402">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row>
    <row r="40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c r="Z403" s="132"/>
      <c r="AA403" s="132"/>
      <c r="AB403" s="132"/>
      <c r="AC403" s="132"/>
      <c r="AD403" s="132"/>
      <c r="AE403" s="132"/>
      <c r="AF403" s="132"/>
      <c r="AG403" s="132"/>
      <c r="AH403" s="132"/>
      <c r="AI403" s="132"/>
      <c r="AJ403" s="132"/>
      <c r="AK403" s="132"/>
      <c r="AL403" s="132"/>
    </row>
    <row r="404">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c r="Z404" s="132"/>
      <c r="AA404" s="132"/>
      <c r="AB404" s="132"/>
      <c r="AC404" s="132"/>
      <c r="AD404" s="132"/>
      <c r="AE404" s="132"/>
      <c r="AF404" s="132"/>
      <c r="AG404" s="132"/>
      <c r="AH404" s="132"/>
      <c r="AI404" s="132"/>
      <c r="AJ404" s="132"/>
      <c r="AK404" s="132"/>
      <c r="AL404" s="132"/>
    </row>
    <row r="40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c r="Z405" s="132"/>
      <c r="AA405" s="132"/>
      <c r="AB405" s="132"/>
      <c r="AC405" s="132"/>
      <c r="AD405" s="132"/>
      <c r="AE405" s="132"/>
      <c r="AF405" s="132"/>
      <c r="AG405" s="132"/>
      <c r="AH405" s="132"/>
      <c r="AI405" s="132"/>
      <c r="AJ405" s="132"/>
      <c r="AK405" s="132"/>
      <c r="AL405" s="132"/>
    </row>
    <row r="406">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c r="Z406" s="132"/>
      <c r="AA406" s="132"/>
      <c r="AB406" s="132"/>
      <c r="AC406" s="132"/>
      <c r="AD406" s="132"/>
      <c r="AE406" s="132"/>
      <c r="AF406" s="132"/>
      <c r="AG406" s="132"/>
      <c r="AH406" s="132"/>
      <c r="AI406" s="132"/>
      <c r="AJ406" s="132"/>
      <c r="AK406" s="132"/>
      <c r="AL406" s="132"/>
    </row>
    <row r="407">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row>
    <row r="408">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c r="Z408" s="132"/>
      <c r="AA408" s="132"/>
      <c r="AB408" s="132"/>
      <c r="AC408" s="132"/>
      <c r="AD408" s="132"/>
      <c r="AE408" s="132"/>
      <c r="AF408" s="132"/>
      <c r="AG408" s="132"/>
      <c r="AH408" s="132"/>
      <c r="AI408" s="132"/>
      <c r="AJ408" s="132"/>
      <c r="AK408" s="132"/>
      <c r="AL408" s="132"/>
    </row>
    <row r="409">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row>
    <row r="410">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c r="Z410" s="132"/>
      <c r="AA410" s="132"/>
      <c r="AB410" s="132"/>
      <c r="AC410" s="132"/>
      <c r="AD410" s="132"/>
      <c r="AE410" s="132"/>
      <c r="AF410" s="132"/>
      <c r="AG410" s="132"/>
      <c r="AH410" s="132"/>
      <c r="AI410" s="132"/>
      <c r="AJ410" s="132"/>
      <c r="AK410" s="132"/>
      <c r="AL410" s="132"/>
    </row>
    <row r="411">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row>
    <row r="412">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c r="Z412" s="132"/>
      <c r="AA412" s="132"/>
      <c r="AB412" s="132"/>
      <c r="AC412" s="132"/>
      <c r="AD412" s="132"/>
      <c r="AE412" s="132"/>
      <c r="AF412" s="132"/>
      <c r="AG412" s="132"/>
      <c r="AH412" s="132"/>
      <c r="AI412" s="132"/>
      <c r="AJ412" s="132"/>
      <c r="AK412" s="132"/>
      <c r="AL412" s="132"/>
    </row>
    <row r="41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c r="Z413" s="132"/>
      <c r="AA413" s="132"/>
      <c r="AB413" s="132"/>
      <c r="AC413" s="132"/>
      <c r="AD413" s="132"/>
      <c r="AE413" s="132"/>
      <c r="AF413" s="132"/>
      <c r="AG413" s="132"/>
      <c r="AH413" s="132"/>
      <c r="AI413" s="132"/>
      <c r="AJ413" s="132"/>
      <c r="AK413" s="132"/>
      <c r="AL413" s="132"/>
    </row>
    <row r="414">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c r="Z414" s="132"/>
      <c r="AA414" s="132"/>
      <c r="AB414" s="132"/>
      <c r="AC414" s="132"/>
      <c r="AD414" s="132"/>
      <c r="AE414" s="132"/>
      <c r="AF414" s="132"/>
      <c r="AG414" s="132"/>
      <c r="AH414" s="132"/>
      <c r="AI414" s="132"/>
      <c r="AJ414" s="132"/>
      <c r="AK414" s="132"/>
      <c r="AL414" s="132"/>
    </row>
    <row r="41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row>
    <row r="416">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row>
    <row r="417">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c r="Z417" s="132"/>
      <c r="AA417" s="132"/>
      <c r="AB417" s="132"/>
      <c r="AC417" s="132"/>
      <c r="AD417" s="132"/>
      <c r="AE417" s="132"/>
      <c r="AF417" s="132"/>
      <c r="AG417" s="132"/>
      <c r="AH417" s="132"/>
      <c r="AI417" s="132"/>
      <c r="AJ417" s="132"/>
      <c r="AK417" s="132"/>
      <c r="AL417" s="132"/>
    </row>
    <row r="418">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c r="Z418" s="132"/>
      <c r="AA418" s="132"/>
      <c r="AB418" s="132"/>
      <c r="AC418" s="132"/>
      <c r="AD418" s="132"/>
      <c r="AE418" s="132"/>
      <c r="AF418" s="132"/>
      <c r="AG418" s="132"/>
      <c r="AH418" s="132"/>
      <c r="AI418" s="132"/>
      <c r="AJ418" s="132"/>
      <c r="AK418" s="132"/>
      <c r="AL418" s="132"/>
    </row>
    <row r="419">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c r="Z419" s="132"/>
      <c r="AA419" s="132"/>
      <c r="AB419" s="132"/>
      <c r="AC419" s="132"/>
      <c r="AD419" s="132"/>
      <c r="AE419" s="132"/>
      <c r="AF419" s="132"/>
      <c r="AG419" s="132"/>
      <c r="AH419" s="132"/>
      <c r="AI419" s="132"/>
      <c r="AJ419" s="132"/>
      <c r="AK419" s="132"/>
      <c r="AL419" s="132"/>
    </row>
    <row r="420">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c r="Z420" s="132"/>
      <c r="AA420" s="132"/>
      <c r="AB420" s="132"/>
      <c r="AC420" s="132"/>
      <c r="AD420" s="132"/>
      <c r="AE420" s="132"/>
      <c r="AF420" s="132"/>
      <c r="AG420" s="132"/>
      <c r="AH420" s="132"/>
      <c r="AI420" s="132"/>
      <c r="AJ420" s="132"/>
      <c r="AK420" s="132"/>
      <c r="AL420" s="132"/>
    </row>
    <row r="421">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row>
    <row r="422">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132"/>
      <c r="AI422" s="132"/>
      <c r="AJ422" s="132"/>
      <c r="AK422" s="132"/>
      <c r="AL422" s="132"/>
    </row>
    <row r="42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c r="Z423" s="132"/>
      <c r="AA423" s="132"/>
      <c r="AB423" s="132"/>
      <c r="AC423" s="132"/>
      <c r="AD423" s="132"/>
      <c r="AE423" s="132"/>
      <c r="AF423" s="132"/>
      <c r="AG423" s="132"/>
      <c r="AH423" s="132"/>
      <c r="AI423" s="132"/>
      <c r="AJ423" s="132"/>
      <c r="AK423" s="132"/>
      <c r="AL423" s="132"/>
    </row>
    <row r="424">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c r="Z424" s="132"/>
      <c r="AA424" s="132"/>
      <c r="AB424" s="132"/>
      <c r="AC424" s="132"/>
      <c r="AD424" s="132"/>
      <c r="AE424" s="132"/>
      <c r="AF424" s="132"/>
      <c r="AG424" s="132"/>
      <c r="AH424" s="132"/>
      <c r="AI424" s="132"/>
      <c r="AJ424" s="132"/>
      <c r="AK424" s="132"/>
      <c r="AL424" s="132"/>
    </row>
    <row r="4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c r="Z425" s="132"/>
      <c r="AA425" s="132"/>
      <c r="AB425" s="132"/>
      <c r="AC425" s="132"/>
      <c r="AD425" s="132"/>
      <c r="AE425" s="132"/>
      <c r="AF425" s="132"/>
      <c r="AG425" s="132"/>
      <c r="AH425" s="132"/>
      <c r="AI425" s="132"/>
      <c r="AJ425" s="132"/>
      <c r="AK425" s="132"/>
      <c r="AL425" s="132"/>
    </row>
    <row r="426">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c r="Z426" s="132"/>
      <c r="AA426" s="132"/>
      <c r="AB426" s="132"/>
      <c r="AC426" s="132"/>
      <c r="AD426" s="132"/>
      <c r="AE426" s="132"/>
      <c r="AF426" s="132"/>
      <c r="AG426" s="132"/>
      <c r="AH426" s="132"/>
      <c r="AI426" s="132"/>
      <c r="AJ426" s="132"/>
      <c r="AK426" s="132"/>
      <c r="AL426" s="132"/>
    </row>
    <row r="427">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row>
    <row r="428">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c r="Z428" s="132"/>
      <c r="AA428" s="132"/>
      <c r="AB428" s="132"/>
      <c r="AC428" s="132"/>
      <c r="AD428" s="132"/>
      <c r="AE428" s="132"/>
      <c r="AF428" s="132"/>
      <c r="AG428" s="132"/>
      <c r="AH428" s="132"/>
      <c r="AI428" s="132"/>
      <c r="AJ428" s="132"/>
      <c r="AK428" s="132"/>
      <c r="AL428" s="132"/>
    </row>
    <row r="429">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c r="Z429" s="132"/>
      <c r="AA429" s="132"/>
      <c r="AB429" s="132"/>
      <c r="AC429" s="132"/>
      <c r="AD429" s="132"/>
      <c r="AE429" s="132"/>
      <c r="AF429" s="132"/>
      <c r="AG429" s="132"/>
      <c r="AH429" s="132"/>
      <c r="AI429" s="132"/>
      <c r="AJ429" s="132"/>
      <c r="AK429" s="132"/>
      <c r="AL429" s="132"/>
    </row>
    <row r="430">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c r="Z430" s="132"/>
      <c r="AA430" s="132"/>
      <c r="AB430" s="132"/>
      <c r="AC430" s="132"/>
      <c r="AD430" s="132"/>
      <c r="AE430" s="132"/>
      <c r="AF430" s="132"/>
      <c r="AG430" s="132"/>
      <c r="AH430" s="132"/>
      <c r="AI430" s="132"/>
      <c r="AJ430" s="132"/>
      <c r="AK430" s="132"/>
      <c r="AL430" s="132"/>
    </row>
    <row r="431">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c r="Z431" s="132"/>
      <c r="AA431" s="132"/>
      <c r="AB431" s="132"/>
      <c r="AC431" s="132"/>
      <c r="AD431" s="132"/>
      <c r="AE431" s="132"/>
      <c r="AF431" s="132"/>
      <c r="AG431" s="132"/>
      <c r="AH431" s="132"/>
      <c r="AI431" s="132"/>
      <c r="AJ431" s="132"/>
      <c r="AK431" s="132"/>
      <c r="AL431" s="132"/>
    </row>
    <row r="432">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c r="Z432" s="132"/>
      <c r="AA432" s="132"/>
      <c r="AB432" s="132"/>
      <c r="AC432" s="132"/>
      <c r="AD432" s="132"/>
      <c r="AE432" s="132"/>
      <c r="AF432" s="132"/>
      <c r="AG432" s="132"/>
      <c r="AH432" s="132"/>
      <c r="AI432" s="132"/>
      <c r="AJ432" s="132"/>
      <c r="AK432" s="132"/>
      <c r="AL432" s="132"/>
    </row>
    <row r="43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c r="Z433" s="132"/>
      <c r="AA433" s="132"/>
      <c r="AB433" s="132"/>
      <c r="AC433" s="132"/>
      <c r="AD433" s="132"/>
      <c r="AE433" s="132"/>
      <c r="AF433" s="132"/>
      <c r="AG433" s="132"/>
      <c r="AH433" s="132"/>
      <c r="AI433" s="132"/>
      <c r="AJ433" s="132"/>
      <c r="AK433" s="132"/>
      <c r="AL433" s="132"/>
    </row>
    <row r="434">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c r="Z434" s="132"/>
      <c r="AA434" s="132"/>
      <c r="AB434" s="132"/>
      <c r="AC434" s="132"/>
      <c r="AD434" s="132"/>
      <c r="AE434" s="132"/>
      <c r="AF434" s="132"/>
      <c r="AG434" s="132"/>
      <c r="AH434" s="132"/>
      <c r="AI434" s="132"/>
      <c r="AJ434" s="132"/>
      <c r="AK434" s="132"/>
      <c r="AL434" s="132"/>
    </row>
    <row r="43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row>
    <row r="436">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c r="Z436" s="132"/>
      <c r="AA436" s="132"/>
      <c r="AB436" s="132"/>
      <c r="AC436" s="132"/>
      <c r="AD436" s="132"/>
      <c r="AE436" s="132"/>
      <c r="AF436" s="132"/>
      <c r="AG436" s="132"/>
      <c r="AH436" s="132"/>
      <c r="AI436" s="132"/>
      <c r="AJ436" s="132"/>
      <c r="AK436" s="132"/>
      <c r="AL436" s="132"/>
    </row>
    <row r="437">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c r="Z437" s="132"/>
      <c r="AA437" s="132"/>
      <c r="AB437" s="132"/>
      <c r="AC437" s="132"/>
      <c r="AD437" s="132"/>
      <c r="AE437" s="132"/>
      <c r="AF437" s="132"/>
      <c r="AG437" s="132"/>
      <c r="AH437" s="132"/>
      <c r="AI437" s="132"/>
      <c r="AJ437" s="132"/>
      <c r="AK437" s="132"/>
      <c r="AL437" s="132"/>
    </row>
    <row r="438">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c r="Z438" s="132"/>
      <c r="AA438" s="132"/>
      <c r="AB438" s="132"/>
      <c r="AC438" s="132"/>
      <c r="AD438" s="132"/>
      <c r="AE438" s="132"/>
      <c r="AF438" s="132"/>
      <c r="AG438" s="132"/>
      <c r="AH438" s="132"/>
      <c r="AI438" s="132"/>
      <c r="AJ438" s="132"/>
      <c r="AK438" s="132"/>
      <c r="AL438" s="132"/>
    </row>
    <row r="439">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c r="Z439" s="132"/>
      <c r="AA439" s="132"/>
      <c r="AB439" s="132"/>
      <c r="AC439" s="132"/>
      <c r="AD439" s="132"/>
      <c r="AE439" s="132"/>
      <c r="AF439" s="132"/>
      <c r="AG439" s="132"/>
      <c r="AH439" s="132"/>
      <c r="AI439" s="132"/>
      <c r="AJ439" s="132"/>
      <c r="AK439" s="132"/>
      <c r="AL439" s="132"/>
    </row>
    <row r="440">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c r="Z440" s="132"/>
      <c r="AA440" s="132"/>
      <c r="AB440" s="132"/>
      <c r="AC440" s="132"/>
      <c r="AD440" s="132"/>
      <c r="AE440" s="132"/>
      <c r="AF440" s="132"/>
      <c r="AG440" s="132"/>
      <c r="AH440" s="132"/>
      <c r="AI440" s="132"/>
      <c r="AJ440" s="132"/>
      <c r="AK440" s="132"/>
      <c r="AL440" s="132"/>
    </row>
    <row r="441">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row>
    <row r="442">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c r="Z442" s="132"/>
      <c r="AA442" s="132"/>
      <c r="AB442" s="132"/>
      <c r="AC442" s="132"/>
      <c r="AD442" s="132"/>
      <c r="AE442" s="132"/>
      <c r="AF442" s="132"/>
      <c r="AG442" s="132"/>
      <c r="AH442" s="132"/>
      <c r="AI442" s="132"/>
      <c r="AJ442" s="132"/>
      <c r="AK442" s="132"/>
      <c r="AL442" s="132"/>
    </row>
    <row r="44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c r="Z443" s="132"/>
      <c r="AA443" s="132"/>
      <c r="AB443" s="132"/>
      <c r="AC443" s="132"/>
      <c r="AD443" s="132"/>
      <c r="AE443" s="132"/>
      <c r="AF443" s="132"/>
      <c r="AG443" s="132"/>
      <c r="AH443" s="132"/>
      <c r="AI443" s="132"/>
      <c r="AJ443" s="132"/>
      <c r="AK443" s="132"/>
      <c r="AL443" s="132"/>
    </row>
    <row r="444">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c r="Z444" s="132"/>
      <c r="AA444" s="132"/>
      <c r="AB444" s="132"/>
      <c r="AC444" s="132"/>
      <c r="AD444" s="132"/>
      <c r="AE444" s="132"/>
      <c r="AF444" s="132"/>
      <c r="AG444" s="132"/>
      <c r="AH444" s="132"/>
      <c r="AI444" s="132"/>
      <c r="AJ444" s="132"/>
      <c r="AK444" s="132"/>
      <c r="AL444" s="132"/>
    </row>
    <row r="44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c r="Z445" s="132"/>
      <c r="AA445" s="132"/>
      <c r="AB445" s="132"/>
      <c r="AC445" s="132"/>
      <c r="AD445" s="132"/>
      <c r="AE445" s="132"/>
      <c r="AF445" s="132"/>
      <c r="AG445" s="132"/>
      <c r="AH445" s="132"/>
      <c r="AI445" s="132"/>
      <c r="AJ445" s="132"/>
      <c r="AK445" s="132"/>
      <c r="AL445" s="132"/>
    </row>
    <row r="446">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c r="Z446" s="132"/>
      <c r="AA446" s="132"/>
      <c r="AB446" s="132"/>
      <c r="AC446" s="132"/>
      <c r="AD446" s="132"/>
      <c r="AE446" s="132"/>
      <c r="AF446" s="132"/>
      <c r="AG446" s="132"/>
      <c r="AH446" s="132"/>
      <c r="AI446" s="132"/>
      <c r="AJ446" s="132"/>
      <c r="AK446" s="132"/>
      <c r="AL446" s="132"/>
    </row>
    <row r="447">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row>
    <row r="448">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c r="Z448" s="132"/>
      <c r="AA448" s="132"/>
      <c r="AB448" s="132"/>
      <c r="AC448" s="132"/>
      <c r="AD448" s="132"/>
      <c r="AE448" s="132"/>
      <c r="AF448" s="132"/>
      <c r="AG448" s="132"/>
      <c r="AH448" s="132"/>
      <c r="AI448" s="132"/>
      <c r="AJ448" s="132"/>
      <c r="AK448" s="132"/>
      <c r="AL448" s="132"/>
    </row>
    <row r="449">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c r="Z449" s="132"/>
      <c r="AA449" s="132"/>
      <c r="AB449" s="132"/>
      <c r="AC449" s="132"/>
      <c r="AD449" s="132"/>
      <c r="AE449" s="132"/>
      <c r="AF449" s="132"/>
      <c r="AG449" s="132"/>
      <c r="AH449" s="132"/>
      <c r="AI449" s="132"/>
      <c r="AJ449" s="132"/>
      <c r="AK449" s="132"/>
      <c r="AL449" s="132"/>
    </row>
    <row r="450">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c r="Z450" s="132"/>
      <c r="AA450" s="132"/>
      <c r="AB450" s="132"/>
      <c r="AC450" s="132"/>
      <c r="AD450" s="132"/>
      <c r="AE450" s="132"/>
      <c r="AF450" s="132"/>
      <c r="AG450" s="132"/>
      <c r="AH450" s="132"/>
      <c r="AI450" s="132"/>
      <c r="AJ450" s="132"/>
      <c r="AK450" s="132"/>
      <c r="AL450" s="132"/>
    </row>
    <row r="451">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132"/>
      <c r="AI451" s="132"/>
      <c r="AJ451" s="132"/>
      <c r="AK451" s="132"/>
      <c r="AL451" s="132"/>
    </row>
    <row r="452">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c r="Z452" s="132"/>
      <c r="AA452" s="132"/>
      <c r="AB452" s="132"/>
      <c r="AC452" s="132"/>
      <c r="AD452" s="132"/>
      <c r="AE452" s="132"/>
      <c r="AF452" s="132"/>
      <c r="AG452" s="132"/>
      <c r="AH452" s="132"/>
      <c r="AI452" s="132"/>
      <c r="AJ452" s="132"/>
      <c r="AK452" s="132"/>
      <c r="AL452" s="132"/>
    </row>
    <row r="45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row>
    <row r="454">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132"/>
      <c r="AI454" s="132"/>
      <c r="AJ454" s="132"/>
      <c r="AK454" s="132"/>
      <c r="AL454" s="132"/>
    </row>
    <row r="45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c r="Z455" s="132"/>
      <c r="AA455" s="132"/>
      <c r="AB455" s="132"/>
      <c r="AC455" s="132"/>
      <c r="AD455" s="132"/>
      <c r="AE455" s="132"/>
      <c r="AF455" s="132"/>
      <c r="AG455" s="132"/>
      <c r="AH455" s="132"/>
      <c r="AI455" s="132"/>
      <c r="AJ455" s="132"/>
      <c r="AK455" s="132"/>
      <c r="AL455" s="132"/>
    </row>
    <row r="456">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c r="Z456" s="132"/>
      <c r="AA456" s="132"/>
      <c r="AB456" s="132"/>
      <c r="AC456" s="132"/>
      <c r="AD456" s="132"/>
      <c r="AE456" s="132"/>
      <c r="AF456" s="132"/>
      <c r="AG456" s="132"/>
      <c r="AH456" s="132"/>
      <c r="AI456" s="132"/>
      <c r="AJ456" s="132"/>
      <c r="AK456" s="132"/>
      <c r="AL456" s="132"/>
    </row>
    <row r="457">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c r="Z457" s="132"/>
      <c r="AA457" s="132"/>
      <c r="AB457" s="132"/>
      <c r="AC457" s="132"/>
      <c r="AD457" s="132"/>
      <c r="AE457" s="132"/>
      <c r="AF457" s="132"/>
      <c r="AG457" s="132"/>
      <c r="AH457" s="132"/>
      <c r="AI457" s="132"/>
      <c r="AJ457" s="132"/>
      <c r="AK457" s="132"/>
      <c r="AL457" s="132"/>
    </row>
    <row r="458">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c r="Z458" s="132"/>
      <c r="AA458" s="132"/>
      <c r="AB458" s="132"/>
      <c r="AC458" s="132"/>
      <c r="AD458" s="132"/>
      <c r="AE458" s="132"/>
      <c r="AF458" s="132"/>
      <c r="AG458" s="132"/>
      <c r="AH458" s="132"/>
      <c r="AI458" s="132"/>
      <c r="AJ458" s="132"/>
      <c r="AK458" s="132"/>
      <c r="AL458" s="132"/>
    </row>
    <row r="459">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row>
    <row r="460">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c r="Z460" s="132"/>
      <c r="AA460" s="132"/>
      <c r="AB460" s="132"/>
      <c r="AC460" s="132"/>
      <c r="AD460" s="132"/>
      <c r="AE460" s="132"/>
      <c r="AF460" s="132"/>
      <c r="AG460" s="132"/>
      <c r="AH460" s="132"/>
      <c r="AI460" s="132"/>
      <c r="AJ460" s="132"/>
      <c r="AK460" s="132"/>
      <c r="AL460" s="132"/>
    </row>
    <row r="461">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c r="Z461" s="132"/>
      <c r="AA461" s="132"/>
      <c r="AB461" s="132"/>
      <c r="AC461" s="132"/>
      <c r="AD461" s="132"/>
      <c r="AE461" s="132"/>
      <c r="AF461" s="132"/>
      <c r="AG461" s="132"/>
      <c r="AH461" s="132"/>
      <c r="AI461" s="132"/>
      <c r="AJ461" s="132"/>
      <c r="AK461" s="132"/>
      <c r="AL461" s="132"/>
    </row>
    <row r="462">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c r="Z462" s="132"/>
      <c r="AA462" s="132"/>
      <c r="AB462" s="132"/>
      <c r="AC462" s="132"/>
      <c r="AD462" s="132"/>
      <c r="AE462" s="132"/>
      <c r="AF462" s="132"/>
      <c r="AG462" s="132"/>
      <c r="AH462" s="132"/>
      <c r="AI462" s="132"/>
      <c r="AJ462" s="132"/>
      <c r="AK462" s="132"/>
      <c r="AL462" s="132"/>
    </row>
    <row r="46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c r="Z463" s="132"/>
      <c r="AA463" s="132"/>
      <c r="AB463" s="132"/>
      <c r="AC463" s="132"/>
      <c r="AD463" s="132"/>
      <c r="AE463" s="132"/>
      <c r="AF463" s="132"/>
      <c r="AG463" s="132"/>
      <c r="AH463" s="132"/>
      <c r="AI463" s="132"/>
      <c r="AJ463" s="132"/>
      <c r="AK463" s="132"/>
      <c r="AL463" s="132"/>
    </row>
    <row r="464">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c r="Z464" s="132"/>
      <c r="AA464" s="132"/>
      <c r="AB464" s="132"/>
      <c r="AC464" s="132"/>
      <c r="AD464" s="132"/>
      <c r="AE464" s="132"/>
      <c r="AF464" s="132"/>
      <c r="AG464" s="132"/>
      <c r="AH464" s="132"/>
      <c r="AI464" s="132"/>
      <c r="AJ464" s="132"/>
      <c r="AK464" s="132"/>
      <c r="AL464" s="132"/>
    </row>
    <row r="46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row>
    <row r="466">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c r="Z466" s="132"/>
      <c r="AA466" s="132"/>
      <c r="AB466" s="132"/>
      <c r="AC466" s="132"/>
      <c r="AD466" s="132"/>
      <c r="AE466" s="132"/>
      <c r="AF466" s="132"/>
      <c r="AG466" s="132"/>
      <c r="AH466" s="132"/>
      <c r="AI466" s="132"/>
      <c r="AJ466" s="132"/>
      <c r="AK466" s="132"/>
      <c r="AL466" s="132"/>
    </row>
    <row r="467">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c r="Z467" s="132"/>
      <c r="AA467" s="132"/>
      <c r="AB467" s="132"/>
      <c r="AC467" s="132"/>
      <c r="AD467" s="132"/>
      <c r="AE467" s="132"/>
      <c r="AF467" s="132"/>
      <c r="AG467" s="132"/>
      <c r="AH467" s="132"/>
      <c r="AI467" s="132"/>
      <c r="AJ467" s="132"/>
      <c r="AK467" s="132"/>
      <c r="AL467" s="132"/>
    </row>
    <row r="468">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c r="Z468" s="132"/>
      <c r="AA468" s="132"/>
      <c r="AB468" s="132"/>
      <c r="AC468" s="132"/>
      <c r="AD468" s="132"/>
      <c r="AE468" s="132"/>
      <c r="AF468" s="132"/>
      <c r="AG468" s="132"/>
      <c r="AH468" s="132"/>
      <c r="AI468" s="132"/>
      <c r="AJ468" s="132"/>
      <c r="AK468" s="132"/>
      <c r="AL468" s="132"/>
    </row>
    <row r="469">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c r="Z469" s="132"/>
      <c r="AA469" s="132"/>
      <c r="AB469" s="132"/>
      <c r="AC469" s="132"/>
      <c r="AD469" s="132"/>
      <c r="AE469" s="132"/>
      <c r="AF469" s="132"/>
      <c r="AG469" s="132"/>
      <c r="AH469" s="132"/>
      <c r="AI469" s="132"/>
      <c r="AJ469" s="132"/>
      <c r="AK469" s="132"/>
      <c r="AL469" s="132"/>
    </row>
    <row r="470">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c r="Z470" s="132"/>
      <c r="AA470" s="132"/>
      <c r="AB470" s="132"/>
      <c r="AC470" s="132"/>
      <c r="AD470" s="132"/>
      <c r="AE470" s="132"/>
      <c r="AF470" s="132"/>
      <c r="AG470" s="132"/>
      <c r="AH470" s="132"/>
      <c r="AI470" s="132"/>
      <c r="AJ470" s="132"/>
      <c r="AK470" s="132"/>
      <c r="AL470" s="132"/>
    </row>
    <row r="471">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row>
    <row r="472">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c r="Z472" s="132"/>
      <c r="AA472" s="132"/>
      <c r="AB472" s="132"/>
      <c r="AC472" s="132"/>
      <c r="AD472" s="132"/>
      <c r="AE472" s="132"/>
      <c r="AF472" s="132"/>
      <c r="AG472" s="132"/>
      <c r="AH472" s="132"/>
      <c r="AI472" s="132"/>
      <c r="AJ472" s="132"/>
      <c r="AK472" s="132"/>
      <c r="AL472" s="132"/>
    </row>
    <row r="47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c r="Z473" s="132"/>
      <c r="AA473" s="132"/>
      <c r="AB473" s="132"/>
      <c r="AC473" s="132"/>
      <c r="AD473" s="132"/>
      <c r="AE473" s="132"/>
      <c r="AF473" s="132"/>
      <c r="AG473" s="132"/>
      <c r="AH473" s="132"/>
      <c r="AI473" s="132"/>
      <c r="AJ473" s="132"/>
      <c r="AK473" s="132"/>
      <c r="AL473" s="132"/>
    </row>
    <row r="474">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c r="Z474" s="132"/>
      <c r="AA474" s="132"/>
      <c r="AB474" s="132"/>
      <c r="AC474" s="132"/>
      <c r="AD474" s="132"/>
      <c r="AE474" s="132"/>
      <c r="AF474" s="132"/>
      <c r="AG474" s="132"/>
      <c r="AH474" s="132"/>
      <c r="AI474" s="132"/>
      <c r="AJ474" s="132"/>
      <c r="AK474" s="132"/>
      <c r="AL474" s="132"/>
    </row>
    <row r="47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c r="Z475" s="132"/>
      <c r="AA475" s="132"/>
      <c r="AB475" s="132"/>
      <c r="AC475" s="132"/>
      <c r="AD475" s="132"/>
      <c r="AE475" s="132"/>
      <c r="AF475" s="132"/>
      <c r="AG475" s="132"/>
      <c r="AH475" s="132"/>
      <c r="AI475" s="132"/>
      <c r="AJ475" s="132"/>
      <c r="AK475" s="132"/>
      <c r="AL475" s="132"/>
    </row>
    <row r="476">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c r="Z476" s="132"/>
      <c r="AA476" s="132"/>
      <c r="AB476" s="132"/>
      <c r="AC476" s="132"/>
      <c r="AD476" s="132"/>
      <c r="AE476" s="132"/>
      <c r="AF476" s="132"/>
      <c r="AG476" s="132"/>
      <c r="AH476" s="132"/>
      <c r="AI476" s="132"/>
      <c r="AJ476" s="132"/>
      <c r="AK476" s="132"/>
      <c r="AL476" s="132"/>
    </row>
    <row r="477">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row>
    <row r="478">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c r="Z478" s="132"/>
      <c r="AA478" s="132"/>
      <c r="AB478" s="132"/>
      <c r="AC478" s="132"/>
      <c r="AD478" s="132"/>
      <c r="AE478" s="132"/>
      <c r="AF478" s="132"/>
      <c r="AG478" s="132"/>
      <c r="AH478" s="132"/>
      <c r="AI478" s="132"/>
      <c r="AJ478" s="132"/>
      <c r="AK478" s="132"/>
      <c r="AL478" s="132"/>
    </row>
    <row r="479">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c r="Z479" s="132"/>
      <c r="AA479" s="132"/>
      <c r="AB479" s="132"/>
      <c r="AC479" s="132"/>
      <c r="AD479" s="132"/>
      <c r="AE479" s="132"/>
      <c r="AF479" s="132"/>
      <c r="AG479" s="132"/>
      <c r="AH479" s="132"/>
      <c r="AI479" s="132"/>
      <c r="AJ479" s="132"/>
      <c r="AK479" s="132"/>
      <c r="AL479" s="132"/>
    </row>
    <row r="480">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c r="Z480" s="132"/>
      <c r="AA480" s="132"/>
      <c r="AB480" s="132"/>
      <c r="AC480" s="132"/>
      <c r="AD480" s="132"/>
      <c r="AE480" s="132"/>
      <c r="AF480" s="132"/>
      <c r="AG480" s="132"/>
      <c r="AH480" s="132"/>
      <c r="AI480" s="132"/>
      <c r="AJ480" s="132"/>
      <c r="AK480" s="132"/>
      <c r="AL480" s="132"/>
    </row>
    <row r="481">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c r="Z481" s="132"/>
      <c r="AA481" s="132"/>
      <c r="AB481" s="132"/>
      <c r="AC481" s="132"/>
      <c r="AD481" s="132"/>
      <c r="AE481" s="132"/>
      <c r="AF481" s="132"/>
      <c r="AG481" s="132"/>
      <c r="AH481" s="132"/>
      <c r="AI481" s="132"/>
      <c r="AJ481" s="132"/>
      <c r="AK481" s="132"/>
      <c r="AL481" s="132"/>
    </row>
    <row r="482">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c r="Z482" s="132"/>
      <c r="AA482" s="132"/>
      <c r="AB482" s="132"/>
      <c r="AC482" s="132"/>
      <c r="AD482" s="132"/>
      <c r="AE482" s="132"/>
      <c r="AF482" s="132"/>
      <c r="AG482" s="132"/>
      <c r="AH482" s="132"/>
      <c r="AI482" s="132"/>
      <c r="AJ482" s="132"/>
      <c r="AK482" s="132"/>
      <c r="AL482" s="132"/>
    </row>
    <row r="48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row>
    <row r="484">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c r="Z484" s="132"/>
      <c r="AA484" s="132"/>
      <c r="AB484" s="132"/>
      <c r="AC484" s="132"/>
      <c r="AD484" s="132"/>
      <c r="AE484" s="132"/>
      <c r="AF484" s="132"/>
      <c r="AG484" s="132"/>
      <c r="AH484" s="132"/>
      <c r="AI484" s="132"/>
      <c r="AJ484" s="132"/>
      <c r="AK484" s="132"/>
      <c r="AL484" s="132"/>
    </row>
    <row r="48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c r="Z485" s="132"/>
      <c r="AA485" s="132"/>
      <c r="AB485" s="132"/>
      <c r="AC485" s="132"/>
      <c r="AD485" s="132"/>
      <c r="AE485" s="132"/>
      <c r="AF485" s="132"/>
      <c r="AG485" s="132"/>
      <c r="AH485" s="132"/>
      <c r="AI485" s="132"/>
      <c r="AJ485" s="132"/>
      <c r="AK485" s="132"/>
      <c r="AL485" s="132"/>
    </row>
    <row r="486">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c r="Z486" s="132"/>
      <c r="AA486" s="132"/>
      <c r="AB486" s="132"/>
      <c r="AC486" s="132"/>
      <c r="AD486" s="132"/>
      <c r="AE486" s="132"/>
      <c r="AF486" s="132"/>
      <c r="AG486" s="132"/>
      <c r="AH486" s="132"/>
      <c r="AI486" s="132"/>
      <c r="AJ486" s="132"/>
      <c r="AK486" s="132"/>
      <c r="AL486" s="132"/>
    </row>
    <row r="487">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c r="Z487" s="132"/>
      <c r="AA487" s="132"/>
      <c r="AB487" s="132"/>
      <c r="AC487" s="132"/>
      <c r="AD487" s="132"/>
      <c r="AE487" s="132"/>
      <c r="AF487" s="132"/>
      <c r="AG487" s="132"/>
      <c r="AH487" s="132"/>
      <c r="AI487" s="132"/>
      <c r="AJ487" s="132"/>
      <c r="AK487" s="132"/>
      <c r="AL487" s="132"/>
    </row>
    <row r="488">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c r="Z488" s="132"/>
      <c r="AA488" s="132"/>
      <c r="AB488" s="132"/>
      <c r="AC488" s="132"/>
      <c r="AD488" s="132"/>
      <c r="AE488" s="132"/>
      <c r="AF488" s="132"/>
      <c r="AG488" s="132"/>
      <c r="AH488" s="132"/>
      <c r="AI488" s="132"/>
      <c r="AJ488" s="132"/>
      <c r="AK488" s="132"/>
      <c r="AL488" s="132"/>
    </row>
    <row r="489">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c r="Z489" s="132"/>
      <c r="AA489" s="132"/>
      <c r="AB489" s="132"/>
      <c r="AC489" s="132"/>
      <c r="AD489" s="132"/>
      <c r="AE489" s="132"/>
      <c r="AF489" s="132"/>
      <c r="AG489" s="132"/>
      <c r="AH489" s="132"/>
      <c r="AI489" s="132"/>
      <c r="AJ489" s="132"/>
      <c r="AK489" s="132"/>
      <c r="AL489" s="132"/>
    </row>
    <row r="490">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c r="Z490" s="132"/>
      <c r="AA490" s="132"/>
      <c r="AB490" s="132"/>
      <c r="AC490" s="132"/>
      <c r="AD490" s="132"/>
      <c r="AE490" s="132"/>
      <c r="AF490" s="132"/>
      <c r="AG490" s="132"/>
      <c r="AH490" s="132"/>
      <c r="AI490" s="132"/>
      <c r="AJ490" s="132"/>
      <c r="AK490" s="132"/>
      <c r="AL490" s="132"/>
    </row>
    <row r="491">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c r="Z491" s="132"/>
      <c r="AA491" s="132"/>
      <c r="AB491" s="132"/>
      <c r="AC491" s="132"/>
      <c r="AD491" s="132"/>
      <c r="AE491" s="132"/>
      <c r="AF491" s="132"/>
      <c r="AG491" s="132"/>
      <c r="AH491" s="132"/>
      <c r="AI491" s="132"/>
      <c r="AJ491" s="132"/>
      <c r="AK491" s="132"/>
      <c r="AL491" s="132"/>
    </row>
    <row r="492">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c r="Z492" s="132"/>
      <c r="AA492" s="132"/>
      <c r="AB492" s="132"/>
      <c r="AC492" s="132"/>
      <c r="AD492" s="132"/>
      <c r="AE492" s="132"/>
      <c r="AF492" s="132"/>
      <c r="AG492" s="132"/>
      <c r="AH492" s="132"/>
      <c r="AI492" s="132"/>
      <c r="AJ492" s="132"/>
      <c r="AK492" s="132"/>
      <c r="AL492" s="132"/>
    </row>
    <row r="49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c r="Z493" s="132"/>
      <c r="AA493" s="132"/>
      <c r="AB493" s="132"/>
      <c r="AC493" s="132"/>
      <c r="AD493" s="132"/>
      <c r="AE493" s="132"/>
      <c r="AF493" s="132"/>
      <c r="AG493" s="132"/>
      <c r="AH493" s="132"/>
      <c r="AI493" s="132"/>
      <c r="AJ493" s="132"/>
      <c r="AK493" s="132"/>
      <c r="AL493" s="132"/>
    </row>
    <row r="494">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row>
    <row r="49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c r="Z495" s="132"/>
      <c r="AA495" s="132"/>
      <c r="AB495" s="132"/>
      <c r="AC495" s="132"/>
      <c r="AD495" s="132"/>
      <c r="AE495" s="132"/>
      <c r="AF495" s="132"/>
      <c r="AG495" s="132"/>
      <c r="AH495" s="132"/>
      <c r="AI495" s="132"/>
      <c r="AJ495" s="132"/>
      <c r="AK495" s="132"/>
      <c r="AL495" s="132"/>
    </row>
    <row r="496">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c r="Z496" s="132"/>
      <c r="AA496" s="132"/>
      <c r="AB496" s="132"/>
      <c r="AC496" s="132"/>
      <c r="AD496" s="132"/>
      <c r="AE496" s="132"/>
      <c r="AF496" s="132"/>
      <c r="AG496" s="132"/>
      <c r="AH496" s="132"/>
      <c r="AI496" s="132"/>
      <c r="AJ496" s="132"/>
      <c r="AK496" s="132"/>
      <c r="AL496" s="132"/>
    </row>
    <row r="497">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c r="Z497" s="132"/>
      <c r="AA497" s="132"/>
      <c r="AB497" s="132"/>
      <c r="AC497" s="132"/>
      <c r="AD497" s="132"/>
      <c r="AE497" s="132"/>
      <c r="AF497" s="132"/>
      <c r="AG497" s="132"/>
      <c r="AH497" s="132"/>
      <c r="AI497" s="132"/>
      <c r="AJ497" s="132"/>
      <c r="AK497" s="132"/>
      <c r="AL497" s="132"/>
    </row>
    <row r="498">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c r="Z498" s="132"/>
      <c r="AA498" s="132"/>
      <c r="AB498" s="132"/>
      <c r="AC498" s="132"/>
      <c r="AD498" s="132"/>
      <c r="AE498" s="132"/>
      <c r="AF498" s="132"/>
      <c r="AG498" s="132"/>
      <c r="AH498" s="132"/>
      <c r="AI498" s="132"/>
      <c r="AJ498" s="132"/>
      <c r="AK498" s="132"/>
      <c r="AL498" s="132"/>
    </row>
    <row r="499">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c r="Z499" s="132"/>
      <c r="AA499" s="132"/>
      <c r="AB499" s="132"/>
      <c r="AC499" s="132"/>
      <c r="AD499" s="132"/>
      <c r="AE499" s="132"/>
      <c r="AF499" s="132"/>
      <c r="AG499" s="132"/>
      <c r="AH499" s="132"/>
      <c r="AI499" s="132"/>
      <c r="AJ499" s="132"/>
      <c r="AK499" s="132"/>
      <c r="AL499" s="132"/>
    </row>
    <row r="500">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c r="Z500" s="132"/>
      <c r="AA500" s="132"/>
      <c r="AB500" s="132"/>
      <c r="AC500" s="132"/>
      <c r="AD500" s="132"/>
      <c r="AE500" s="132"/>
      <c r="AF500" s="132"/>
      <c r="AG500" s="132"/>
      <c r="AH500" s="132"/>
      <c r="AI500" s="132"/>
      <c r="AJ500" s="132"/>
      <c r="AK500" s="132"/>
      <c r="AL500" s="132"/>
    </row>
    <row r="501">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c r="Z501" s="132"/>
      <c r="AA501" s="132"/>
      <c r="AB501" s="132"/>
      <c r="AC501" s="132"/>
      <c r="AD501" s="132"/>
      <c r="AE501" s="132"/>
      <c r="AF501" s="132"/>
      <c r="AG501" s="132"/>
      <c r="AH501" s="132"/>
      <c r="AI501" s="132"/>
      <c r="AJ501" s="132"/>
      <c r="AK501" s="132"/>
      <c r="AL501" s="132"/>
    </row>
    <row r="502">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c r="Z502" s="132"/>
      <c r="AA502" s="132"/>
      <c r="AB502" s="132"/>
      <c r="AC502" s="132"/>
      <c r="AD502" s="132"/>
      <c r="AE502" s="132"/>
      <c r="AF502" s="132"/>
      <c r="AG502" s="132"/>
      <c r="AH502" s="132"/>
      <c r="AI502" s="132"/>
      <c r="AJ502" s="132"/>
      <c r="AK502" s="132"/>
      <c r="AL502" s="132"/>
    </row>
    <row r="50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c r="Z503" s="132"/>
      <c r="AA503" s="132"/>
      <c r="AB503" s="132"/>
      <c r="AC503" s="132"/>
      <c r="AD503" s="132"/>
      <c r="AE503" s="132"/>
      <c r="AF503" s="132"/>
      <c r="AG503" s="132"/>
      <c r="AH503" s="132"/>
      <c r="AI503" s="132"/>
      <c r="AJ503" s="132"/>
      <c r="AK503" s="132"/>
      <c r="AL503" s="132"/>
    </row>
    <row r="504">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c r="Z504" s="132"/>
      <c r="AA504" s="132"/>
      <c r="AB504" s="132"/>
      <c r="AC504" s="132"/>
      <c r="AD504" s="132"/>
      <c r="AE504" s="132"/>
      <c r="AF504" s="132"/>
      <c r="AG504" s="132"/>
      <c r="AH504" s="132"/>
      <c r="AI504" s="132"/>
      <c r="AJ504" s="132"/>
      <c r="AK504" s="132"/>
      <c r="AL504" s="132"/>
    </row>
    <row r="50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c r="Z505" s="132"/>
      <c r="AA505" s="132"/>
      <c r="AB505" s="132"/>
      <c r="AC505" s="132"/>
      <c r="AD505" s="132"/>
      <c r="AE505" s="132"/>
      <c r="AF505" s="132"/>
      <c r="AG505" s="132"/>
      <c r="AH505" s="132"/>
      <c r="AI505" s="132"/>
      <c r="AJ505" s="132"/>
      <c r="AK505" s="132"/>
      <c r="AL505" s="132"/>
    </row>
    <row r="506">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c r="Z506" s="132"/>
      <c r="AA506" s="132"/>
      <c r="AB506" s="132"/>
      <c r="AC506" s="132"/>
      <c r="AD506" s="132"/>
      <c r="AE506" s="132"/>
      <c r="AF506" s="132"/>
      <c r="AG506" s="132"/>
      <c r="AH506" s="132"/>
      <c r="AI506" s="132"/>
      <c r="AJ506" s="132"/>
      <c r="AK506" s="132"/>
      <c r="AL506" s="132"/>
    </row>
    <row r="507">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c r="Z507" s="132"/>
      <c r="AA507" s="132"/>
      <c r="AB507" s="132"/>
      <c r="AC507" s="132"/>
      <c r="AD507" s="132"/>
      <c r="AE507" s="132"/>
      <c r="AF507" s="132"/>
      <c r="AG507" s="132"/>
      <c r="AH507" s="132"/>
      <c r="AI507" s="132"/>
      <c r="AJ507" s="132"/>
      <c r="AK507" s="132"/>
      <c r="AL507" s="132"/>
    </row>
    <row r="508">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c r="Z508" s="132"/>
      <c r="AA508" s="132"/>
      <c r="AB508" s="132"/>
      <c r="AC508" s="132"/>
      <c r="AD508" s="132"/>
      <c r="AE508" s="132"/>
      <c r="AF508" s="132"/>
      <c r="AG508" s="132"/>
      <c r="AH508" s="132"/>
      <c r="AI508" s="132"/>
      <c r="AJ508" s="132"/>
      <c r="AK508" s="132"/>
      <c r="AL508" s="132"/>
    </row>
    <row r="509">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c r="Z509" s="132"/>
      <c r="AA509" s="132"/>
      <c r="AB509" s="132"/>
      <c r="AC509" s="132"/>
      <c r="AD509" s="132"/>
      <c r="AE509" s="132"/>
      <c r="AF509" s="132"/>
      <c r="AG509" s="132"/>
      <c r="AH509" s="132"/>
      <c r="AI509" s="132"/>
      <c r="AJ509" s="132"/>
      <c r="AK509" s="132"/>
      <c r="AL509" s="132"/>
    </row>
    <row r="510">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c r="Z510" s="132"/>
      <c r="AA510" s="132"/>
      <c r="AB510" s="132"/>
      <c r="AC510" s="132"/>
      <c r="AD510" s="132"/>
      <c r="AE510" s="132"/>
      <c r="AF510" s="132"/>
      <c r="AG510" s="132"/>
      <c r="AH510" s="132"/>
      <c r="AI510" s="132"/>
      <c r="AJ510" s="132"/>
      <c r="AK510" s="132"/>
      <c r="AL510" s="132"/>
    </row>
    <row r="511">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c r="Z511" s="132"/>
      <c r="AA511" s="132"/>
      <c r="AB511" s="132"/>
      <c r="AC511" s="132"/>
      <c r="AD511" s="132"/>
      <c r="AE511" s="132"/>
      <c r="AF511" s="132"/>
      <c r="AG511" s="132"/>
      <c r="AH511" s="132"/>
      <c r="AI511" s="132"/>
      <c r="AJ511" s="132"/>
      <c r="AK511" s="132"/>
      <c r="AL511" s="132"/>
    </row>
    <row r="512">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c r="Z512" s="132"/>
      <c r="AA512" s="132"/>
      <c r="AB512" s="132"/>
      <c r="AC512" s="132"/>
      <c r="AD512" s="132"/>
      <c r="AE512" s="132"/>
      <c r="AF512" s="132"/>
      <c r="AG512" s="132"/>
      <c r="AH512" s="132"/>
      <c r="AI512" s="132"/>
      <c r="AJ512" s="132"/>
      <c r="AK512" s="132"/>
      <c r="AL512" s="132"/>
    </row>
    <row r="51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c r="Z513" s="132"/>
      <c r="AA513" s="132"/>
      <c r="AB513" s="132"/>
      <c r="AC513" s="132"/>
      <c r="AD513" s="132"/>
      <c r="AE513" s="132"/>
      <c r="AF513" s="132"/>
      <c r="AG513" s="132"/>
      <c r="AH513" s="132"/>
      <c r="AI513" s="132"/>
      <c r="AJ513" s="132"/>
      <c r="AK513" s="132"/>
      <c r="AL513" s="132"/>
    </row>
    <row r="514">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c r="Z514" s="132"/>
      <c r="AA514" s="132"/>
      <c r="AB514" s="132"/>
      <c r="AC514" s="132"/>
      <c r="AD514" s="132"/>
      <c r="AE514" s="132"/>
      <c r="AF514" s="132"/>
      <c r="AG514" s="132"/>
      <c r="AH514" s="132"/>
      <c r="AI514" s="132"/>
      <c r="AJ514" s="132"/>
      <c r="AK514" s="132"/>
      <c r="AL514" s="132"/>
    </row>
    <row r="51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c r="Z515" s="132"/>
      <c r="AA515" s="132"/>
      <c r="AB515" s="132"/>
      <c r="AC515" s="132"/>
      <c r="AD515" s="132"/>
      <c r="AE515" s="132"/>
      <c r="AF515" s="132"/>
      <c r="AG515" s="132"/>
      <c r="AH515" s="132"/>
      <c r="AI515" s="132"/>
      <c r="AJ515" s="132"/>
      <c r="AK515" s="132"/>
      <c r="AL515" s="132"/>
    </row>
    <row r="516">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c r="Z516" s="132"/>
      <c r="AA516" s="132"/>
      <c r="AB516" s="132"/>
      <c r="AC516" s="132"/>
      <c r="AD516" s="132"/>
      <c r="AE516" s="132"/>
      <c r="AF516" s="132"/>
      <c r="AG516" s="132"/>
      <c r="AH516" s="132"/>
      <c r="AI516" s="132"/>
      <c r="AJ516" s="132"/>
      <c r="AK516" s="132"/>
      <c r="AL516" s="132"/>
    </row>
    <row r="517">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c r="Z517" s="132"/>
      <c r="AA517" s="132"/>
      <c r="AB517" s="132"/>
      <c r="AC517" s="132"/>
      <c r="AD517" s="132"/>
      <c r="AE517" s="132"/>
      <c r="AF517" s="132"/>
      <c r="AG517" s="132"/>
      <c r="AH517" s="132"/>
      <c r="AI517" s="132"/>
      <c r="AJ517" s="132"/>
      <c r="AK517" s="132"/>
      <c r="AL517" s="132"/>
    </row>
    <row r="518">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c r="Z518" s="132"/>
      <c r="AA518" s="132"/>
      <c r="AB518" s="132"/>
      <c r="AC518" s="132"/>
      <c r="AD518" s="132"/>
      <c r="AE518" s="132"/>
      <c r="AF518" s="132"/>
      <c r="AG518" s="132"/>
      <c r="AH518" s="132"/>
      <c r="AI518" s="132"/>
      <c r="AJ518" s="132"/>
      <c r="AK518" s="132"/>
      <c r="AL518" s="132"/>
    </row>
    <row r="519">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c r="Z519" s="132"/>
      <c r="AA519" s="132"/>
      <c r="AB519" s="132"/>
      <c r="AC519" s="132"/>
      <c r="AD519" s="132"/>
      <c r="AE519" s="132"/>
      <c r="AF519" s="132"/>
      <c r="AG519" s="132"/>
      <c r="AH519" s="132"/>
      <c r="AI519" s="132"/>
      <c r="AJ519" s="132"/>
      <c r="AK519" s="132"/>
      <c r="AL519" s="132"/>
    </row>
    <row r="520">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c r="Z520" s="132"/>
      <c r="AA520" s="132"/>
      <c r="AB520" s="132"/>
      <c r="AC520" s="132"/>
      <c r="AD520" s="132"/>
      <c r="AE520" s="132"/>
      <c r="AF520" s="132"/>
      <c r="AG520" s="132"/>
      <c r="AH520" s="132"/>
      <c r="AI520" s="132"/>
      <c r="AJ520" s="132"/>
      <c r="AK520" s="132"/>
      <c r="AL520" s="132"/>
    </row>
    <row r="521">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c r="Z521" s="132"/>
      <c r="AA521" s="132"/>
      <c r="AB521" s="132"/>
      <c r="AC521" s="132"/>
      <c r="AD521" s="132"/>
      <c r="AE521" s="132"/>
      <c r="AF521" s="132"/>
      <c r="AG521" s="132"/>
      <c r="AH521" s="132"/>
      <c r="AI521" s="132"/>
      <c r="AJ521" s="132"/>
      <c r="AK521" s="132"/>
      <c r="AL521" s="132"/>
    </row>
    <row r="522">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c r="Z522" s="132"/>
      <c r="AA522" s="132"/>
      <c r="AB522" s="132"/>
      <c r="AC522" s="132"/>
      <c r="AD522" s="132"/>
      <c r="AE522" s="132"/>
      <c r="AF522" s="132"/>
      <c r="AG522" s="132"/>
      <c r="AH522" s="132"/>
      <c r="AI522" s="132"/>
      <c r="AJ522" s="132"/>
      <c r="AK522" s="132"/>
      <c r="AL522" s="132"/>
    </row>
    <row r="52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c r="Z523" s="132"/>
      <c r="AA523" s="132"/>
      <c r="AB523" s="132"/>
      <c r="AC523" s="132"/>
      <c r="AD523" s="132"/>
      <c r="AE523" s="132"/>
      <c r="AF523" s="132"/>
      <c r="AG523" s="132"/>
      <c r="AH523" s="132"/>
      <c r="AI523" s="132"/>
      <c r="AJ523" s="132"/>
      <c r="AK523" s="132"/>
      <c r="AL523" s="132"/>
    </row>
    <row r="524">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c r="Z524" s="132"/>
      <c r="AA524" s="132"/>
      <c r="AB524" s="132"/>
      <c r="AC524" s="132"/>
      <c r="AD524" s="132"/>
      <c r="AE524" s="132"/>
      <c r="AF524" s="132"/>
      <c r="AG524" s="132"/>
      <c r="AH524" s="132"/>
      <c r="AI524" s="132"/>
      <c r="AJ524" s="132"/>
      <c r="AK524" s="132"/>
      <c r="AL524" s="132"/>
    </row>
    <row r="5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c r="Z525" s="132"/>
      <c r="AA525" s="132"/>
      <c r="AB525" s="132"/>
      <c r="AC525" s="132"/>
      <c r="AD525" s="132"/>
      <c r="AE525" s="132"/>
      <c r="AF525" s="132"/>
      <c r="AG525" s="132"/>
      <c r="AH525" s="132"/>
      <c r="AI525" s="132"/>
      <c r="AJ525" s="132"/>
      <c r="AK525" s="132"/>
      <c r="AL525" s="132"/>
    </row>
    <row r="526">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c r="Z526" s="132"/>
      <c r="AA526" s="132"/>
      <c r="AB526" s="132"/>
      <c r="AC526" s="132"/>
      <c r="AD526" s="132"/>
      <c r="AE526" s="132"/>
      <c r="AF526" s="132"/>
      <c r="AG526" s="132"/>
      <c r="AH526" s="132"/>
      <c r="AI526" s="132"/>
      <c r="AJ526" s="132"/>
      <c r="AK526" s="132"/>
      <c r="AL526" s="132"/>
    </row>
    <row r="527">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c r="Z527" s="132"/>
      <c r="AA527" s="132"/>
      <c r="AB527" s="132"/>
      <c r="AC527" s="132"/>
      <c r="AD527" s="132"/>
      <c r="AE527" s="132"/>
      <c r="AF527" s="132"/>
      <c r="AG527" s="132"/>
      <c r="AH527" s="132"/>
      <c r="AI527" s="132"/>
      <c r="AJ527" s="132"/>
      <c r="AK527" s="132"/>
      <c r="AL527" s="132"/>
    </row>
    <row r="528">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c r="Z528" s="132"/>
      <c r="AA528" s="132"/>
      <c r="AB528" s="132"/>
      <c r="AC528" s="132"/>
      <c r="AD528" s="132"/>
      <c r="AE528" s="132"/>
      <c r="AF528" s="132"/>
      <c r="AG528" s="132"/>
      <c r="AH528" s="132"/>
      <c r="AI528" s="132"/>
      <c r="AJ528" s="132"/>
      <c r="AK528" s="132"/>
      <c r="AL528" s="132"/>
    </row>
    <row r="529">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c r="Z529" s="132"/>
      <c r="AA529" s="132"/>
      <c r="AB529" s="132"/>
      <c r="AC529" s="132"/>
      <c r="AD529" s="132"/>
      <c r="AE529" s="132"/>
      <c r="AF529" s="132"/>
      <c r="AG529" s="132"/>
      <c r="AH529" s="132"/>
      <c r="AI529" s="132"/>
      <c r="AJ529" s="132"/>
      <c r="AK529" s="132"/>
      <c r="AL529" s="132"/>
    </row>
    <row r="530">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c r="Z530" s="132"/>
      <c r="AA530" s="132"/>
      <c r="AB530" s="132"/>
      <c r="AC530" s="132"/>
      <c r="AD530" s="132"/>
      <c r="AE530" s="132"/>
      <c r="AF530" s="132"/>
      <c r="AG530" s="132"/>
      <c r="AH530" s="132"/>
      <c r="AI530" s="132"/>
      <c r="AJ530" s="132"/>
      <c r="AK530" s="132"/>
      <c r="AL530" s="132"/>
    </row>
    <row r="531">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c r="Z531" s="132"/>
      <c r="AA531" s="132"/>
      <c r="AB531" s="132"/>
      <c r="AC531" s="132"/>
      <c r="AD531" s="132"/>
      <c r="AE531" s="132"/>
      <c r="AF531" s="132"/>
      <c r="AG531" s="132"/>
      <c r="AH531" s="132"/>
      <c r="AI531" s="132"/>
      <c r="AJ531" s="132"/>
      <c r="AK531" s="132"/>
      <c r="AL531" s="132"/>
    </row>
    <row r="532">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c r="Z532" s="132"/>
      <c r="AA532" s="132"/>
      <c r="AB532" s="132"/>
      <c r="AC532" s="132"/>
      <c r="AD532" s="132"/>
      <c r="AE532" s="132"/>
      <c r="AF532" s="132"/>
      <c r="AG532" s="132"/>
      <c r="AH532" s="132"/>
      <c r="AI532" s="132"/>
      <c r="AJ532" s="132"/>
      <c r="AK532" s="132"/>
      <c r="AL532" s="132"/>
    </row>
    <row r="53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c r="Z533" s="132"/>
      <c r="AA533" s="132"/>
      <c r="AB533" s="132"/>
      <c r="AC533" s="132"/>
      <c r="AD533" s="132"/>
      <c r="AE533" s="132"/>
      <c r="AF533" s="132"/>
      <c r="AG533" s="132"/>
      <c r="AH533" s="132"/>
      <c r="AI533" s="132"/>
      <c r="AJ533" s="132"/>
      <c r="AK533" s="132"/>
      <c r="AL533" s="132"/>
    </row>
    <row r="534">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c r="Z534" s="132"/>
      <c r="AA534" s="132"/>
      <c r="AB534" s="132"/>
      <c r="AC534" s="132"/>
      <c r="AD534" s="132"/>
      <c r="AE534" s="132"/>
      <c r="AF534" s="132"/>
      <c r="AG534" s="132"/>
      <c r="AH534" s="132"/>
      <c r="AI534" s="132"/>
      <c r="AJ534" s="132"/>
      <c r="AK534" s="132"/>
      <c r="AL534" s="132"/>
    </row>
    <row r="53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c r="Z535" s="132"/>
      <c r="AA535" s="132"/>
      <c r="AB535" s="132"/>
      <c r="AC535" s="132"/>
      <c r="AD535" s="132"/>
      <c r="AE535" s="132"/>
      <c r="AF535" s="132"/>
      <c r="AG535" s="132"/>
      <c r="AH535" s="132"/>
      <c r="AI535" s="132"/>
      <c r="AJ535" s="132"/>
      <c r="AK535" s="132"/>
      <c r="AL535" s="132"/>
    </row>
    <row r="536">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c r="Z536" s="132"/>
      <c r="AA536" s="132"/>
      <c r="AB536" s="132"/>
      <c r="AC536" s="132"/>
      <c r="AD536" s="132"/>
      <c r="AE536" s="132"/>
      <c r="AF536" s="132"/>
      <c r="AG536" s="132"/>
      <c r="AH536" s="132"/>
      <c r="AI536" s="132"/>
      <c r="AJ536" s="132"/>
      <c r="AK536" s="132"/>
      <c r="AL536" s="132"/>
    </row>
    <row r="537">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c r="Z537" s="132"/>
      <c r="AA537" s="132"/>
      <c r="AB537" s="132"/>
      <c r="AC537" s="132"/>
      <c r="AD537" s="132"/>
      <c r="AE537" s="132"/>
      <c r="AF537" s="132"/>
      <c r="AG537" s="132"/>
      <c r="AH537" s="132"/>
      <c r="AI537" s="132"/>
      <c r="AJ537" s="132"/>
      <c r="AK537" s="132"/>
      <c r="AL537" s="132"/>
    </row>
    <row r="538">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c r="Z538" s="132"/>
      <c r="AA538" s="132"/>
      <c r="AB538" s="132"/>
      <c r="AC538" s="132"/>
      <c r="AD538" s="132"/>
      <c r="AE538" s="132"/>
      <c r="AF538" s="132"/>
      <c r="AG538" s="132"/>
      <c r="AH538" s="132"/>
      <c r="AI538" s="132"/>
      <c r="AJ538" s="132"/>
      <c r="AK538" s="132"/>
      <c r="AL538" s="132"/>
    </row>
    <row r="539">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c r="Z539" s="132"/>
      <c r="AA539" s="132"/>
      <c r="AB539" s="132"/>
      <c r="AC539" s="132"/>
      <c r="AD539" s="132"/>
      <c r="AE539" s="132"/>
      <c r="AF539" s="132"/>
      <c r="AG539" s="132"/>
      <c r="AH539" s="132"/>
      <c r="AI539" s="132"/>
      <c r="AJ539" s="132"/>
      <c r="AK539" s="132"/>
      <c r="AL539" s="132"/>
    </row>
    <row r="540">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c r="Z540" s="132"/>
      <c r="AA540" s="132"/>
      <c r="AB540" s="132"/>
      <c r="AC540" s="132"/>
      <c r="AD540" s="132"/>
      <c r="AE540" s="132"/>
      <c r="AF540" s="132"/>
      <c r="AG540" s="132"/>
      <c r="AH540" s="132"/>
      <c r="AI540" s="132"/>
      <c r="AJ540" s="132"/>
      <c r="AK540" s="132"/>
      <c r="AL540" s="132"/>
    </row>
    <row r="541">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c r="Z541" s="132"/>
      <c r="AA541" s="132"/>
      <c r="AB541" s="132"/>
      <c r="AC541" s="132"/>
      <c r="AD541" s="132"/>
      <c r="AE541" s="132"/>
      <c r="AF541" s="132"/>
      <c r="AG541" s="132"/>
      <c r="AH541" s="132"/>
      <c r="AI541" s="132"/>
      <c r="AJ541" s="132"/>
      <c r="AK541" s="132"/>
      <c r="AL541" s="132"/>
    </row>
    <row r="542">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c r="Z542" s="132"/>
      <c r="AA542" s="132"/>
      <c r="AB542" s="132"/>
      <c r="AC542" s="132"/>
      <c r="AD542" s="132"/>
      <c r="AE542" s="132"/>
      <c r="AF542" s="132"/>
      <c r="AG542" s="132"/>
      <c r="AH542" s="132"/>
      <c r="AI542" s="132"/>
      <c r="AJ542" s="132"/>
      <c r="AK542" s="132"/>
      <c r="AL542" s="132"/>
    </row>
    <row r="54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c r="Z543" s="132"/>
      <c r="AA543" s="132"/>
      <c r="AB543" s="132"/>
      <c r="AC543" s="132"/>
      <c r="AD543" s="132"/>
      <c r="AE543" s="132"/>
      <c r="AF543" s="132"/>
      <c r="AG543" s="132"/>
      <c r="AH543" s="132"/>
      <c r="AI543" s="132"/>
      <c r="AJ543" s="132"/>
      <c r="AK543" s="132"/>
      <c r="AL543" s="132"/>
    </row>
    <row r="544">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c r="Z544" s="132"/>
      <c r="AA544" s="132"/>
      <c r="AB544" s="132"/>
      <c r="AC544" s="132"/>
      <c r="AD544" s="132"/>
      <c r="AE544" s="132"/>
      <c r="AF544" s="132"/>
      <c r="AG544" s="132"/>
      <c r="AH544" s="132"/>
      <c r="AI544" s="132"/>
      <c r="AJ544" s="132"/>
      <c r="AK544" s="132"/>
      <c r="AL544" s="132"/>
    </row>
    <row r="54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c r="Z545" s="132"/>
      <c r="AA545" s="132"/>
      <c r="AB545" s="132"/>
      <c r="AC545" s="132"/>
      <c r="AD545" s="132"/>
      <c r="AE545" s="132"/>
      <c r="AF545" s="132"/>
      <c r="AG545" s="132"/>
      <c r="AH545" s="132"/>
      <c r="AI545" s="132"/>
      <c r="AJ545" s="132"/>
      <c r="AK545" s="132"/>
      <c r="AL545" s="132"/>
    </row>
    <row r="546">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c r="Z546" s="132"/>
      <c r="AA546" s="132"/>
      <c r="AB546" s="132"/>
      <c r="AC546" s="132"/>
      <c r="AD546" s="132"/>
      <c r="AE546" s="132"/>
      <c r="AF546" s="132"/>
      <c r="AG546" s="132"/>
      <c r="AH546" s="132"/>
      <c r="AI546" s="132"/>
      <c r="AJ546" s="132"/>
      <c r="AK546" s="132"/>
      <c r="AL546" s="132"/>
    </row>
    <row r="547">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c r="Z547" s="132"/>
      <c r="AA547" s="132"/>
      <c r="AB547" s="132"/>
      <c r="AC547" s="132"/>
      <c r="AD547" s="132"/>
      <c r="AE547" s="132"/>
      <c r="AF547" s="132"/>
      <c r="AG547" s="132"/>
      <c r="AH547" s="132"/>
      <c r="AI547" s="132"/>
      <c r="AJ547" s="132"/>
      <c r="AK547" s="132"/>
      <c r="AL547" s="132"/>
    </row>
    <row r="548">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c r="Z548" s="132"/>
      <c r="AA548" s="132"/>
      <c r="AB548" s="132"/>
      <c r="AC548" s="132"/>
      <c r="AD548" s="132"/>
      <c r="AE548" s="132"/>
      <c r="AF548" s="132"/>
      <c r="AG548" s="132"/>
      <c r="AH548" s="132"/>
      <c r="AI548" s="132"/>
      <c r="AJ548" s="132"/>
      <c r="AK548" s="132"/>
      <c r="AL548" s="132"/>
    </row>
    <row r="549">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c r="Z549" s="132"/>
      <c r="AA549" s="132"/>
      <c r="AB549" s="132"/>
      <c r="AC549" s="132"/>
      <c r="AD549" s="132"/>
      <c r="AE549" s="132"/>
      <c r="AF549" s="132"/>
      <c r="AG549" s="132"/>
      <c r="AH549" s="132"/>
      <c r="AI549" s="132"/>
      <c r="AJ549" s="132"/>
      <c r="AK549" s="132"/>
      <c r="AL549" s="132"/>
    </row>
    <row r="550">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c r="Z550" s="132"/>
      <c r="AA550" s="132"/>
      <c r="AB550" s="132"/>
      <c r="AC550" s="132"/>
      <c r="AD550" s="132"/>
      <c r="AE550" s="132"/>
      <c r="AF550" s="132"/>
      <c r="AG550" s="132"/>
      <c r="AH550" s="132"/>
      <c r="AI550" s="132"/>
      <c r="AJ550" s="132"/>
      <c r="AK550" s="132"/>
      <c r="AL550" s="132"/>
    </row>
    <row r="551">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c r="Z551" s="132"/>
      <c r="AA551" s="132"/>
      <c r="AB551" s="132"/>
      <c r="AC551" s="132"/>
      <c r="AD551" s="132"/>
      <c r="AE551" s="132"/>
      <c r="AF551" s="132"/>
      <c r="AG551" s="132"/>
      <c r="AH551" s="132"/>
      <c r="AI551" s="132"/>
      <c r="AJ551" s="132"/>
      <c r="AK551" s="132"/>
      <c r="AL551" s="132"/>
    </row>
    <row r="552">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c r="Z552" s="132"/>
      <c r="AA552" s="132"/>
      <c r="AB552" s="132"/>
      <c r="AC552" s="132"/>
      <c r="AD552" s="132"/>
      <c r="AE552" s="132"/>
      <c r="AF552" s="132"/>
      <c r="AG552" s="132"/>
      <c r="AH552" s="132"/>
      <c r="AI552" s="132"/>
      <c r="AJ552" s="132"/>
      <c r="AK552" s="132"/>
      <c r="AL552" s="132"/>
    </row>
    <row r="55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c r="Z553" s="132"/>
      <c r="AA553" s="132"/>
      <c r="AB553" s="132"/>
      <c r="AC553" s="132"/>
      <c r="AD553" s="132"/>
      <c r="AE553" s="132"/>
      <c r="AF553" s="132"/>
      <c r="AG553" s="132"/>
      <c r="AH553" s="132"/>
      <c r="AI553" s="132"/>
      <c r="AJ553" s="132"/>
      <c r="AK553" s="132"/>
      <c r="AL553" s="132"/>
    </row>
    <row r="554">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c r="Z554" s="132"/>
      <c r="AA554" s="132"/>
      <c r="AB554" s="132"/>
      <c r="AC554" s="132"/>
      <c r="AD554" s="132"/>
      <c r="AE554" s="132"/>
      <c r="AF554" s="132"/>
      <c r="AG554" s="132"/>
      <c r="AH554" s="132"/>
      <c r="AI554" s="132"/>
      <c r="AJ554" s="132"/>
      <c r="AK554" s="132"/>
      <c r="AL554" s="132"/>
    </row>
    <row r="55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c r="Z555" s="132"/>
      <c r="AA555" s="132"/>
      <c r="AB555" s="132"/>
      <c r="AC555" s="132"/>
      <c r="AD555" s="132"/>
      <c r="AE555" s="132"/>
      <c r="AF555" s="132"/>
      <c r="AG555" s="132"/>
      <c r="AH555" s="132"/>
      <c r="AI555" s="132"/>
      <c r="AJ555" s="132"/>
      <c r="AK555" s="132"/>
      <c r="AL555" s="132"/>
    </row>
    <row r="556">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c r="Z556" s="132"/>
      <c r="AA556" s="132"/>
      <c r="AB556" s="132"/>
      <c r="AC556" s="132"/>
      <c r="AD556" s="132"/>
      <c r="AE556" s="132"/>
      <c r="AF556" s="132"/>
      <c r="AG556" s="132"/>
      <c r="AH556" s="132"/>
      <c r="AI556" s="132"/>
      <c r="AJ556" s="132"/>
      <c r="AK556" s="132"/>
      <c r="AL556" s="132"/>
    </row>
    <row r="557">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c r="Z557" s="132"/>
      <c r="AA557" s="132"/>
      <c r="AB557" s="132"/>
      <c r="AC557" s="132"/>
      <c r="AD557" s="132"/>
      <c r="AE557" s="132"/>
      <c r="AF557" s="132"/>
      <c r="AG557" s="132"/>
      <c r="AH557" s="132"/>
      <c r="AI557" s="132"/>
      <c r="AJ557" s="132"/>
      <c r="AK557" s="132"/>
      <c r="AL557" s="132"/>
    </row>
    <row r="558">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c r="Z558" s="132"/>
      <c r="AA558" s="132"/>
      <c r="AB558" s="132"/>
      <c r="AC558" s="132"/>
      <c r="AD558" s="132"/>
      <c r="AE558" s="132"/>
      <c r="AF558" s="132"/>
      <c r="AG558" s="132"/>
      <c r="AH558" s="132"/>
      <c r="AI558" s="132"/>
      <c r="AJ558" s="132"/>
      <c r="AK558" s="132"/>
      <c r="AL558" s="132"/>
    </row>
    <row r="559">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c r="Z559" s="132"/>
      <c r="AA559" s="132"/>
      <c r="AB559" s="132"/>
      <c r="AC559" s="132"/>
      <c r="AD559" s="132"/>
      <c r="AE559" s="132"/>
      <c r="AF559" s="132"/>
      <c r="AG559" s="132"/>
      <c r="AH559" s="132"/>
      <c r="AI559" s="132"/>
      <c r="AJ559" s="132"/>
      <c r="AK559" s="132"/>
      <c r="AL559" s="132"/>
    </row>
    <row r="560">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c r="Z560" s="132"/>
      <c r="AA560" s="132"/>
      <c r="AB560" s="132"/>
      <c r="AC560" s="132"/>
      <c r="AD560" s="132"/>
      <c r="AE560" s="132"/>
      <c r="AF560" s="132"/>
      <c r="AG560" s="132"/>
      <c r="AH560" s="132"/>
      <c r="AI560" s="132"/>
      <c r="AJ560" s="132"/>
      <c r="AK560" s="132"/>
      <c r="AL560" s="132"/>
    </row>
    <row r="561">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c r="Z561" s="132"/>
      <c r="AA561" s="132"/>
      <c r="AB561" s="132"/>
      <c r="AC561" s="132"/>
      <c r="AD561" s="132"/>
      <c r="AE561" s="132"/>
      <c r="AF561" s="132"/>
      <c r="AG561" s="132"/>
      <c r="AH561" s="132"/>
      <c r="AI561" s="132"/>
      <c r="AJ561" s="132"/>
      <c r="AK561" s="132"/>
      <c r="AL561" s="132"/>
    </row>
    <row r="562">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c r="Z562" s="132"/>
      <c r="AA562" s="132"/>
      <c r="AB562" s="132"/>
      <c r="AC562" s="132"/>
      <c r="AD562" s="132"/>
      <c r="AE562" s="132"/>
      <c r="AF562" s="132"/>
      <c r="AG562" s="132"/>
      <c r="AH562" s="132"/>
      <c r="AI562" s="132"/>
      <c r="AJ562" s="132"/>
      <c r="AK562" s="132"/>
      <c r="AL562" s="132"/>
    </row>
    <row r="56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c r="Z563" s="132"/>
      <c r="AA563" s="132"/>
      <c r="AB563" s="132"/>
      <c r="AC563" s="132"/>
      <c r="AD563" s="132"/>
      <c r="AE563" s="132"/>
      <c r="AF563" s="132"/>
      <c r="AG563" s="132"/>
      <c r="AH563" s="132"/>
      <c r="AI563" s="132"/>
      <c r="AJ563" s="132"/>
      <c r="AK563" s="132"/>
      <c r="AL563" s="132"/>
    </row>
    <row r="564">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c r="Z564" s="132"/>
      <c r="AA564" s="132"/>
      <c r="AB564" s="132"/>
      <c r="AC564" s="132"/>
      <c r="AD564" s="132"/>
      <c r="AE564" s="132"/>
      <c r="AF564" s="132"/>
      <c r="AG564" s="132"/>
      <c r="AH564" s="132"/>
      <c r="AI564" s="132"/>
      <c r="AJ564" s="132"/>
      <c r="AK564" s="132"/>
      <c r="AL564" s="132"/>
    </row>
    <row r="56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c r="Z565" s="132"/>
      <c r="AA565" s="132"/>
      <c r="AB565" s="132"/>
      <c r="AC565" s="132"/>
      <c r="AD565" s="132"/>
      <c r="AE565" s="132"/>
      <c r="AF565" s="132"/>
      <c r="AG565" s="132"/>
      <c r="AH565" s="132"/>
      <c r="AI565" s="132"/>
      <c r="AJ565" s="132"/>
      <c r="AK565" s="132"/>
      <c r="AL565" s="132"/>
    </row>
    <row r="566">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c r="Z566" s="132"/>
      <c r="AA566" s="132"/>
      <c r="AB566" s="132"/>
      <c r="AC566" s="132"/>
      <c r="AD566" s="132"/>
      <c r="AE566" s="132"/>
      <c r="AF566" s="132"/>
      <c r="AG566" s="132"/>
      <c r="AH566" s="132"/>
      <c r="AI566" s="132"/>
      <c r="AJ566" s="132"/>
      <c r="AK566" s="132"/>
      <c r="AL566" s="132"/>
    </row>
    <row r="567">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c r="Z567" s="132"/>
      <c r="AA567" s="132"/>
      <c r="AB567" s="132"/>
      <c r="AC567" s="132"/>
      <c r="AD567" s="132"/>
      <c r="AE567" s="132"/>
      <c r="AF567" s="132"/>
      <c r="AG567" s="132"/>
      <c r="AH567" s="132"/>
      <c r="AI567" s="132"/>
      <c r="AJ567" s="132"/>
      <c r="AK567" s="132"/>
      <c r="AL567" s="132"/>
    </row>
    <row r="568">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c r="Z568" s="132"/>
      <c r="AA568" s="132"/>
      <c r="AB568" s="132"/>
      <c r="AC568" s="132"/>
      <c r="AD568" s="132"/>
      <c r="AE568" s="132"/>
      <c r="AF568" s="132"/>
      <c r="AG568" s="132"/>
      <c r="AH568" s="132"/>
      <c r="AI568" s="132"/>
      <c r="AJ568" s="132"/>
      <c r="AK568" s="132"/>
      <c r="AL568" s="132"/>
    </row>
    <row r="569">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c r="Z569" s="132"/>
      <c r="AA569" s="132"/>
      <c r="AB569" s="132"/>
      <c r="AC569" s="132"/>
      <c r="AD569" s="132"/>
      <c r="AE569" s="132"/>
      <c r="AF569" s="132"/>
      <c r="AG569" s="132"/>
      <c r="AH569" s="132"/>
      <c r="AI569" s="132"/>
      <c r="AJ569" s="132"/>
      <c r="AK569" s="132"/>
      <c r="AL569" s="132"/>
    </row>
    <row r="570">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c r="Z570" s="132"/>
      <c r="AA570" s="132"/>
      <c r="AB570" s="132"/>
      <c r="AC570" s="132"/>
      <c r="AD570" s="132"/>
      <c r="AE570" s="132"/>
      <c r="AF570" s="132"/>
      <c r="AG570" s="132"/>
      <c r="AH570" s="132"/>
      <c r="AI570" s="132"/>
      <c r="AJ570" s="132"/>
      <c r="AK570" s="132"/>
      <c r="AL570" s="132"/>
    </row>
    <row r="571">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c r="Z571" s="132"/>
      <c r="AA571" s="132"/>
      <c r="AB571" s="132"/>
      <c r="AC571" s="132"/>
      <c r="AD571" s="132"/>
      <c r="AE571" s="132"/>
      <c r="AF571" s="132"/>
      <c r="AG571" s="132"/>
      <c r="AH571" s="132"/>
      <c r="AI571" s="132"/>
      <c r="AJ571" s="132"/>
      <c r="AK571" s="132"/>
      <c r="AL571" s="132"/>
    </row>
    <row r="572">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c r="Z572" s="132"/>
      <c r="AA572" s="132"/>
      <c r="AB572" s="132"/>
      <c r="AC572" s="132"/>
      <c r="AD572" s="132"/>
      <c r="AE572" s="132"/>
      <c r="AF572" s="132"/>
      <c r="AG572" s="132"/>
      <c r="AH572" s="132"/>
      <c r="AI572" s="132"/>
      <c r="AJ572" s="132"/>
      <c r="AK572" s="132"/>
      <c r="AL572" s="132"/>
    </row>
    <row r="57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c r="Z573" s="132"/>
      <c r="AA573" s="132"/>
      <c r="AB573" s="132"/>
      <c r="AC573" s="132"/>
      <c r="AD573" s="132"/>
      <c r="AE573" s="132"/>
      <c r="AF573" s="132"/>
      <c r="AG573" s="132"/>
      <c r="AH573" s="132"/>
      <c r="AI573" s="132"/>
      <c r="AJ573" s="132"/>
      <c r="AK573" s="132"/>
      <c r="AL573" s="132"/>
    </row>
    <row r="574">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c r="Z574" s="132"/>
      <c r="AA574" s="132"/>
      <c r="AB574" s="132"/>
      <c r="AC574" s="132"/>
      <c r="AD574" s="132"/>
      <c r="AE574" s="132"/>
      <c r="AF574" s="132"/>
      <c r="AG574" s="132"/>
      <c r="AH574" s="132"/>
      <c r="AI574" s="132"/>
      <c r="AJ574" s="132"/>
      <c r="AK574" s="132"/>
      <c r="AL574" s="132"/>
    </row>
    <row r="57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c r="Z575" s="132"/>
      <c r="AA575" s="132"/>
      <c r="AB575" s="132"/>
      <c r="AC575" s="132"/>
      <c r="AD575" s="132"/>
      <c r="AE575" s="132"/>
      <c r="AF575" s="132"/>
      <c r="AG575" s="132"/>
      <c r="AH575" s="132"/>
      <c r="AI575" s="132"/>
      <c r="AJ575" s="132"/>
      <c r="AK575" s="132"/>
      <c r="AL575" s="132"/>
    </row>
    <row r="576">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c r="Z576" s="132"/>
      <c r="AA576" s="132"/>
      <c r="AB576" s="132"/>
      <c r="AC576" s="132"/>
      <c r="AD576" s="132"/>
      <c r="AE576" s="132"/>
      <c r="AF576" s="132"/>
      <c r="AG576" s="132"/>
      <c r="AH576" s="132"/>
      <c r="AI576" s="132"/>
      <c r="AJ576" s="132"/>
      <c r="AK576" s="132"/>
      <c r="AL576" s="132"/>
    </row>
    <row r="577">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c r="Z577" s="132"/>
      <c r="AA577" s="132"/>
      <c r="AB577" s="132"/>
      <c r="AC577" s="132"/>
      <c r="AD577" s="132"/>
      <c r="AE577" s="132"/>
      <c r="AF577" s="132"/>
      <c r="AG577" s="132"/>
      <c r="AH577" s="132"/>
      <c r="AI577" s="132"/>
      <c r="AJ577" s="132"/>
      <c r="AK577" s="132"/>
      <c r="AL577" s="132"/>
    </row>
    <row r="578">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c r="Z578" s="132"/>
      <c r="AA578" s="132"/>
      <c r="AB578" s="132"/>
      <c r="AC578" s="132"/>
      <c r="AD578" s="132"/>
      <c r="AE578" s="132"/>
      <c r="AF578" s="132"/>
      <c r="AG578" s="132"/>
      <c r="AH578" s="132"/>
      <c r="AI578" s="132"/>
      <c r="AJ578" s="132"/>
      <c r="AK578" s="132"/>
      <c r="AL578" s="132"/>
    </row>
    <row r="579">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c r="Z579" s="132"/>
      <c r="AA579" s="132"/>
      <c r="AB579" s="132"/>
      <c r="AC579" s="132"/>
      <c r="AD579" s="132"/>
      <c r="AE579" s="132"/>
      <c r="AF579" s="132"/>
      <c r="AG579" s="132"/>
      <c r="AH579" s="132"/>
      <c r="AI579" s="132"/>
      <c r="AJ579" s="132"/>
      <c r="AK579" s="132"/>
      <c r="AL579" s="132"/>
    </row>
    <row r="580">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c r="Z580" s="132"/>
      <c r="AA580" s="132"/>
      <c r="AB580" s="132"/>
      <c r="AC580" s="132"/>
      <c r="AD580" s="132"/>
      <c r="AE580" s="132"/>
      <c r="AF580" s="132"/>
      <c r="AG580" s="132"/>
      <c r="AH580" s="132"/>
      <c r="AI580" s="132"/>
      <c r="AJ580" s="132"/>
      <c r="AK580" s="132"/>
      <c r="AL580" s="132"/>
    </row>
    <row r="581">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c r="Z581" s="132"/>
      <c r="AA581" s="132"/>
      <c r="AB581" s="132"/>
      <c r="AC581" s="132"/>
      <c r="AD581" s="132"/>
      <c r="AE581" s="132"/>
      <c r="AF581" s="132"/>
      <c r="AG581" s="132"/>
      <c r="AH581" s="132"/>
      <c r="AI581" s="132"/>
      <c r="AJ581" s="132"/>
      <c r="AK581" s="132"/>
      <c r="AL581" s="132"/>
    </row>
    <row r="582">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c r="Z582" s="132"/>
      <c r="AA582" s="132"/>
      <c r="AB582" s="132"/>
      <c r="AC582" s="132"/>
      <c r="AD582" s="132"/>
      <c r="AE582" s="132"/>
      <c r="AF582" s="132"/>
      <c r="AG582" s="132"/>
      <c r="AH582" s="132"/>
      <c r="AI582" s="132"/>
      <c r="AJ582" s="132"/>
      <c r="AK582" s="132"/>
      <c r="AL582" s="132"/>
    </row>
    <row r="58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c r="Z583" s="132"/>
      <c r="AA583" s="132"/>
      <c r="AB583" s="132"/>
      <c r="AC583" s="132"/>
      <c r="AD583" s="132"/>
      <c r="AE583" s="132"/>
      <c r="AF583" s="132"/>
      <c r="AG583" s="132"/>
      <c r="AH583" s="132"/>
      <c r="AI583" s="132"/>
      <c r="AJ583" s="132"/>
      <c r="AK583" s="132"/>
      <c r="AL583" s="132"/>
    </row>
    <row r="584">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c r="Z584" s="132"/>
      <c r="AA584" s="132"/>
      <c r="AB584" s="132"/>
      <c r="AC584" s="132"/>
      <c r="AD584" s="132"/>
      <c r="AE584" s="132"/>
      <c r="AF584" s="132"/>
      <c r="AG584" s="132"/>
      <c r="AH584" s="132"/>
      <c r="AI584" s="132"/>
      <c r="AJ584" s="132"/>
      <c r="AK584" s="132"/>
      <c r="AL584" s="132"/>
    </row>
    <row r="58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c r="Z585" s="132"/>
      <c r="AA585" s="132"/>
      <c r="AB585" s="132"/>
      <c r="AC585" s="132"/>
      <c r="AD585" s="132"/>
      <c r="AE585" s="132"/>
      <c r="AF585" s="132"/>
      <c r="AG585" s="132"/>
      <c r="AH585" s="132"/>
      <c r="AI585" s="132"/>
      <c r="AJ585" s="132"/>
      <c r="AK585" s="132"/>
      <c r="AL585" s="132"/>
    </row>
    <row r="586">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c r="Z586" s="132"/>
      <c r="AA586" s="132"/>
      <c r="AB586" s="132"/>
      <c r="AC586" s="132"/>
      <c r="AD586" s="132"/>
      <c r="AE586" s="132"/>
      <c r="AF586" s="132"/>
      <c r="AG586" s="132"/>
      <c r="AH586" s="132"/>
      <c r="AI586" s="132"/>
      <c r="AJ586" s="132"/>
      <c r="AK586" s="132"/>
      <c r="AL586" s="132"/>
    </row>
    <row r="587">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c r="Z587" s="132"/>
      <c r="AA587" s="132"/>
      <c r="AB587" s="132"/>
      <c r="AC587" s="132"/>
      <c r="AD587" s="132"/>
      <c r="AE587" s="132"/>
      <c r="AF587" s="132"/>
      <c r="AG587" s="132"/>
      <c r="AH587" s="132"/>
      <c r="AI587" s="132"/>
      <c r="AJ587" s="132"/>
      <c r="AK587" s="132"/>
      <c r="AL587" s="132"/>
    </row>
    <row r="588">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c r="Z588" s="132"/>
      <c r="AA588" s="132"/>
      <c r="AB588" s="132"/>
      <c r="AC588" s="132"/>
      <c r="AD588" s="132"/>
      <c r="AE588" s="132"/>
      <c r="AF588" s="132"/>
      <c r="AG588" s="132"/>
      <c r="AH588" s="132"/>
      <c r="AI588" s="132"/>
      <c r="AJ588" s="132"/>
      <c r="AK588" s="132"/>
      <c r="AL588" s="132"/>
    </row>
    <row r="589">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c r="Z589" s="132"/>
      <c r="AA589" s="132"/>
      <c r="AB589" s="132"/>
      <c r="AC589" s="132"/>
      <c r="AD589" s="132"/>
      <c r="AE589" s="132"/>
      <c r="AF589" s="132"/>
      <c r="AG589" s="132"/>
      <c r="AH589" s="132"/>
      <c r="AI589" s="132"/>
      <c r="AJ589" s="132"/>
      <c r="AK589" s="132"/>
      <c r="AL589" s="132"/>
    </row>
    <row r="590">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c r="Z590" s="132"/>
      <c r="AA590" s="132"/>
      <c r="AB590" s="132"/>
      <c r="AC590" s="132"/>
      <c r="AD590" s="132"/>
      <c r="AE590" s="132"/>
      <c r="AF590" s="132"/>
      <c r="AG590" s="132"/>
      <c r="AH590" s="132"/>
      <c r="AI590" s="132"/>
      <c r="AJ590" s="132"/>
      <c r="AK590" s="132"/>
      <c r="AL590" s="132"/>
    </row>
    <row r="591">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c r="Z591" s="132"/>
      <c r="AA591" s="132"/>
      <c r="AB591" s="132"/>
      <c r="AC591" s="132"/>
      <c r="AD591" s="132"/>
      <c r="AE591" s="132"/>
      <c r="AF591" s="132"/>
      <c r="AG591" s="132"/>
      <c r="AH591" s="132"/>
      <c r="AI591" s="132"/>
      <c r="AJ591" s="132"/>
      <c r="AK591" s="132"/>
      <c r="AL591" s="132"/>
    </row>
    <row r="592">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c r="Z592" s="132"/>
      <c r="AA592" s="132"/>
      <c r="AB592" s="132"/>
      <c r="AC592" s="132"/>
      <c r="AD592" s="132"/>
      <c r="AE592" s="132"/>
      <c r="AF592" s="132"/>
      <c r="AG592" s="132"/>
      <c r="AH592" s="132"/>
      <c r="AI592" s="132"/>
      <c r="AJ592" s="132"/>
      <c r="AK592" s="132"/>
      <c r="AL592" s="132"/>
    </row>
    <row r="59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c r="Z593" s="132"/>
      <c r="AA593" s="132"/>
      <c r="AB593" s="132"/>
      <c r="AC593" s="132"/>
      <c r="AD593" s="132"/>
      <c r="AE593" s="132"/>
      <c r="AF593" s="132"/>
      <c r="AG593" s="132"/>
      <c r="AH593" s="132"/>
      <c r="AI593" s="132"/>
      <c r="AJ593" s="132"/>
      <c r="AK593" s="132"/>
      <c r="AL593" s="132"/>
    </row>
    <row r="594">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c r="Z594" s="132"/>
      <c r="AA594" s="132"/>
      <c r="AB594" s="132"/>
      <c r="AC594" s="132"/>
      <c r="AD594" s="132"/>
      <c r="AE594" s="132"/>
      <c r="AF594" s="132"/>
      <c r="AG594" s="132"/>
      <c r="AH594" s="132"/>
      <c r="AI594" s="132"/>
      <c r="AJ594" s="132"/>
      <c r="AK594" s="132"/>
      <c r="AL594" s="132"/>
    </row>
    <row r="59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c r="Z595" s="132"/>
      <c r="AA595" s="132"/>
      <c r="AB595" s="132"/>
      <c r="AC595" s="132"/>
      <c r="AD595" s="132"/>
      <c r="AE595" s="132"/>
      <c r="AF595" s="132"/>
      <c r="AG595" s="132"/>
      <c r="AH595" s="132"/>
      <c r="AI595" s="132"/>
      <c r="AJ595" s="132"/>
      <c r="AK595" s="132"/>
      <c r="AL595" s="132"/>
    </row>
    <row r="596">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c r="Z596" s="132"/>
      <c r="AA596" s="132"/>
      <c r="AB596" s="132"/>
      <c r="AC596" s="132"/>
      <c r="AD596" s="132"/>
      <c r="AE596" s="132"/>
      <c r="AF596" s="132"/>
      <c r="AG596" s="132"/>
      <c r="AH596" s="132"/>
      <c r="AI596" s="132"/>
      <c r="AJ596" s="132"/>
      <c r="AK596" s="132"/>
      <c r="AL596" s="132"/>
    </row>
    <row r="597">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c r="Z597" s="132"/>
      <c r="AA597" s="132"/>
      <c r="AB597" s="132"/>
      <c r="AC597" s="132"/>
      <c r="AD597" s="132"/>
      <c r="AE597" s="132"/>
      <c r="AF597" s="132"/>
      <c r="AG597" s="132"/>
      <c r="AH597" s="132"/>
      <c r="AI597" s="132"/>
      <c r="AJ597" s="132"/>
      <c r="AK597" s="132"/>
      <c r="AL597" s="132"/>
    </row>
    <row r="598">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c r="Z598" s="132"/>
      <c r="AA598" s="132"/>
      <c r="AB598" s="132"/>
      <c r="AC598" s="132"/>
      <c r="AD598" s="132"/>
      <c r="AE598" s="132"/>
      <c r="AF598" s="132"/>
      <c r="AG598" s="132"/>
      <c r="AH598" s="132"/>
      <c r="AI598" s="132"/>
      <c r="AJ598" s="132"/>
      <c r="AK598" s="132"/>
      <c r="AL598" s="132"/>
    </row>
    <row r="599">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c r="Z599" s="132"/>
      <c r="AA599" s="132"/>
      <c r="AB599" s="132"/>
      <c r="AC599" s="132"/>
      <c r="AD599" s="132"/>
      <c r="AE599" s="132"/>
      <c r="AF599" s="132"/>
      <c r="AG599" s="132"/>
      <c r="AH599" s="132"/>
      <c r="AI599" s="132"/>
      <c r="AJ599" s="132"/>
      <c r="AK599" s="132"/>
      <c r="AL599" s="132"/>
    </row>
    <row r="600">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c r="Z600" s="132"/>
      <c r="AA600" s="132"/>
      <c r="AB600" s="132"/>
      <c r="AC600" s="132"/>
      <c r="AD600" s="132"/>
      <c r="AE600" s="132"/>
      <c r="AF600" s="132"/>
      <c r="AG600" s="132"/>
      <c r="AH600" s="132"/>
      <c r="AI600" s="132"/>
      <c r="AJ600" s="132"/>
      <c r="AK600" s="132"/>
      <c r="AL600" s="132"/>
    </row>
    <row r="601">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c r="Z601" s="132"/>
      <c r="AA601" s="132"/>
      <c r="AB601" s="132"/>
      <c r="AC601" s="132"/>
      <c r="AD601" s="132"/>
      <c r="AE601" s="132"/>
      <c r="AF601" s="132"/>
      <c r="AG601" s="132"/>
      <c r="AH601" s="132"/>
      <c r="AI601" s="132"/>
      <c r="AJ601" s="132"/>
      <c r="AK601" s="132"/>
      <c r="AL601" s="132"/>
    </row>
    <row r="602">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c r="Z602" s="132"/>
      <c r="AA602" s="132"/>
      <c r="AB602" s="132"/>
      <c r="AC602" s="132"/>
      <c r="AD602" s="132"/>
      <c r="AE602" s="132"/>
      <c r="AF602" s="132"/>
      <c r="AG602" s="132"/>
      <c r="AH602" s="132"/>
      <c r="AI602" s="132"/>
      <c r="AJ602" s="132"/>
      <c r="AK602" s="132"/>
      <c r="AL602" s="132"/>
    </row>
    <row r="60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c r="Z603" s="132"/>
      <c r="AA603" s="132"/>
      <c r="AB603" s="132"/>
      <c r="AC603" s="132"/>
      <c r="AD603" s="132"/>
      <c r="AE603" s="132"/>
      <c r="AF603" s="132"/>
      <c r="AG603" s="132"/>
      <c r="AH603" s="132"/>
      <c r="AI603" s="132"/>
      <c r="AJ603" s="132"/>
      <c r="AK603" s="132"/>
      <c r="AL603" s="132"/>
    </row>
    <row r="604">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c r="Z604" s="132"/>
      <c r="AA604" s="132"/>
      <c r="AB604" s="132"/>
      <c r="AC604" s="132"/>
      <c r="AD604" s="132"/>
      <c r="AE604" s="132"/>
      <c r="AF604" s="132"/>
      <c r="AG604" s="132"/>
      <c r="AH604" s="132"/>
      <c r="AI604" s="132"/>
      <c r="AJ604" s="132"/>
      <c r="AK604" s="132"/>
      <c r="AL604" s="132"/>
    </row>
    <row r="60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c r="Z605" s="132"/>
      <c r="AA605" s="132"/>
      <c r="AB605" s="132"/>
      <c r="AC605" s="132"/>
      <c r="AD605" s="132"/>
      <c r="AE605" s="132"/>
      <c r="AF605" s="132"/>
      <c r="AG605" s="132"/>
      <c r="AH605" s="132"/>
      <c r="AI605" s="132"/>
      <c r="AJ605" s="132"/>
      <c r="AK605" s="132"/>
      <c r="AL605" s="132"/>
    </row>
    <row r="606">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c r="Z606" s="132"/>
      <c r="AA606" s="132"/>
      <c r="AB606" s="132"/>
      <c r="AC606" s="132"/>
      <c r="AD606" s="132"/>
      <c r="AE606" s="132"/>
      <c r="AF606" s="132"/>
      <c r="AG606" s="132"/>
      <c r="AH606" s="132"/>
      <c r="AI606" s="132"/>
      <c r="AJ606" s="132"/>
      <c r="AK606" s="132"/>
      <c r="AL606" s="132"/>
    </row>
    <row r="607">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c r="Z607" s="132"/>
      <c r="AA607" s="132"/>
      <c r="AB607" s="132"/>
      <c r="AC607" s="132"/>
      <c r="AD607" s="132"/>
      <c r="AE607" s="132"/>
      <c r="AF607" s="132"/>
      <c r="AG607" s="132"/>
      <c r="AH607" s="132"/>
      <c r="AI607" s="132"/>
      <c r="AJ607" s="132"/>
      <c r="AK607" s="132"/>
      <c r="AL607" s="132"/>
    </row>
    <row r="608">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c r="Z608" s="132"/>
      <c r="AA608" s="132"/>
      <c r="AB608" s="132"/>
      <c r="AC608" s="132"/>
      <c r="AD608" s="132"/>
      <c r="AE608" s="132"/>
      <c r="AF608" s="132"/>
      <c r="AG608" s="132"/>
      <c r="AH608" s="132"/>
      <c r="AI608" s="132"/>
      <c r="AJ608" s="132"/>
      <c r="AK608" s="132"/>
      <c r="AL608" s="132"/>
    </row>
    <row r="609">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c r="Z609" s="132"/>
      <c r="AA609" s="132"/>
      <c r="AB609" s="132"/>
      <c r="AC609" s="132"/>
      <c r="AD609" s="132"/>
      <c r="AE609" s="132"/>
      <c r="AF609" s="132"/>
      <c r="AG609" s="132"/>
      <c r="AH609" s="132"/>
      <c r="AI609" s="132"/>
      <c r="AJ609" s="132"/>
      <c r="AK609" s="132"/>
      <c r="AL609" s="132"/>
    </row>
    <row r="610">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c r="Z610" s="132"/>
      <c r="AA610" s="132"/>
      <c r="AB610" s="132"/>
      <c r="AC610" s="132"/>
      <c r="AD610" s="132"/>
      <c r="AE610" s="132"/>
      <c r="AF610" s="132"/>
      <c r="AG610" s="132"/>
      <c r="AH610" s="132"/>
      <c r="AI610" s="132"/>
      <c r="AJ610" s="132"/>
      <c r="AK610" s="132"/>
      <c r="AL610" s="132"/>
    </row>
    <row r="611">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c r="Z611" s="132"/>
      <c r="AA611" s="132"/>
      <c r="AB611" s="132"/>
      <c r="AC611" s="132"/>
      <c r="AD611" s="132"/>
      <c r="AE611" s="132"/>
      <c r="AF611" s="132"/>
      <c r="AG611" s="132"/>
      <c r="AH611" s="132"/>
      <c r="AI611" s="132"/>
      <c r="AJ611" s="132"/>
      <c r="AK611" s="132"/>
      <c r="AL611" s="132"/>
    </row>
    <row r="612">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c r="Z612" s="132"/>
      <c r="AA612" s="132"/>
      <c r="AB612" s="132"/>
      <c r="AC612" s="132"/>
      <c r="AD612" s="132"/>
      <c r="AE612" s="132"/>
      <c r="AF612" s="132"/>
      <c r="AG612" s="132"/>
      <c r="AH612" s="132"/>
      <c r="AI612" s="132"/>
      <c r="AJ612" s="132"/>
      <c r="AK612" s="132"/>
      <c r="AL612" s="132"/>
    </row>
    <row r="61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c r="Z613" s="132"/>
      <c r="AA613" s="132"/>
      <c r="AB613" s="132"/>
      <c r="AC613" s="132"/>
      <c r="AD613" s="132"/>
      <c r="AE613" s="132"/>
      <c r="AF613" s="132"/>
      <c r="AG613" s="132"/>
      <c r="AH613" s="132"/>
      <c r="AI613" s="132"/>
      <c r="AJ613" s="132"/>
      <c r="AK613" s="132"/>
      <c r="AL613" s="132"/>
    </row>
    <row r="614">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c r="Z614" s="132"/>
      <c r="AA614" s="132"/>
      <c r="AB614" s="132"/>
      <c r="AC614" s="132"/>
      <c r="AD614" s="132"/>
      <c r="AE614" s="132"/>
      <c r="AF614" s="132"/>
      <c r="AG614" s="132"/>
      <c r="AH614" s="132"/>
      <c r="AI614" s="132"/>
      <c r="AJ614" s="132"/>
      <c r="AK614" s="132"/>
      <c r="AL614" s="132"/>
    </row>
    <row r="61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c r="Z615" s="132"/>
      <c r="AA615" s="132"/>
      <c r="AB615" s="132"/>
      <c r="AC615" s="132"/>
      <c r="AD615" s="132"/>
      <c r="AE615" s="132"/>
      <c r="AF615" s="132"/>
      <c r="AG615" s="132"/>
      <c r="AH615" s="132"/>
      <c r="AI615" s="132"/>
      <c r="AJ615" s="132"/>
      <c r="AK615" s="132"/>
      <c r="AL615" s="132"/>
    </row>
    <row r="616">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c r="Z616" s="132"/>
      <c r="AA616" s="132"/>
      <c r="AB616" s="132"/>
      <c r="AC616" s="132"/>
      <c r="AD616" s="132"/>
      <c r="AE616" s="132"/>
      <c r="AF616" s="132"/>
      <c r="AG616" s="132"/>
      <c r="AH616" s="132"/>
      <c r="AI616" s="132"/>
      <c r="AJ616" s="132"/>
      <c r="AK616" s="132"/>
      <c r="AL616" s="132"/>
    </row>
    <row r="617">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c r="Z617" s="132"/>
      <c r="AA617" s="132"/>
      <c r="AB617" s="132"/>
      <c r="AC617" s="132"/>
      <c r="AD617" s="132"/>
      <c r="AE617" s="132"/>
      <c r="AF617" s="132"/>
      <c r="AG617" s="132"/>
      <c r="AH617" s="132"/>
      <c r="AI617" s="132"/>
      <c r="AJ617" s="132"/>
      <c r="AK617" s="132"/>
      <c r="AL617" s="132"/>
    </row>
    <row r="618">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c r="Z618" s="132"/>
      <c r="AA618" s="132"/>
      <c r="AB618" s="132"/>
      <c r="AC618" s="132"/>
      <c r="AD618" s="132"/>
      <c r="AE618" s="132"/>
      <c r="AF618" s="132"/>
      <c r="AG618" s="132"/>
      <c r="AH618" s="132"/>
      <c r="AI618" s="132"/>
      <c r="AJ618" s="132"/>
      <c r="AK618" s="132"/>
      <c r="AL618" s="132"/>
    </row>
    <row r="619">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c r="Z619" s="132"/>
      <c r="AA619" s="132"/>
      <c r="AB619" s="132"/>
      <c r="AC619" s="132"/>
      <c r="AD619" s="132"/>
      <c r="AE619" s="132"/>
      <c r="AF619" s="132"/>
      <c r="AG619" s="132"/>
      <c r="AH619" s="132"/>
      <c r="AI619" s="132"/>
      <c r="AJ619" s="132"/>
      <c r="AK619" s="132"/>
      <c r="AL619" s="132"/>
    </row>
    <row r="620">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c r="Z620" s="132"/>
      <c r="AA620" s="132"/>
      <c r="AB620" s="132"/>
      <c r="AC620" s="132"/>
      <c r="AD620" s="132"/>
      <c r="AE620" s="132"/>
      <c r="AF620" s="132"/>
      <c r="AG620" s="132"/>
      <c r="AH620" s="132"/>
      <c r="AI620" s="132"/>
      <c r="AJ620" s="132"/>
      <c r="AK620" s="132"/>
      <c r="AL620" s="132"/>
    </row>
    <row r="621">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c r="Z621" s="132"/>
      <c r="AA621" s="132"/>
      <c r="AB621" s="132"/>
      <c r="AC621" s="132"/>
      <c r="AD621" s="132"/>
      <c r="AE621" s="132"/>
      <c r="AF621" s="132"/>
      <c r="AG621" s="132"/>
      <c r="AH621" s="132"/>
      <c r="AI621" s="132"/>
      <c r="AJ621" s="132"/>
      <c r="AK621" s="132"/>
      <c r="AL621" s="132"/>
    </row>
    <row r="622">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c r="Z622" s="132"/>
      <c r="AA622" s="132"/>
      <c r="AB622" s="132"/>
      <c r="AC622" s="132"/>
      <c r="AD622" s="132"/>
      <c r="AE622" s="132"/>
      <c r="AF622" s="132"/>
      <c r="AG622" s="132"/>
      <c r="AH622" s="132"/>
      <c r="AI622" s="132"/>
      <c r="AJ622" s="132"/>
      <c r="AK622" s="132"/>
      <c r="AL622" s="132"/>
    </row>
    <row r="62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c r="Z623" s="132"/>
      <c r="AA623" s="132"/>
      <c r="AB623" s="132"/>
      <c r="AC623" s="132"/>
      <c r="AD623" s="132"/>
      <c r="AE623" s="132"/>
      <c r="AF623" s="132"/>
      <c r="AG623" s="132"/>
      <c r="AH623" s="132"/>
      <c r="AI623" s="132"/>
      <c r="AJ623" s="132"/>
      <c r="AK623" s="132"/>
      <c r="AL623" s="132"/>
    </row>
    <row r="624">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c r="Z624" s="132"/>
      <c r="AA624" s="132"/>
      <c r="AB624" s="132"/>
      <c r="AC624" s="132"/>
      <c r="AD624" s="132"/>
      <c r="AE624" s="132"/>
      <c r="AF624" s="132"/>
      <c r="AG624" s="132"/>
      <c r="AH624" s="132"/>
      <c r="AI624" s="132"/>
      <c r="AJ624" s="132"/>
      <c r="AK624" s="132"/>
      <c r="AL624" s="132"/>
    </row>
    <row r="6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c r="Z625" s="132"/>
      <c r="AA625" s="132"/>
      <c r="AB625" s="132"/>
      <c r="AC625" s="132"/>
      <c r="AD625" s="132"/>
      <c r="AE625" s="132"/>
      <c r="AF625" s="132"/>
      <c r="AG625" s="132"/>
      <c r="AH625" s="132"/>
      <c r="AI625" s="132"/>
      <c r="AJ625" s="132"/>
      <c r="AK625" s="132"/>
      <c r="AL625" s="132"/>
    </row>
    <row r="626">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c r="Z626" s="132"/>
      <c r="AA626" s="132"/>
      <c r="AB626" s="132"/>
      <c r="AC626" s="132"/>
      <c r="AD626" s="132"/>
      <c r="AE626" s="132"/>
      <c r="AF626" s="132"/>
      <c r="AG626" s="132"/>
      <c r="AH626" s="132"/>
      <c r="AI626" s="132"/>
      <c r="AJ626" s="132"/>
      <c r="AK626" s="132"/>
      <c r="AL626" s="132"/>
    </row>
    <row r="627">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c r="Z627" s="132"/>
      <c r="AA627" s="132"/>
      <c r="AB627" s="132"/>
      <c r="AC627" s="132"/>
      <c r="AD627" s="132"/>
      <c r="AE627" s="132"/>
      <c r="AF627" s="132"/>
      <c r="AG627" s="132"/>
      <c r="AH627" s="132"/>
      <c r="AI627" s="132"/>
      <c r="AJ627" s="132"/>
      <c r="AK627" s="132"/>
      <c r="AL627" s="132"/>
    </row>
    <row r="628">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c r="Z628" s="132"/>
      <c r="AA628" s="132"/>
      <c r="AB628" s="132"/>
      <c r="AC628" s="132"/>
      <c r="AD628" s="132"/>
      <c r="AE628" s="132"/>
      <c r="AF628" s="132"/>
      <c r="AG628" s="132"/>
      <c r="AH628" s="132"/>
      <c r="AI628" s="132"/>
      <c r="AJ628" s="132"/>
      <c r="AK628" s="132"/>
      <c r="AL628" s="132"/>
    </row>
    <row r="629">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c r="Z629" s="132"/>
      <c r="AA629" s="132"/>
      <c r="AB629" s="132"/>
      <c r="AC629" s="132"/>
      <c r="AD629" s="132"/>
      <c r="AE629" s="132"/>
      <c r="AF629" s="132"/>
      <c r="AG629" s="132"/>
      <c r="AH629" s="132"/>
      <c r="AI629" s="132"/>
      <c r="AJ629" s="132"/>
      <c r="AK629" s="132"/>
      <c r="AL629" s="132"/>
    </row>
    <row r="630">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c r="Z630" s="132"/>
      <c r="AA630" s="132"/>
      <c r="AB630" s="132"/>
      <c r="AC630" s="132"/>
      <c r="AD630" s="132"/>
      <c r="AE630" s="132"/>
      <c r="AF630" s="132"/>
      <c r="AG630" s="132"/>
      <c r="AH630" s="132"/>
      <c r="AI630" s="132"/>
      <c r="AJ630" s="132"/>
      <c r="AK630" s="132"/>
      <c r="AL630" s="132"/>
    </row>
    <row r="631">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c r="Z631" s="132"/>
      <c r="AA631" s="132"/>
      <c r="AB631" s="132"/>
      <c r="AC631" s="132"/>
      <c r="AD631" s="132"/>
      <c r="AE631" s="132"/>
      <c r="AF631" s="132"/>
      <c r="AG631" s="132"/>
      <c r="AH631" s="132"/>
      <c r="AI631" s="132"/>
      <c r="AJ631" s="132"/>
      <c r="AK631" s="132"/>
      <c r="AL631" s="132"/>
    </row>
    <row r="632">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c r="Z632" s="132"/>
      <c r="AA632" s="132"/>
      <c r="AB632" s="132"/>
      <c r="AC632" s="132"/>
      <c r="AD632" s="132"/>
      <c r="AE632" s="132"/>
      <c r="AF632" s="132"/>
      <c r="AG632" s="132"/>
      <c r="AH632" s="132"/>
      <c r="AI632" s="132"/>
      <c r="AJ632" s="132"/>
      <c r="AK632" s="132"/>
      <c r="AL632" s="132"/>
    </row>
    <row r="63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c r="Z633" s="132"/>
      <c r="AA633" s="132"/>
      <c r="AB633" s="132"/>
      <c r="AC633" s="132"/>
      <c r="AD633" s="132"/>
      <c r="AE633" s="132"/>
      <c r="AF633" s="132"/>
      <c r="AG633" s="132"/>
      <c r="AH633" s="132"/>
      <c r="AI633" s="132"/>
      <c r="AJ633" s="132"/>
      <c r="AK633" s="132"/>
      <c r="AL633" s="132"/>
    </row>
    <row r="634">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c r="Z634" s="132"/>
      <c r="AA634" s="132"/>
      <c r="AB634" s="132"/>
      <c r="AC634" s="132"/>
      <c r="AD634" s="132"/>
      <c r="AE634" s="132"/>
      <c r="AF634" s="132"/>
      <c r="AG634" s="132"/>
      <c r="AH634" s="132"/>
      <c r="AI634" s="132"/>
      <c r="AJ634" s="132"/>
      <c r="AK634" s="132"/>
      <c r="AL634" s="132"/>
    </row>
    <row r="63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c r="Z635" s="132"/>
      <c r="AA635" s="132"/>
      <c r="AB635" s="132"/>
      <c r="AC635" s="132"/>
      <c r="AD635" s="132"/>
      <c r="AE635" s="132"/>
      <c r="AF635" s="132"/>
      <c r="AG635" s="132"/>
      <c r="AH635" s="132"/>
      <c r="AI635" s="132"/>
      <c r="AJ635" s="132"/>
      <c r="AK635" s="132"/>
      <c r="AL635" s="132"/>
    </row>
    <row r="636">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c r="Z636" s="132"/>
      <c r="AA636" s="132"/>
      <c r="AB636" s="132"/>
      <c r="AC636" s="132"/>
      <c r="AD636" s="132"/>
      <c r="AE636" s="132"/>
      <c r="AF636" s="132"/>
      <c r="AG636" s="132"/>
      <c r="AH636" s="132"/>
      <c r="AI636" s="132"/>
      <c r="AJ636" s="132"/>
      <c r="AK636" s="132"/>
      <c r="AL636" s="132"/>
    </row>
    <row r="637">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c r="Z637" s="132"/>
      <c r="AA637" s="132"/>
      <c r="AB637" s="132"/>
      <c r="AC637" s="132"/>
      <c r="AD637" s="132"/>
      <c r="AE637" s="132"/>
      <c r="AF637" s="132"/>
      <c r="AG637" s="132"/>
      <c r="AH637" s="132"/>
      <c r="AI637" s="132"/>
      <c r="AJ637" s="132"/>
      <c r="AK637" s="132"/>
      <c r="AL637" s="132"/>
    </row>
    <row r="638">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c r="Z638" s="132"/>
      <c r="AA638" s="132"/>
      <c r="AB638" s="132"/>
      <c r="AC638" s="132"/>
      <c r="AD638" s="132"/>
      <c r="AE638" s="132"/>
      <c r="AF638" s="132"/>
      <c r="AG638" s="132"/>
      <c r="AH638" s="132"/>
      <c r="AI638" s="132"/>
      <c r="AJ638" s="132"/>
      <c r="AK638" s="132"/>
      <c r="AL638" s="132"/>
    </row>
    <row r="639">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c r="Z639" s="132"/>
      <c r="AA639" s="132"/>
      <c r="AB639" s="132"/>
      <c r="AC639" s="132"/>
      <c r="AD639" s="132"/>
      <c r="AE639" s="132"/>
      <c r="AF639" s="132"/>
      <c r="AG639" s="132"/>
      <c r="AH639" s="132"/>
      <c r="AI639" s="132"/>
      <c r="AJ639" s="132"/>
      <c r="AK639" s="132"/>
      <c r="AL639" s="132"/>
    </row>
    <row r="640">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c r="Z640" s="132"/>
      <c r="AA640" s="132"/>
      <c r="AB640" s="132"/>
      <c r="AC640" s="132"/>
      <c r="AD640" s="132"/>
      <c r="AE640" s="132"/>
      <c r="AF640" s="132"/>
      <c r="AG640" s="132"/>
      <c r="AH640" s="132"/>
      <c r="AI640" s="132"/>
      <c r="AJ640" s="132"/>
      <c r="AK640" s="132"/>
      <c r="AL640" s="132"/>
    </row>
    <row r="641">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c r="Z641" s="132"/>
      <c r="AA641" s="132"/>
      <c r="AB641" s="132"/>
      <c r="AC641" s="132"/>
      <c r="AD641" s="132"/>
      <c r="AE641" s="132"/>
      <c r="AF641" s="132"/>
      <c r="AG641" s="132"/>
      <c r="AH641" s="132"/>
      <c r="AI641" s="132"/>
      <c r="AJ641" s="132"/>
      <c r="AK641" s="132"/>
      <c r="AL641" s="132"/>
    </row>
    <row r="642">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c r="Z642" s="132"/>
      <c r="AA642" s="132"/>
      <c r="AB642" s="132"/>
      <c r="AC642" s="132"/>
      <c r="AD642" s="132"/>
      <c r="AE642" s="132"/>
      <c r="AF642" s="132"/>
      <c r="AG642" s="132"/>
      <c r="AH642" s="132"/>
      <c r="AI642" s="132"/>
      <c r="AJ642" s="132"/>
      <c r="AK642" s="132"/>
      <c r="AL642" s="132"/>
    </row>
    <row r="64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c r="Z643" s="132"/>
      <c r="AA643" s="132"/>
      <c r="AB643" s="132"/>
      <c r="AC643" s="132"/>
      <c r="AD643" s="132"/>
      <c r="AE643" s="132"/>
      <c r="AF643" s="132"/>
      <c r="AG643" s="132"/>
      <c r="AH643" s="132"/>
      <c r="AI643" s="132"/>
      <c r="AJ643" s="132"/>
      <c r="AK643" s="132"/>
      <c r="AL643" s="132"/>
    </row>
    <row r="644">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c r="Z644" s="132"/>
      <c r="AA644" s="132"/>
      <c r="AB644" s="132"/>
      <c r="AC644" s="132"/>
      <c r="AD644" s="132"/>
      <c r="AE644" s="132"/>
      <c r="AF644" s="132"/>
      <c r="AG644" s="132"/>
      <c r="AH644" s="132"/>
      <c r="AI644" s="132"/>
      <c r="AJ644" s="132"/>
      <c r="AK644" s="132"/>
      <c r="AL644" s="132"/>
    </row>
    <row r="64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c r="Z645" s="132"/>
      <c r="AA645" s="132"/>
      <c r="AB645" s="132"/>
      <c r="AC645" s="132"/>
      <c r="AD645" s="132"/>
      <c r="AE645" s="132"/>
      <c r="AF645" s="132"/>
      <c r="AG645" s="132"/>
      <c r="AH645" s="132"/>
      <c r="AI645" s="132"/>
      <c r="AJ645" s="132"/>
      <c r="AK645" s="132"/>
      <c r="AL645" s="132"/>
    </row>
    <row r="646">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c r="Z646" s="132"/>
      <c r="AA646" s="132"/>
      <c r="AB646" s="132"/>
      <c r="AC646" s="132"/>
      <c r="AD646" s="132"/>
      <c r="AE646" s="132"/>
      <c r="AF646" s="132"/>
      <c r="AG646" s="132"/>
      <c r="AH646" s="132"/>
      <c r="AI646" s="132"/>
      <c r="AJ646" s="132"/>
      <c r="AK646" s="132"/>
      <c r="AL646" s="132"/>
    </row>
    <row r="647">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c r="Z647" s="132"/>
      <c r="AA647" s="132"/>
      <c r="AB647" s="132"/>
      <c r="AC647" s="132"/>
      <c r="AD647" s="132"/>
      <c r="AE647" s="132"/>
      <c r="AF647" s="132"/>
      <c r="AG647" s="132"/>
      <c r="AH647" s="132"/>
      <c r="AI647" s="132"/>
      <c r="AJ647" s="132"/>
      <c r="AK647" s="132"/>
      <c r="AL647" s="132"/>
    </row>
    <row r="648">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c r="Z648" s="132"/>
      <c r="AA648" s="132"/>
      <c r="AB648" s="132"/>
      <c r="AC648" s="132"/>
      <c r="AD648" s="132"/>
      <c r="AE648" s="132"/>
      <c r="AF648" s="132"/>
      <c r="AG648" s="132"/>
      <c r="AH648" s="132"/>
      <c r="AI648" s="132"/>
      <c r="AJ648" s="132"/>
      <c r="AK648" s="132"/>
      <c r="AL648" s="132"/>
    </row>
    <row r="649">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c r="Z649" s="132"/>
      <c r="AA649" s="132"/>
      <c r="AB649" s="132"/>
      <c r="AC649" s="132"/>
      <c r="AD649" s="132"/>
      <c r="AE649" s="132"/>
      <c r="AF649" s="132"/>
      <c r="AG649" s="132"/>
      <c r="AH649" s="132"/>
      <c r="AI649" s="132"/>
      <c r="AJ649" s="132"/>
      <c r="AK649" s="132"/>
      <c r="AL649" s="132"/>
    </row>
    <row r="650">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c r="Z650" s="132"/>
      <c r="AA650" s="132"/>
      <c r="AB650" s="132"/>
      <c r="AC650" s="132"/>
      <c r="AD650" s="132"/>
      <c r="AE650" s="132"/>
      <c r="AF650" s="132"/>
      <c r="AG650" s="132"/>
      <c r="AH650" s="132"/>
      <c r="AI650" s="132"/>
      <c r="AJ650" s="132"/>
      <c r="AK650" s="132"/>
      <c r="AL650" s="132"/>
    </row>
    <row r="651">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c r="Z651" s="132"/>
      <c r="AA651" s="132"/>
      <c r="AB651" s="132"/>
      <c r="AC651" s="132"/>
      <c r="AD651" s="132"/>
      <c r="AE651" s="132"/>
      <c r="AF651" s="132"/>
      <c r="AG651" s="132"/>
      <c r="AH651" s="132"/>
      <c r="AI651" s="132"/>
      <c r="AJ651" s="132"/>
      <c r="AK651" s="132"/>
      <c r="AL651" s="132"/>
    </row>
    <row r="652">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c r="Z652" s="132"/>
      <c r="AA652" s="132"/>
      <c r="AB652" s="132"/>
      <c r="AC652" s="132"/>
      <c r="AD652" s="132"/>
      <c r="AE652" s="132"/>
      <c r="AF652" s="132"/>
      <c r="AG652" s="132"/>
      <c r="AH652" s="132"/>
      <c r="AI652" s="132"/>
      <c r="AJ652" s="132"/>
      <c r="AK652" s="132"/>
      <c r="AL652" s="132"/>
    </row>
    <row r="65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c r="Z653" s="132"/>
      <c r="AA653" s="132"/>
      <c r="AB653" s="132"/>
      <c r="AC653" s="132"/>
      <c r="AD653" s="132"/>
      <c r="AE653" s="132"/>
      <c r="AF653" s="132"/>
      <c r="AG653" s="132"/>
      <c r="AH653" s="132"/>
      <c r="AI653" s="132"/>
      <c r="AJ653" s="132"/>
      <c r="AK653" s="132"/>
      <c r="AL653" s="132"/>
    </row>
    <row r="654">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c r="Z654" s="132"/>
      <c r="AA654" s="132"/>
      <c r="AB654" s="132"/>
      <c r="AC654" s="132"/>
      <c r="AD654" s="132"/>
      <c r="AE654" s="132"/>
      <c r="AF654" s="132"/>
      <c r="AG654" s="132"/>
      <c r="AH654" s="132"/>
      <c r="AI654" s="132"/>
      <c r="AJ654" s="132"/>
      <c r="AK654" s="132"/>
      <c r="AL654" s="132"/>
    </row>
    <row r="65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c r="Z655" s="132"/>
      <c r="AA655" s="132"/>
      <c r="AB655" s="132"/>
      <c r="AC655" s="132"/>
      <c r="AD655" s="132"/>
      <c r="AE655" s="132"/>
      <c r="AF655" s="132"/>
      <c r="AG655" s="132"/>
      <c r="AH655" s="132"/>
      <c r="AI655" s="132"/>
      <c r="AJ655" s="132"/>
      <c r="AK655" s="132"/>
      <c r="AL655" s="132"/>
    </row>
    <row r="656">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c r="Z656" s="132"/>
      <c r="AA656" s="132"/>
      <c r="AB656" s="132"/>
      <c r="AC656" s="132"/>
      <c r="AD656" s="132"/>
      <c r="AE656" s="132"/>
      <c r="AF656" s="132"/>
      <c r="AG656" s="132"/>
      <c r="AH656" s="132"/>
      <c r="AI656" s="132"/>
      <c r="AJ656" s="132"/>
      <c r="AK656" s="132"/>
      <c r="AL656" s="132"/>
    </row>
    <row r="657">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c r="Z657" s="132"/>
      <c r="AA657" s="132"/>
      <c r="AB657" s="132"/>
      <c r="AC657" s="132"/>
      <c r="AD657" s="132"/>
      <c r="AE657" s="132"/>
      <c r="AF657" s="132"/>
      <c r="AG657" s="132"/>
      <c r="AH657" s="132"/>
      <c r="AI657" s="132"/>
      <c r="AJ657" s="132"/>
      <c r="AK657" s="132"/>
      <c r="AL657" s="132"/>
    </row>
    <row r="658">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c r="Z658" s="132"/>
      <c r="AA658" s="132"/>
      <c r="AB658" s="132"/>
      <c r="AC658" s="132"/>
      <c r="AD658" s="132"/>
      <c r="AE658" s="132"/>
      <c r="AF658" s="132"/>
      <c r="AG658" s="132"/>
      <c r="AH658" s="132"/>
      <c r="AI658" s="132"/>
      <c r="AJ658" s="132"/>
      <c r="AK658" s="132"/>
      <c r="AL658" s="132"/>
    </row>
    <row r="659">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c r="Z659" s="132"/>
      <c r="AA659" s="132"/>
      <c r="AB659" s="132"/>
      <c r="AC659" s="132"/>
      <c r="AD659" s="132"/>
      <c r="AE659" s="132"/>
      <c r="AF659" s="132"/>
      <c r="AG659" s="132"/>
      <c r="AH659" s="132"/>
      <c r="AI659" s="132"/>
      <c r="AJ659" s="132"/>
      <c r="AK659" s="132"/>
      <c r="AL659" s="132"/>
    </row>
    <row r="660">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c r="Z660" s="132"/>
      <c r="AA660" s="132"/>
      <c r="AB660" s="132"/>
      <c r="AC660" s="132"/>
      <c r="AD660" s="132"/>
      <c r="AE660" s="132"/>
      <c r="AF660" s="132"/>
      <c r="AG660" s="132"/>
      <c r="AH660" s="132"/>
      <c r="AI660" s="132"/>
      <c r="AJ660" s="132"/>
      <c r="AK660" s="132"/>
      <c r="AL660" s="132"/>
    </row>
    <row r="661">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c r="Z661" s="132"/>
      <c r="AA661" s="132"/>
      <c r="AB661" s="132"/>
      <c r="AC661" s="132"/>
      <c r="AD661" s="132"/>
      <c r="AE661" s="132"/>
      <c r="AF661" s="132"/>
      <c r="AG661" s="132"/>
      <c r="AH661" s="132"/>
      <c r="AI661" s="132"/>
      <c r="AJ661" s="132"/>
      <c r="AK661" s="132"/>
      <c r="AL661" s="132"/>
    </row>
    <row r="662">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c r="Z662" s="132"/>
      <c r="AA662" s="132"/>
      <c r="AB662" s="132"/>
      <c r="AC662" s="132"/>
      <c r="AD662" s="132"/>
      <c r="AE662" s="132"/>
      <c r="AF662" s="132"/>
      <c r="AG662" s="132"/>
      <c r="AH662" s="132"/>
      <c r="AI662" s="132"/>
      <c r="AJ662" s="132"/>
      <c r="AK662" s="132"/>
      <c r="AL662" s="132"/>
    </row>
    <row r="66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c r="Z663" s="132"/>
      <c r="AA663" s="132"/>
      <c r="AB663" s="132"/>
      <c r="AC663" s="132"/>
      <c r="AD663" s="132"/>
      <c r="AE663" s="132"/>
      <c r="AF663" s="132"/>
      <c r="AG663" s="132"/>
      <c r="AH663" s="132"/>
      <c r="AI663" s="132"/>
      <c r="AJ663" s="132"/>
      <c r="AK663" s="132"/>
      <c r="AL663" s="132"/>
    </row>
    <row r="664">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c r="Z664" s="132"/>
      <c r="AA664" s="132"/>
      <c r="AB664" s="132"/>
      <c r="AC664" s="132"/>
      <c r="AD664" s="132"/>
      <c r="AE664" s="132"/>
      <c r="AF664" s="132"/>
      <c r="AG664" s="132"/>
      <c r="AH664" s="132"/>
      <c r="AI664" s="132"/>
      <c r="AJ664" s="132"/>
      <c r="AK664" s="132"/>
      <c r="AL664" s="132"/>
    </row>
    <row r="66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c r="Z665" s="132"/>
      <c r="AA665" s="132"/>
      <c r="AB665" s="132"/>
      <c r="AC665" s="132"/>
      <c r="AD665" s="132"/>
      <c r="AE665" s="132"/>
      <c r="AF665" s="132"/>
      <c r="AG665" s="132"/>
      <c r="AH665" s="132"/>
      <c r="AI665" s="132"/>
      <c r="AJ665" s="132"/>
      <c r="AK665" s="132"/>
      <c r="AL665" s="132"/>
    </row>
    <row r="666">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c r="Z666" s="132"/>
      <c r="AA666" s="132"/>
      <c r="AB666" s="132"/>
      <c r="AC666" s="132"/>
      <c r="AD666" s="132"/>
      <c r="AE666" s="132"/>
      <c r="AF666" s="132"/>
      <c r="AG666" s="132"/>
      <c r="AH666" s="132"/>
      <c r="AI666" s="132"/>
      <c r="AJ666" s="132"/>
      <c r="AK666" s="132"/>
      <c r="AL666" s="132"/>
    </row>
    <row r="667">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c r="Z667" s="132"/>
      <c r="AA667" s="132"/>
      <c r="AB667" s="132"/>
      <c r="AC667" s="132"/>
      <c r="AD667" s="132"/>
      <c r="AE667" s="132"/>
      <c r="AF667" s="132"/>
      <c r="AG667" s="132"/>
      <c r="AH667" s="132"/>
      <c r="AI667" s="132"/>
      <c r="AJ667" s="132"/>
      <c r="AK667" s="132"/>
      <c r="AL667" s="132"/>
    </row>
    <row r="668">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c r="Z668" s="132"/>
      <c r="AA668" s="132"/>
      <c r="AB668" s="132"/>
      <c r="AC668" s="132"/>
      <c r="AD668" s="132"/>
      <c r="AE668" s="132"/>
      <c r="AF668" s="132"/>
      <c r="AG668" s="132"/>
      <c r="AH668" s="132"/>
      <c r="AI668" s="132"/>
      <c r="AJ668" s="132"/>
      <c r="AK668" s="132"/>
      <c r="AL668" s="132"/>
    </row>
    <row r="669">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c r="Z669" s="132"/>
      <c r="AA669" s="132"/>
      <c r="AB669" s="132"/>
      <c r="AC669" s="132"/>
      <c r="AD669" s="132"/>
      <c r="AE669" s="132"/>
      <c r="AF669" s="132"/>
      <c r="AG669" s="132"/>
      <c r="AH669" s="132"/>
      <c r="AI669" s="132"/>
      <c r="AJ669" s="132"/>
      <c r="AK669" s="132"/>
      <c r="AL669" s="132"/>
    </row>
    <row r="670">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c r="Z670" s="132"/>
      <c r="AA670" s="132"/>
      <c r="AB670" s="132"/>
      <c r="AC670" s="132"/>
      <c r="AD670" s="132"/>
      <c r="AE670" s="132"/>
      <c r="AF670" s="132"/>
      <c r="AG670" s="132"/>
      <c r="AH670" s="132"/>
      <c r="AI670" s="132"/>
      <c r="AJ670" s="132"/>
      <c r="AK670" s="132"/>
      <c r="AL670" s="132"/>
    </row>
    <row r="671">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c r="Z671" s="132"/>
      <c r="AA671" s="132"/>
      <c r="AB671" s="132"/>
      <c r="AC671" s="132"/>
      <c r="AD671" s="132"/>
      <c r="AE671" s="132"/>
      <c r="AF671" s="132"/>
      <c r="AG671" s="132"/>
      <c r="AH671" s="132"/>
      <c r="AI671" s="132"/>
      <c r="AJ671" s="132"/>
      <c r="AK671" s="132"/>
      <c r="AL671" s="132"/>
    </row>
    <row r="672">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c r="Z672" s="132"/>
      <c r="AA672" s="132"/>
      <c r="AB672" s="132"/>
      <c r="AC672" s="132"/>
      <c r="AD672" s="132"/>
      <c r="AE672" s="132"/>
      <c r="AF672" s="132"/>
      <c r="AG672" s="132"/>
      <c r="AH672" s="132"/>
      <c r="AI672" s="132"/>
      <c r="AJ672" s="132"/>
      <c r="AK672" s="132"/>
      <c r="AL672" s="132"/>
    </row>
    <row r="67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c r="Z673" s="132"/>
      <c r="AA673" s="132"/>
      <c r="AB673" s="132"/>
      <c r="AC673" s="132"/>
      <c r="AD673" s="132"/>
      <c r="AE673" s="132"/>
      <c r="AF673" s="132"/>
      <c r="AG673" s="132"/>
      <c r="AH673" s="132"/>
      <c r="AI673" s="132"/>
      <c r="AJ673" s="132"/>
      <c r="AK673" s="132"/>
      <c r="AL673" s="132"/>
    </row>
    <row r="674">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c r="Z674" s="132"/>
      <c r="AA674" s="132"/>
      <c r="AB674" s="132"/>
      <c r="AC674" s="132"/>
      <c r="AD674" s="132"/>
      <c r="AE674" s="132"/>
      <c r="AF674" s="132"/>
      <c r="AG674" s="132"/>
      <c r="AH674" s="132"/>
      <c r="AI674" s="132"/>
      <c r="AJ674" s="132"/>
      <c r="AK674" s="132"/>
      <c r="AL674" s="132"/>
    </row>
    <row r="67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c r="Z675" s="132"/>
      <c r="AA675" s="132"/>
      <c r="AB675" s="132"/>
      <c r="AC675" s="132"/>
      <c r="AD675" s="132"/>
      <c r="AE675" s="132"/>
      <c r="AF675" s="132"/>
      <c r="AG675" s="132"/>
      <c r="AH675" s="132"/>
      <c r="AI675" s="132"/>
      <c r="AJ675" s="132"/>
      <c r="AK675" s="132"/>
      <c r="AL675" s="132"/>
    </row>
    <row r="676">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c r="Z676" s="132"/>
      <c r="AA676" s="132"/>
      <c r="AB676" s="132"/>
      <c r="AC676" s="132"/>
      <c r="AD676" s="132"/>
      <c r="AE676" s="132"/>
      <c r="AF676" s="132"/>
      <c r="AG676" s="132"/>
      <c r="AH676" s="132"/>
      <c r="AI676" s="132"/>
      <c r="AJ676" s="132"/>
      <c r="AK676" s="132"/>
      <c r="AL676" s="132"/>
    </row>
    <row r="677">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c r="Z677" s="132"/>
      <c r="AA677" s="132"/>
      <c r="AB677" s="132"/>
      <c r="AC677" s="132"/>
      <c r="AD677" s="132"/>
      <c r="AE677" s="132"/>
      <c r="AF677" s="132"/>
      <c r="AG677" s="132"/>
      <c r="AH677" s="132"/>
      <c r="AI677" s="132"/>
      <c r="AJ677" s="132"/>
      <c r="AK677" s="132"/>
      <c r="AL677" s="132"/>
    </row>
    <row r="678">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c r="Z678" s="132"/>
      <c r="AA678" s="132"/>
      <c r="AB678" s="132"/>
      <c r="AC678" s="132"/>
      <c r="AD678" s="132"/>
      <c r="AE678" s="132"/>
      <c r="AF678" s="132"/>
      <c r="AG678" s="132"/>
      <c r="AH678" s="132"/>
      <c r="AI678" s="132"/>
      <c r="AJ678" s="132"/>
      <c r="AK678" s="132"/>
      <c r="AL678" s="132"/>
    </row>
    <row r="679">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c r="Z679" s="132"/>
      <c r="AA679" s="132"/>
      <c r="AB679" s="132"/>
      <c r="AC679" s="132"/>
      <c r="AD679" s="132"/>
      <c r="AE679" s="132"/>
      <c r="AF679" s="132"/>
      <c r="AG679" s="132"/>
      <c r="AH679" s="132"/>
      <c r="AI679" s="132"/>
      <c r="AJ679" s="132"/>
      <c r="AK679" s="132"/>
      <c r="AL679" s="132"/>
    </row>
    <row r="680">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c r="Z680" s="132"/>
      <c r="AA680" s="132"/>
      <c r="AB680" s="132"/>
      <c r="AC680" s="132"/>
      <c r="AD680" s="132"/>
      <c r="AE680" s="132"/>
      <c r="AF680" s="132"/>
      <c r="AG680" s="132"/>
      <c r="AH680" s="132"/>
      <c r="AI680" s="132"/>
      <c r="AJ680" s="132"/>
      <c r="AK680" s="132"/>
      <c r="AL680" s="132"/>
    </row>
    <row r="681">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c r="Z681" s="132"/>
      <c r="AA681" s="132"/>
      <c r="AB681" s="132"/>
      <c r="AC681" s="132"/>
      <c r="AD681" s="132"/>
      <c r="AE681" s="132"/>
      <c r="AF681" s="132"/>
      <c r="AG681" s="132"/>
      <c r="AH681" s="132"/>
      <c r="AI681" s="132"/>
      <c r="AJ681" s="132"/>
      <c r="AK681" s="132"/>
      <c r="AL681" s="132"/>
    </row>
    <row r="682">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c r="Z682" s="132"/>
      <c r="AA682" s="132"/>
      <c r="AB682" s="132"/>
      <c r="AC682" s="132"/>
      <c r="AD682" s="132"/>
      <c r="AE682" s="132"/>
      <c r="AF682" s="132"/>
      <c r="AG682" s="132"/>
      <c r="AH682" s="132"/>
      <c r="AI682" s="132"/>
      <c r="AJ682" s="132"/>
      <c r="AK682" s="132"/>
      <c r="AL682" s="132"/>
    </row>
    <row r="68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c r="Z683" s="132"/>
      <c r="AA683" s="132"/>
      <c r="AB683" s="132"/>
      <c r="AC683" s="132"/>
      <c r="AD683" s="132"/>
      <c r="AE683" s="132"/>
      <c r="AF683" s="132"/>
      <c r="AG683" s="132"/>
      <c r="AH683" s="132"/>
      <c r="AI683" s="132"/>
      <c r="AJ683" s="132"/>
      <c r="AK683" s="132"/>
      <c r="AL683" s="132"/>
    </row>
    <row r="684">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c r="Z684" s="132"/>
      <c r="AA684" s="132"/>
      <c r="AB684" s="132"/>
      <c r="AC684" s="132"/>
      <c r="AD684" s="132"/>
      <c r="AE684" s="132"/>
      <c r="AF684" s="132"/>
      <c r="AG684" s="132"/>
      <c r="AH684" s="132"/>
      <c r="AI684" s="132"/>
      <c r="AJ684" s="132"/>
      <c r="AK684" s="132"/>
      <c r="AL684" s="132"/>
    </row>
    <row r="68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c r="Z685" s="132"/>
      <c r="AA685" s="132"/>
      <c r="AB685" s="132"/>
      <c r="AC685" s="132"/>
      <c r="AD685" s="132"/>
      <c r="AE685" s="132"/>
      <c r="AF685" s="132"/>
      <c r="AG685" s="132"/>
      <c r="AH685" s="132"/>
      <c r="AI685" s="132"/>
      <c r="AJ685" s="132"/>
      <c r="AK685" s="132"/>
      <c r="AL685" s="132"/>
    </row>
    <row r="686">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c r="Z686" s="132"/>
      <c r="AA686" s="132"/>
      <c r="AB686" s="132"/>
      <c r="AC686" s="132"/>
      <c r="AD686" s="132"/>
      <c r="AE686" s="132"/>
      <c r="AF686" s="132"/>
      <c r="AG686" s="132"/>
      <c r="AH686" s="132"/>
      <c r="AI686" s="132"/>
      <c r="AJ686" s="132"/>
      <c r="AK686" s="132"/>
      <c r="AL686" s="132"/>
    </row>
    <row r="687">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c r="Z687" s="132"/>
      <c r="AA687" s="132"/>
      <c r="AB687" s="132"/>
      <c r="AC687" s="132"/>
      <c r="AD687" s="132"/>
      <c r="AE687" s="132"/>
      <c r="AF687" s="132"/>
      <c r="AG687" s="132"/>
      <c r="AH687" s="132"/>
      <c r="AI687" s="132"/>
      <c r="AJ687" s="132"/>
      <c r="AK687" s="132"/>
      <c r="AL687" s="132"/>
    </row>
    <row r="688">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c r="Z688" s="132"/>
      <c r="AA688" s="132"/>
      <c r="AB688" s="132"/>
      <c r="AC688" s="132"/>
      <c r="AD688" s="132"/>
      <c r="AE688" s="132"/>
      <c r="AF688" s="132"/>
      <c r="AG688" s="132"/>
      <c r="AH688" s="132"/>
      <c r="AI688" s="132"/>
      <c r="AJ688" s="132"/>
      <c r="AK688" s="132"/>
      <c r="AL688" s="132"/>
    </row>
    <row r="689">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c r="Z689" s="132"/>
      <c r="AA689" s="132"/>
      <c r="AB689" s="132"/>
      <c r="AC689" s="132"/>
      <c r="AD689" s="132"/>
      <c r="AE689" s="132"/>
      <c r="AF689" s="132"/>
      <c r="AG689" s="132"/>
      <c r="AH689" s="132"/>
      <c r="AI689" s="132"/>
      <c r="AJ689" s="132"/>
      <c r="AK689" s="132"/>
      <c r="AL689" s="132"/>
    </row>
    <row r="690">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c r="Z690" s="132"/>
      <c r="AA690" s="132"/>
      <c r="AB690" s="132"/>
      <c r="AC690" s="132"/>
      <c r="AD690" s="132"/>
      <c r="AE690" s="132"/>
      <c r="AF690" s="132"/>
      <c r="AG690" s="132"/>
      <c r="AH690" s="132"/>
      <c r="AI690" s="132"/>
      <c r="AJ690" s="132"/>
      <c r="AK690" s="132"/>
      <c r="AL690" s="132"/>
    </row>
    <row r="691">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c r="Z691" s="132"/>
      <c r="AA691" s="132"/>
      <c r="AB691" s="132"/>
      <c r="AC691" s="132"/>
      <c r="AD691" s="132"/>
      <c r="AE691" s="132"/>
      <c r="AF691" s="132"/>
      <c r="AG691" s="132"/>
      <c r="AH691" s="132"/>
      <c r="AI691" s="132"/>
      <c r="AJ691" s="132"/>
      <c r="AK691" s="132"/>
      <c r="AL691" s="132"/>
    </row>
    <row r="692">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c r="Z692" s="132"/>
      <c r="AA692" s="132"/>
      <c r="AB692" s="132"/>
      <c r="AC692" s="132"/>
      <c r="AD692" s="132"/>
      <c r="AE692" s="132"/>
      <c r="AF692" s="132"/>
      <c r="AG692" s="132"/>
      <c r="AH692" s="132"/>
      <c r="AI692" s="132"/>
      <c r="AJ692" s="132"/>
      <c r="AK692" s="132"/>
      <c r="AL692" s="132"/>
    </row>
    <row r="69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c r="Z693" s="132"/>
      <c r="AA693" s="132"/>
      <c r="AB693" s="132"/>
      <c r="AC693" s="132"/>
      <c r="AD693" s="132"/>
      <c r="AE693" s="132"/>
      <c r="AF693" s="132"/>
      <c r="AG693" s="132"/>
      <c r="AH693" s="132"/>
      <c r="AI693" s="132"/>
      <c r="AJ693" s="132"/>
      <c r="AK693" s="132"/>
      <c r="AL693" s="132"/>
    </row>
    <row r="694">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c r="Z694" s="132"/>
      <c r="AA694" s="132"/>
      <c r="AB694" s="132"/>
      <c r="AC694" s="132"/>
      <c r="AD694" s="132"/>
      <c r="AE694" s="132"/>
      <c r="AF694" s="132"/>
      <c r="AG694" s="132"/>
      <c r="AH694" s="132"/>
      <c r="AI694" s="132"/>
      <c r="AJ694" s="132"/>
      <c r="AK694" s="132"/>
      <c r="AL694" s="132"/>
    </row>
    <row r="69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c r="Z695" s="132"/>
      <c r="AA695" s="132"/>
      <c r="AB695" s="132"/>
      <c r="AC695" s="132"/>
      <c r="AD695" s="132"/>
      <c r="AE695" s="132"/>
      <c r="AF695" s="132"/>
      <c r="AG695" s="132"/>
      <c r="AH695" s="132"/>
      <c r="AI695" s="132"/>
      <c r="AJ695" s="132"/>
      <c r="AK695" s="132"/>
      <c r="AL695" s="132"/>
    </row>
    <row r="696">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c r="Z696" s="132"/>
      <c r="AA696" s="132"/>
      <c r="AB696" s="132"/>
      <c r="AC696" s="132"/>
      <c r="AD696" s="132"/>
      <c r="AE696" s="132"/>
      <c r="AF696" s="132"/>
      <c r="AG696" s="132"/>
      <c r="AH696" s="132"/>
      <c r="AI696" s="132"/>
      <c r="AJ696" s="132"/>
      <c r="AK696" s="132"/>
      <c r="AL696" s="132"/>
    </row>
    <row r="697">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c r="Z697" s="132"/>
      <c r="AA697" s="132"/>
      <c r="AB697" s="132"/>
      <c r="AC697" s="132"/>
      <c r="AD697" s="132"/>
      <c r="AE697" s="132"/>
      <c r="AF697" s="132"/>
      <c r="AG697" s="132"/>
      <c r="AH697" s="132"/>
      <c r="AI697" s="132"/>
      <c r="AJ697" s="132"/>
      <c r="AK697" s="132"/>
      <c r="AL697" s="132"/>
    </row>
    <row r="698">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c r="Z698" s="132"/>
      <c r="AA698" s="132"/>
      <c r="AB698" s="132"/>
      <c r="AC698" s="132"/>
      <c r="AD698" s="132"/>
      <c r="AE698" s="132"/>
      <c r="AF698" s="132"/>
      <c r="AG698" s="132"/>
      <c r="AH698" s="132"/>
      <c r="AI698" s="132"/>
      <c r="AJ698" s="132"/>
      <c r="AK698" s="132"/>
      <c r="AL698" s="132"/>
    </row>
    <row r="699">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c r="Z699" s="132"/>
      <c r="AA699" s="132"/>
      <c r="AB699" s="132"/>
      <c r="AC699" s="132"/>
      <c r="AD699" s="132"/>
      <c r="AE699" s="132"/>
      <c r="AF699" s="132"/>
      <c r="AG699" s="132"/>
      <c r="AH699" s="132"/>
      <c r="AI699" s="132"/>
      <c r="AJ699" s="132"/>
      <c r="AK699" s="132"/>
      <c r="AL699" s="132"/>
    </row>
    <row r="700">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c r="Z700" s="132"/>
      <c r="AA700" s="132"/>
      <c r="AB700" s="132"/>
      <c r="AC700" s="132"/>
      <c r="AD700" s="132"/>
      <c r="AE700" s="132"/>
      <c r="AF700" s="132"/>
      <c r="AG700" s="132"/>
      <c r="AH700" s="132"/>
      <c r="AI700" s="132"/>
      <c r="AJ700" s="132"/>
      <c r="AK700" s="132"/>
      <c r="AL700" s="132"/>
    </row>
    <row r="701">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c r="Z701" s="132"/>
      <c r="AA701" s="132"/>
      <c r="AB701" s="132"/>
      <c r="AC701" s="132"/>
      <c r="AD701" s="132"/>
      <c r="AE701" s="132"/>
      <c r="AF701" s="132"/>
      <c r="AG701" s="132"/>
      <c r="AH701" s="132"/>
      <c r="AI701" s="132"/>
      <c r="AJ701" s="132"/>
      <c r="AK701" s="132"/>
      <c r="AL701" s="132"/>
    </row>
    <row r="702">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c r="Z702" s="132"/>
      <c r="AA702" s="132"/>
      <c r="AB702" s="132"/>
      <c r="AC702" s="132"/>
      <c r="AD702" s="132"/>
      <c r="AE702" s="132"/>
      <c r="AF702" s="132"/>
      <c r="AG702" s="132"/>
      <c r="AH702" s="132"/>
      <c r="AI702" s="132"/>
      <c r="AJ702" s="132"/>
      <c r="AK702" s="132"/>
      <c r="AL702" s="132"/>
    </row>
    <row r="70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c r="Z703" s="132"/>
      <c r="AA703" s="132"/>
      <c r="AB703" s="132"/>
      <c r="AC703" s="132"/>
      <c r="AD703" s="132"/>
      <c r="AE703" s="132"/>
      <c r="AF703" s="132"/>
      <c r="AG703" s="132"/>
      <c r="AH703" s="132"/>
      <c r="AI703" s="132"/>
      <c r="AJ703" s="132"/>
      <c r="AK703" s="132"/>
      <c r="AL703" s="132"/>
    </row>
    <row r="704">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c r="Z704" s="132"/>
      <c r="AA704" s="132"/>
      <c r="AB704" s="132"/>
      <c r="AC704" s="132"/>
      <c r="AD704" s="132"/>
      <c r="AE704" s="132"/>
      <c r="AF704" s="132"/>
      <c r="AG704" s="132"/>
      <c r="AH704" s="132"/>
      <c r="AI704" s="132"/>
      <c r="AJ704" s="132"/>
      <c r="AK704" s="132"/>
      <c r="AL704" s="132"/>
    </row>
    <row r="70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c r="Z705" s="132"/>
      <c r="AA705" s="132"/>
      <c r="AB705" s="132"/>
      <c r="AC705" s="132"/>
      <c r="AD705" s="132"/>
      <c r="AE705" s="132"/>
      <c r="AF705" s="132"/>
      <c r="AG705" s="132"/>
      <c r="AH705" s="132"/>
      <c r="AI705" s="132"/>
      <c r="AJ705" s="132"/>
      <c r="AK705" s="132"/>
      <c r="AL705" s="132"/>
    </row>
    <row r="706">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c r="Z706" s="132"/>
      <c r="AA706" s="132"/>
      <c r="AB706" s="132"/>
      <c r="AC706" s="132"/>
      <c r="AD706" s="132"/>
      <c r="AE706" s="132"/>
      <c r="AF706" s="132"/>
      <c r="AG706" s="132"/>
      <c r="AH706" s="132"/>
      <c r="AI706" s="132"/>
      <c r="AJ706" s="132"/>
      <c r="AK706" s="132"/>
      <c r="AL706" s="132"/>
    </row>
    <row r="707">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c r="Z707" s="132"/>
      <c r="AA707" s="132"/>
      <c r="AB707" s="132"/>
      <c r="AC707" s="132"/>
      <c r="AD707" s="132"/>
      <c r="AE707" s="132"/>
      <c r="AF707" s="132"/>
      <c r="AG707" s="132"/>
      <c r="AH707" s="132"/>
      <c r="AI707" s="132"/>
      <c r="AJ707" s="132"/>
      <c r="AK707" s="132"/>
      <c r="AL707" s="132"/>
    </row>
    <row r="708">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c r="Z708" s="132"/>
      <c r="AA708" s="132"/>
      <c r="AB708" s="132"/>
      <c r="AC708" s="132"/>
      <c r="AD708" s="132"/>
      <c r="AE708" s="132"/>
      <c r="AF708" s="132"/>
      <c r="AG708" s="132"/>
      <c r="AH708" s="132"/>
      <c r="AI708" s="132"/>
      <c r="AJ708" s="132"/>
      <c r="AK708" s="132"/>
      <c r="AL708" s="132"/>
    </row>
    <row r="709">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c r="Z709" s="132"/>
      <c r="AA709" s="132"/>
      <c r="AB709" s="132"/>
      <c r="AC709" s="132"/>
      <c r="AD709" s="132"/>
      <c r="AE709" s="132"/>
      <c r="AF709" s="132"/>
      <c r="AG709" s="132"/>
      <c r="AH709" s="132"/>
      <c r="AI709" s="132"/>
      <c r="AJ709" s="132"/>
      <c r="AK709" s="132"/>
      <c r="AL709" s="132"/>
    </row>
    <row r="710">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c r="Z710" s="132"/>
      <c r="AA710" s="132"/>
      <c r="AB710" s="132"/>
      <c r="AC710" s="132"/>
      <c r="AD710" s="132"/>
      <c r="AE710" s="132"/>
      <c r="AF710" s="132"/>
      <c r="AG710" s="132"/>
      <c r="AH710" s="132"/>
      <c r="AI710" s="132"/>
      <c r="AJ710" s="132"/>
      <c r="AK710" s="132"/>
      <c r="AL710" s="132"/>
    </row>
    <row r="711">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c r="Z711" s="132"/>
      <c r="AA711" s="132"/>
      <c r="AB711" s="132"/>
      <c r="AC711" s="132"/>
      <c r="AD711" s="132"/>
      <c r="AE711" s="132"/>
      <c r="AF711" s="132"/>
      <c r="AG711" s="132"/>
      <c r="AH711" s="132"/>
      <c r="AI711" s="132"/>
      <c r="AJ711" s="132"/>
      <c r="AK711" s="132"/>
      <c r="AL711" s="132"/>
    </row>
    <row r="712">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c r="AA712" s="132"/>
      <c r="AB712" s="132"/>
      <c r="AC712" s="132"/>
      <c r="AD712" s="132"/>
      <c r="AE712" s="132"/>
      <c r="AF712" s="132"/>
      <c r="AG712" s="132"/>
      <c r="AH712" s="132"/>
      <c r="AI712" s="132"/>
      <c r="AJ712" s="132"/>
      <c r="AK712" s="132"/>
      <c r="AL712" s="132"/>
    </row>
    <row r="71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c r="Z713" s="132"/>
      <c r="AA713" s="132"/>
      <c r="AB713" s="132"/>
      <c r="AC713" s="132"/>
      <c r="AD713" s="132"/>
      <c r="AE713" s="132"/>
      <c r="AF713" s="132"/>
      <c r="AG713" s="132"/>
      <c r="AH713" s="132"/>
      <c r="AI713" s="132"/>
      <c r="AJ713" s="132"/>
      <c r="AK713" s="132"/>
      <c r="AL713" s="132"/>
    </row>
    <row r="714">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c r="Z714" s="132"/>
      <c r="AA714" s="132"/>
      <c r="AB714" s="132"/>
      <c r="AC714" s="132"/>
      <c r="AD714" s="132"/>
      <c r="AE714" s="132"/>
      <c r="AF714" s="132"/>
      <c r="AG714" s="132"/>
      <c r="AH714" s="132"/>
      <c r="AI714" s="132"/>
      <c r="AJ714" s="132"/>
      <c r="AK714" s="132"/>
      <c r="AL714" s="132"/>
    </row>
    <row r="71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c r="Z715" s="132"/>
      <c r="AA715" s="132"/>
      <c r="AB715" s="132"/>
      <c r="AC715" s="132"/>
      <c r="AD715" s="132"/>
      <c r="AE715" s="132"/>
      <c r="AF715" s="132"/>
      <c r="AG715" s="132"/>
      <c r="AH715" s="132"/>
      <c r="AI715" s="132"/>
      <c r="AJ715" s="132"/>
      <c r="AK715" s="132"/>
      <c r="AL715" s="132"/>
    </row>
    <row r="716">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c r="Z716" s="132"/>
      <c r="AA716" s="132"/>
      <c r="AB716" s="132"/>
      <c r="AC716" s="132"/>
      <c r="AD716" s="132"/>
      <c r="AE716" s="132"/>
      <c r="AF716" s="132"/>
      <c r="AG716" s="132"/>
      <c r="AH716" s="132"/>
      <c r="AI716" s="132"/>
      <c r="AJ716" s="132"/>
      <c r="AK716" s="132"/>
      <c r="AL716" s="132"/>
    </row>
    <row r="717">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c r="Z717" s="132"/>
      <c r="AA717" s="132"/>
      <c r="AB717" s="132"/>
      <c r="AC717" s="132"/>
      <c r="AD717" s="132"/>
      <c r="AE717" s="132"/>
      <c r="AF717" s="132"/>
      <c r="AG717" s="132"/>
      <c r="AH717" s="132"/>
      <c r="AI717" s="132"/>
      <c r="AJ717" s="132"/>
      <c r="AK717" s="132"/>
      <c r="AL717" s="132"/>
    </row>
    <row r="718">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c r="Z718" s="132"/>
      <c r="AA718" s="132"/>
      <c r="AB718" s="132"/>
      <c r="AC718" s="132"/>
      <c r="AD718" s="132"/>
      <c r="AE718" s="132"/>
      <c r="AF718" s="132"/>
      <c r="AG718" s="132"/>
      <c r="AH718" s="132"/>
      <c r="AI718" s="132"/>
      <c r="AJ718" s="132"/>
      <c r="AK718" s="132"/>
      <c r="AL718" s="132"/>
    </row>
    <row r="719">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c r="Z719" s="132"/>
      <c r="AA719" s="132"/>
      <c r="AB719" s="132"/>
      <c r="AC719" s="132"/>
      <c r="AD719" s="132"/>
      <c r="AE719" s="132"/>
      <c r="AF719" s="132"/>
      <c r="AG719" s="132"/>
      <c r="AH719" s="132"/>
      <c r="AI719" s="132"/>
      <c r="AJ719" s="132"/>
      <c r="AK719" s="132"/>
      <c r="AL719" s="132"/>
    </row>
    <row r="720">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c r="Z720" s="132"/>
      <c r="AA720" s="132"/>
      <c r="AB720" s="132"/>
      <c r="AC720" s="132"/>
      <c r="AD720" s="132"/>
      <c r="AE720" s="132"/>
      <c r="AF720" s="132"/>
      <c r="AG720" s="132"/>
      <c r="AH720" s="132"/>
      <c r="AI720" s="132"/>
      <c r="AJ720" s="132"/>
      <c r="AK720" s="132"/>
      <c r="AL720" s="132"/>
    </row>
    <row r="721">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c r="Z721" s="132"/>
      <c r="AA721" s="132"/>
      <c r="AB721" s="132"/>
      <c r="AC721" s="132"/>
      <c r="AD721" s="132"/>
      <c r="AE721" s="132"/>
      <c r="AF721" s="132"/>
      <c r="AG721" s="132"/>
      <c r="AH721" s="132"/>
      <c r="AI721" s="132"/>
      <c r="AJ721" s="132"/>
      <c r="AK721" s="132"/>
      <c r="AL721" s="132"/>
    </row>
    <row r="722">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c r="Z722" s="132"/>
      <c r="AA722" s="132"/>
      <c r="AB722" s="132"/>
      <c r="AC722" s="132"/>
      <c r="AD722" s="132"/>
      <c r="AE722" s="132"/>
      <c r="AF722" s="132"/>
      <c r="AG722" s="132"/>
      <c r="AH722" s="132"/>
      <c r="AI722" s="132"/>
      <c r="AJ722" s="132"/>
      <c r="AK722" s="132"/>
      <c r="AL722" s="132"/>
    </row>
    <row r="72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c r="Z723" s="132"/>
      <c r="AA723" s="132"/>
      <c r="AB723" s="132"/>
      <c r="AC723" s="132"/>
      <c r="AD723" s="132"/>
      <c r="AE723" s="132"/>
      <c r="AF723" s="132"/>
      <c r="AG723" s="132"/>
      <c r="AH723" s="132"/>
      <c r="AI723" s="132"/>
      <c r="AJ723" s="132"/>
      <c r="AK723" s="132"/>
      <c r="AL723" s="132"/>
    </row>
    <row r="724">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c r="Z724" s="132"/>
      <c r="AA724" s="132"/>
      <c r="AB724" s="132"/>
      <c r="AC724" s="132"/>
      <c r="AD724" s="132"/>
      <c r="AE724" s="132"/>
      <c r="AF724" s="132"/>
      <c r="AG724" s="132"/>
      <c r="AH724" s="132"/>
      <c r="AI724" s="132"/>
      <c r="AJ724" s="132"/>
      <c r="AK724" s="132"/>
      <c r="AL724" s="132"/>
    </row>
    <row r="7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c r="Z725" s="132"/>
      <c r="AA725" s="132"/>
      <c r="AB725" s="132"/>
      <c r="AC725" s="132"/>
      <c r="AD725" s="132"/>
      <c r="AE725" s="132"/>
      <c r="AF725" s="132"/>
      <c r="AG725" s="132"/>
      <c r="AH725" s="132"/>
      <c r="AI725" s="132"/>
      <c r="AJ725" s="132"/>
      <c r="AK725" s="132"/>
      <c r="AL725" s="132"/>
    </row>
    <row r="726">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c r="Z726" s="132"/>
      <c r="AA726" s="132"/>
      <c r="AB726" s="132"/>
      <c r="AC726" s="132"/>
      <c r="AD726" s="132"/>
      <c r="AE726" s="132"/>
      <c r="AF726" s="132"/>
      <c r="AG726" s="132"/>
      <c r="AH726" s="132"/>
      <c r="AI726" s="132"/>
      <c r="AJ726" s="132"/>
      <c r="AK726" s="132"/>
      <c r="AL726" s="132"/>
    </row>
    <row r="727">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c r="Z727" s="132"/>
      <c r="AA727" s="132"/>
      <c r="AB727" s="132"/>
      <c r="AC727" s="132"/>
      <c r="AD727" s="132"/>
      <c r="AE727" s="132"/>
      <c r="AF727" s="132"/>
      <c r="AG727" s="132"/>
      <c r="AH727" s="132"/>
      <c r="AI727" s="132"/>
      <c r="AJ727" s="132"/>
      <c r="AK727" s="132"/>
      <c r="AL727" s="132"/>
    </row>
    <row r="728">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c r="Z728" s="132"/>
      <c r="AA728" s="132"/>
      <c r="AB728" s="132"/>
      <c r="AC728" s="132"/>
      <c r="AD728" s="132"/>
      <c r="AE728" s="132"/>
      <c r="AF728" s="132"/>
      <c r="AG728" s="132"/>
      <c r="AH728" s="132"/>
      <c r="AI728" s="132"/>
      <c r="AJ728" s="132"/>
      <c r="AK728" s="132"/>
      <c r="AL728" s="132"/>
    </row>
    <row r="729">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c r="Z729" s="132"/>
      <c r="AA729" s="132"/>
      <c r="AB729" s="132"/>
      <c r="AC729" s="132"/>
      <c r="AD729" s="132"/>
      <c r="AE729" s="132"/>
      <c r="AF729" s="132"/>
      <c r="AG729" s="132"/>
      <c r="AH729" s="132"/>
      <c r="AI729" s="132"/>
      <c r="AJ729" s="132"/>
      <c r="AK729" s="132"/>
      <c r="AL729" s="132"/>
    </row>
    <row r="730">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c r="Z730" s="132"/>
      <c r="AA730" s="132"/>
      <c r="AB730" s="132"/>
      <c r="AC730" s="132"/>
      <c r="AD730" s="132"/>
      <c r="AE730" s="132"/>
      <c r="AF730" s="132"/>
      <c r="AG730" s="132"/>
      <c r="AH730" s="132"/>
      <c r="AI730" s="132"/>
      <c r="AJ730" s="132"/>
      <c r="AK730" s="132"/>
      <c r="AL730" s="132"/>
    </row>
    <row r="731">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c r="Z731" s="132"/>
      <c r="AA731" s="132"/>
      <c r="AB731" s="132"/>
      <c r="AC731" s="132"/>
      <c r="AD731" s="132"/>
      <c r="AE731" s="132"/>
      <c r="AF731" s="132"/>
      <c r="AG731" s="132"/>
      <c r="AH731" s="132"/>
      <c r="AI731" s="132"/>
      <c r="AJ731" s="132"/>
      <c r="AK731" s="132"/>
      <c r="AL731" s="132"/>
    </row>
    <row r="732">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c r="Z732" s="132"/>
      <c r="AA732" s="132"/>
      <c r="AB732" s="132"/>
      <c r="AC732" s="132"/>
      <c r="AD732" s="132"/>
      <c r="AE732" s="132"/>
      <c r="AF732" s="132"/>
      <c r="AG732" s="132"/>
      <c r="AH732" s="132"/>
      <c r="AI732" s="132"/>
      <c r="AJ732" s="132"/>
      <c r="AK732" s="132"/>
      <c r="AL732" s="132"/>
    </row>
    <row r="73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c r="Z733" s="132"/>
      <c r="AA733" s="132"/>
      <c r="AB733" s="132"/>
      <c r="AC733" s="132"/>
      <c r="AD733" s="132"/>
      <c r="AE733" s="132"/>
      <c r="AF733" s="132"/>
      <c r="AG733" s="132"/>
      <c r="AH733" s="132"/>
      <c r="AI733" s="132"/>
      <c r="AJ733" s="132"/>
      <c r="AK733" s="132"/>
      <c r="AL733" s="132"/>
    </row>
    <row r="734">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c r="Z734" s="132"/>
      <c r="AA734" s="132"/>
      <c r="AB734" s="132"/>
      <c r="AC734" s="132"/>
      <c r="AD734" s="132"/>
      <c r="AE734" s="132"/>
      <c r="AF734" s="132"/>
      <c r="AG734" s="132"/>
      <c r="AH734" s="132"/>
      <c r="AI734" s="132"/>
      <c r="AJ734" s="132"/>
      <c r="AK734" s="132"/>
      <c r="AL734" s="132"/>
    </row>
    <row r="73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c r="Z735" s="132"/>
      <c r="AA735" s="132"/>
      <c r="AB735" s="132"/>
      <c r="AC735" s="132"/>
      <c r="AD735" s="132"/>
      <c r="AE735" s="132"/>
      <c r="AF735" s="132"/>
      <c r="AG735" s="132"/>
      <c r="AH735" s="132"/>
      <c r="AI735" s="132"/>
      <c r="AJ735" s="132"/>
      <c r="AK735" s="132"/>
      <c r="AL735" s="132"/>
    </row>
    <row r="736">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c r="Z736" s="132"/>
      <c r="AA736" s="132"/>
      <c r="AB736" s="132"/>
      <c r="AC736" s="132"/>
      <c r="AD736" s="132"/>
      <c r="AE736" s="132"/>
      <c r="AF736" s="132"/>
      <c r="AG736" s="132"/>
      <c r="AH736" s="132"/>
      <c r="AI736" s="132"/>
      <c r="AJ736" s="132"/>
      <c r="AK736" s="132"/>
      <c r="AL736" s="132"/>
    </row>
    <row r="737">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c r="Z737" s="132"/>
      <c r="AA737" s="132"/>
      <c r="AB737" s="132"/>
      <c r="AC737" s="132"/>
      <c r="AD737" s="132"/>
      <c r="AE737" s="132"/>
      <c r="AF737" s="132"/>
      <c r="AG737" s="132"/>
      <c r="AH737" s="132"/>
      <c r="AI737" s="132"/>
      <c r="AJ737" s="132"/>
      <c r="AK737" s="132"/>
      <c r="AL737" s="132"/>
    </row>
    <row r="738">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c r="Z738" s="132"/>
      <c r="AA738" s="132"/>
      <c r="AB738" s="132"/>
      <c r="AC738" s="132"/>
      <c r="AD738" s="132"/>
      <c r="AE738" s="132"/>
      <c r="AF738" s="132"/>
      <c r="AG738" s="132"/>
      <c r="AH738" s="132"/>
      <c r="AI738" s="132"/>
      <c r="AJ738" s="132"/>
      <c r="AK738" s="132"/>
      <c r="AL738" s="132"/>
    </row>
    <row r="739">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c r="Z739" s="132"/>
      <c r="AA739" s="132"/>
      <c r="AB739" s="132"/>
      <c r="AC739" s="132"/>
      <c r="AD739" s="132"/>
      <c r="AE739" s="132"/>
      <c r="AF739" s="132"/>
      <c r="AG739" s="132"/>
      <c r="AH739" s="132"/>
      <c r="AI739" s="132"/>
      <c r="AJ739" s="132"/>
      <c r="AK739" s="132"/>
      <c r="AL739" s="132"/>
    </row>
    <row r="740">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c r="Z740" s="132"/>
      <c r="AA740" s="132"/>
      <c r="AB740" s="132"/>
      <c r="AC740" s="132"/>
      <c r="AD740" s="132"/>
      <c r="AE740" s="132"/>
      <c r="AF740" s="132"/>
      <c r="AG740" s="132"/>
      <c r="AH740" s="132"/>
      <c r="AI740" s="132"/>
      <c r="AJ740" s="132"/>
      <c r="AK740" s="132"/>
      <c r="AL740" s="132"/>
    </row>
    <row r="741">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c r="Z741" s="132"/>
      <c r="AA741" s="132"/>
      <c r="AB741" s="132"/>
      <c r="AC741" s="132"/>
      <c r="AD741" s="132"/>
      <c r="AE741" s="132"/>
      <c r="AF741" s="132"/>
      <c r="AG741" s="132"/>
      <c r="AH741" s="132"/>
      <c r="AI741" s="132"/>
      <c r="AJ741" s="132"/>
      <c r="AK741" s="132"/>
      <c r="AL741" s="132"/>
    </row>
    <row r="742">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c r="Z742" s="132"/>
      <c r="AA742" s="132"/>
      <c r="AB742" s="132"/>
      <c r="AC742" s="132"/>
      <c r="AD742" s="132"/>
      <c r="AE742" s="132"/>
      <c r="AF742" s="132"/>
      <c r="AG742" s="132"/>
      <c r="AH742" s="132"/>
      <c r="AI742" s="132"/>
      <c r="AJ742" s="132"/>
      <c r="AK742" s="132"/>
      <c r="AL742" s="132"/>
    </row>
    <row r="74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c r="Z743" s="132"/>
      <c r="AA743" s="132"/>
      <c r="AB743" s="132"/>
      <c r="AC743" s="132"/>
      <c r="AD743" s="132"/>
      <c r="AE743" s="132"/>
      <c r="AF743" s="132"/>
      <c r="AG743" s="132"/>
      <c r="AH743" s="132"/>
      <c r="AI743" s="132"/>
      <c r="AJ743" s="132"/>
      <c r="AK743" s="132"/>
      <c r="AL743" s="132"/>
    </row>
    <row r="744">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c r="Z744" s="132"/>
      <c r="AA744" s="132"/>
      <c r="AB744" s="132"/>
      <c r="AC744" s="132"/>
      <c r="AD744" s="132"/>
      <c r="AE744" s="132"/>
      <c r="AF744" s="132"/>
      <c r="AG744" s="132"/>
      <c r="AH744" s="132"/>
      <c r="AI744" s="132"/>
      <c r="AJ744" s="132"/>
      <c r="AK744" s="132"/>
      <c r="AL744" s="132"/>
    </row>
    <row r="74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c r="Z745" s="132"/>
      <c r="AA745" s="132"/>
      <c r="AB745" s="132"/>
      <c r="AC745" s="132"/>
      <c r="AD745" s="132"/>
      <c r="AE745" s="132"/>
      <c r="AF745" s="132"/>
      <c r="AG745" s="132"/>
      <c r="AH745" s="132"/>
      <c r="AI745" s="132"/>
      <c r="AJ745" s="132"/>
      <c r="AK745" s="132"/>
      <c r="AL745" s="132"/>
    </row>
    <row r="746">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c r="Z746" s="132"/>
      <c r="AA746" s="132"/>
      <c r="AB746" s="132"/>
      <c r="AC746" s="132"/>
      <c r="AD746" s="132"/>
      <c r="AE746" s="132"/>
      <c r="AF746" s="132"/>
      <c r="AG746" s="132"/>
      <c r="AH746" s="132"/>
      <c r="AI746" s="132"/>
      <c r="AJ746" s="132"/>
      <c r="AK746" s="132"/>
      <c r="AL746" s="132"/>
    </row>
    <row r="747">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c r="Z747" s="132"/>
      <c r="AA747" s="132"/>
      <c r="AB747" s="132"/>
      <c r="AC747" s="132"/>
      <c r="AD747" s="132"/>
      <c r="AE747" s="132"/>
      <c r="AF747" s="132"/>
      <c r="AG747" s="132"/>
      <c r="AH747" s="132"/>
      <c r="AI747" s="132"/>
      <c r="AJ747" s="132"/>
      <c r="AK747" s="132"/>
      <c r="AL747" s="132"/>
    </row>
    <row r="748">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c r="Z748" s="132"/>
      <c r="AA748" s="132"/>
      <c r="AB748" s="132"/>
      <c r="AC748" s="132"/>
      <c r="AD748" s="132"/>
      <c r="AE748" s="132"/>
      <c r="AF748" s="132"/>
      <c r="AG748" s="132"/>
      <c r="AH748" s="132"/>
      <c r="AI748" s="132"/>
      <c r="AJ748" s="132"/>
      <c r="AK748" s="132"/>
      <c r="AL748" s="132"/>
    </row>
    <row r="749">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c r="Z749" s="132"/>
      <c r="AA749" s="132"/>
      <c r="AB749" s="132"/>
      <c r="AC749" s="132"/>
      <c r="AD749" s="132"/>
      <c r="AE749" s="132"/>
      <c r="AF749" s="132"/>
      <c r="AG749" s="132"/>
      <c r="AH749" s="132"/>
      <c r="AI749" s="132"/>
      <c r="AJ749" s="132"/>
      <c r="AK749" s="132"/>
      <c r="AL749" s="132"/>
    </row>
    <row r="750">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c r="Z750" s="132"/>
      <c r="AA750" s="132"/>
      <c r="AB750" s="132"/>
      <c r="AC750" s="132"/>
      <c r="AD750" s="132"/>
      <c r="AE750" s="132"/>
      <c r="AF750" s="132"/>
      <c r="AG750" s="132"/>
      <c r="AH750" s="132"/>
      <c r="AI750" s="132"/>
      <c r="AJ750" s="132"/>
      <c r="AK750" s="132"/>
      <c r="AL750" s="132"/>
    </row>
    <row r="751">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c r="Z751" s="132"/>
      <c r="AA751" s="132"/>
      <c r="AB751" s="132"/>
      <c r="AC751" s="132"/>
      <c r="AD751" s="132"/>
      <c r="AE751" s="132"/>
      <c r="AF751" s="132"/>
      <c r="AG751" s="132"/>
      <c r="AH751" s="132"/>
      <c r="AI751" s="132"/>
      <c r="AJ751" s="132"/>
      <c r="AK751" s="132"/>
      <c r="AL751" s="132"/>
    </row>
    <row r="752">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c r="Z752" s="132"/>
      <c r="AA752" s="132"/>
      <c r="AB752" s="132"/>
      <c r="AC752" s="132"/>
      <c r="AD752" s="132"/>
      <c r="AE752" s="132"/>
      <c r="AF752" s="132"/>
      <c r="AG752" s="132"/>
      <c r="AH752" s="132"/>
      <c r="AI752" s="132"/>
      <c r="AJ752" s="132"/>
      <c r="AK752" s="132"/>
      <c r="AL752" s="132"/>
    </row>
    <row r="75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c r="Z753" s="132"/>
      <c r="AA753" s="132"/>
      <c r="AB753" s="132"/>
      <c r="AC753" s="132"/>
      <c r="AD753" s="132"/>
      <c r="AE753" s="132"/>
      <c r="AF753" s="132"/>
      <c r="AG753" s="132"/>
      <c r="AH753" s="132"/>
      <c r="AI753" s="132"/>
      <c r="AJ753" s="132"/>
      <c r="AK753" s="132"/>
      <c r="AL753" s="132"/>
    </row>
    <row r="754">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c r="Z754" s="132"/>
      <c r="AA754" s="132"/>
      <c r="AB754" s="132"/>
      <c r="AC754" s="132"/>
      <c r="AD754" s="132"/>
      <c r="AE754" s="132"/>
      <c r="AF754" s="132"/>
      <c r="AG754" s="132"/>
      <c r="AH754" s="132"/>
      <c r="AI754" s="132"/>
      <c r="AJ754" s="132"/>
      <c r="AK754" s="132"/>
      <c r="AL754" s="132"/>
    </row>
    <row r="75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c r="Z755" s="132"/>
      <c r="AA755" s="132"/>
      <c r="AB755" s="132"/>
      <c r="AC755" s="132"/>
      <c r="AD755" s="132"/>
      <c r="AE755" s="132"/>
      <c r="AF755" s="132"/>
      <c r="AG755" s="132"/>
      <c r="AH755" s="132"/>
      <c r="AI755" s="132"/>
      <c r="AJ755" s="132"/>
      <c r="AK755" s="132"/>
      <c r="AL755" s="132"/>
    </row>
    <row r="756">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c r="Z756" s="132"/>
      <c r="AA756" s="132"/>
      <c r="AB756" s="132"/>
      <c r="AC756" s="132"/>
      <c r="AD756" s="132"/>
      <c r="AE756" s="132"/>
      <c r="AF756" s="132"/>
      <c r="AG756" s="132"/>
      <c r="AH756" s="132"/>
      <c r="AI756" s="132"/>
      <c r="AJ756" s="132"/>
      <c r="AK756" s="132"/>
      <c r="AL756" s="132"/>
    </row>
    <row r="757">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c r="Z757" s="132"/>
      <c r="AA757" s="132"/>
      <c r="AB757" s="132"/>
      <c r="AC757" s="132"/>
      <c r="AD757" s="132"/>
      <c r="AE757" s="132"/>
      <c r="AF757" s="132"/>
      <c r="AG757" s="132"/>
      <c r="AH757" s="132"/>
      <c r="AI757" s="132"/>
      <c r="AJ757" s="132"/>
      <c r="AK757" s="132"/>
      <c r="AL757" s="132"/>
    </row>
    <row r="758">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c r="Z758" s="132"/>
      <c r="AA758" s="132"/>
      <c r="AB758" s="132"/>
      <c r="AC758" s="132"/>
      <c r="AD758" s="132"/>
      <c r="AE758" s="132"/>
      <c r="AF758" s="132"/>
      <c r="AG758" s="132"/>
      <c r="AH758" s="132"/>
      <c r="AI758" s="132"/>
      <c r="AJ758" s="132"/>
      <c r="AK758" s="132"/>
      <c r="AL758" s="132"/>
    </row>
    <row r="759">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c r="Z759" s="132"/>
      <c r="AA759" s="132"/>
      <c r="AB759" s="132"/>
      <c r="AC759" s="132"/>
      <c r="AD759" s="132"/>
      <c r="AE759" s="132"/>
      <c r="AF759" s="132"/>
      <c r="AG759" s="132"/>
      <c r="AH759" s="132"/>
      <c r="AI759" s="132"/>
      <c r="AJ759" s="132"/>
      <c r="AK759" s="132"/>
      <c r="AL759" s="132"/>
    </row>
    <row r="760">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c r="Z760" s="132"/>
      <c r="AA760" s="132"/>
      <c r="AB760" s="132"/>
      <c r="AC760" s="132"/>
      <c r="AD760" s="132"/>
      <c r="AE760" s="132"/>
      <c r="AF760" s="132"/>
      <c r="AG760" s="132"/>
      <c r="AH760" s="132"/>
      <c r="AI760" s="132"/>
      <c r="AJ760" s="132"/>
      <c r="AK760" s="132"/>
      <c r="AL760" s="132"/>
    </row>
    <row r="761">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c r="Z761" s="132"/>
      <c r="AA761" s="132"/>
      <c r="AB761" s="132"/>
      <c r="AC761" s="132"/>
      <c r="AD761" s="132"/>
      <c r="AE761" s="132"/>
      <c r="AF761" s="132"/>
      <c r="AG761" s="132"/>
      <c r="AH761" s="132"/>
      <c r="AI761" s="132"/>
      <c r="AJ761" s="132"/>
      <c r="AK761" s="132"/>
      <c r="AL761" s="132"/>
    </row>
    <row r="762">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c r="Z762" s="132"/>
      <c r="AA762" s="132"/>
      <c r="AB762" s="132"/>
      <c r="AC762" s="132"/>
      <c r="AD762" s="132"/>
      <c r="AE762" s="132"/>
      <c r="AF762" s="132"/>
      <c r="AG762" s="132"/>
      <c r="AH762" s="132"/>
      <c r="AI762" s="132"/>
      <c r="AJ762" s="132"/>
      <c r="AK762" s="132"/>
      <c r="AL762" s="132"/>
    </row>
    <row r="76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c r="Z763" s="132"/>
      <c r="AA763" s="132"/>
      <c r="AB763" s="132"/>
      <c r="AC763" s="132"/>
      <c r="AD763" s="132"/>
      <c r="AE763" s="132"/>
      <c r="AF763" s="132"/>
      <c r="AG763" s="132"/>
      <c r="AH763" s="132"/>
      <c r="AI763" s="132"/>
      <c r="AJ763" s="132"/>
      <c r="AK763" s="132"/>
      <c r="AL763" s="132"/>
    </row>
    <row r="764">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c r="Z764" s="132"/>
      <c r="AA764" s="132"/>
      <c r="AB764" s="132"/>
      <c r="AC764" s="132"/>
      <c r="AD764" s="132"/>
      <c r="AE764" s="132"/>
      <c r="AF764" s="132"/>
      <c r="AG764" s="132"/>
      <c r="AH764" s="132"/>
      <c r="AI764" s="132"/>
      <c r="AJ764" s="132"/>
      <c r="AK764" s="132"/>
      <c r="AL764" s="132"/>
    </row>
    <row r="76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c r="Z765" s="132"/>
      <c r="AA765" s="132"/>
      <c r="AB765" s="132"/>
      <c r="AC765" s="132"/>
      <c r="AD765" s="132"/>
      <c r="AE765" s="132"/>
      <c r="AF765" s="132"/>
      <c r="AG765" s="132"/>
      <c r="AH765" s="132"/>
      <c r="AI765" s="132"/>
      <c r="AJ765" s="132"/>
      <c r="AK765" s="132"/>
      <c r="AL765" s="132"/>
    </row>
    <row r="766">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c r="Z766" s="132"/>
      <c r="AA766" s="132"/>
      <c r="AB766" s="132"/>
      <c r="AC766" s="132"/>
      <c r="AD766" s="132"/>
      <c r="AE766" s="132"/>
      <c r="AF766" s="132"/>
      <c r="AG766" s="132"/>
      <c r="AH766" s="132"/>
      <c r="AI766" s="132"/>
      <c r="AJ766" s="132"/>
      <c r="AK766" s="132"/>
      <c r="AL766" s="132"/>
    </row>
    <row r="767">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c r="Z767" s="132"/>
      <c r="AA767" s="132"/>
      <c r="AB767" s="132"/>
      <c r="AC767" s="132"/>
      <c r="AD767" s="132"/>
      <c r="AE767" s="132"/>
      <c r="AF767" s="132"/>
      <c r="AG767" s="132"/>
      <c r="AH767" s="132"/>
      <c r="AI767" s="132"/>
      <c r="AJ767" s="132"/>
      <c r="AK767" s="132"/>
      <c r="AL767" s="132"/>
    </row>
    <row r="768">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c r="Z768" s="132"/>
      <c r="AA768" s="132"/>
      <c r="AB768" s="132"/>
      <c r="AC768" s="132"/>
      <c r="AD768" s="132"/>
      <c r="AE768" s="132"/>
      <c r="AF768" s="132"/>
      <c r="AG768" s="132"/>
      <c r="AH768" s="132"/>
      <c r="AI768" s="132"/>
      <c r="AJ768" s="132"/>
      <c r="AK768" s="132"/>
      <c r="AL768" s="132"/>
    </row>
    <row r="769">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c r="Z769" s="132"/>
      <c r="AA769" s="132"/>
      <c r="AB769" s="132"/>
      <c r="AC769" s="132"/>
      <c r="AD769" s="132"/>
      <c r="AE769" s="132"/>
      <c r="AF769" s="132"/>
      <c r="AG769" s="132"/>
      <c r="AH769" s="132"/>
      <c r="AI769" s="132"/>
      <c r="AJ769" s="132"/>
      <c r="AK769" s="132"/>
      <c r="AL769" s="132"/>
    </row>
    <row r="770">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c r="Z770" s="132"/>
      <c r="AA770" s="132"/>
      <c r="AB770" s="132"/>
      <c r="AC770" s="132"/>
      <c r="AD770" s="132"/>
      <c r="AE770" s="132"/>
      <c r="AF770" s="132"/>
      <c r="AG770" s="132"/>
      <c r="AH770" s="132"/>
      <c r="AI770" s="132"/>
      <c r="AJ770" s="132"/>
      <c r="AK770" s="132"/>
      <c r="AL770" s="132"/>
    </row>
    <row r="771">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c r="Z771" s="132"/>
      <c r="AA771" s="132"/>
      <c r="AB771" s="132"/>
      <c r="AC771" s="132"/>
      <c r="AD771" s="132"/>
      <c r="AE771" s="132"/>
      <c r="AF771" s="132"/>
      <c r="AG771" s="132"/>
      <c r="AH771" s="132"/>
      <c r="AI771" s="132"/>
      <c r="AJ771" s="132"/>
      <c r="AK771" s="132"/>
      <c r="AL771" s="132"/>
    </row>
    <row r="772">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c r="Z772" s="132"/>
      <c r="AA772" s="132"/>
      <c r="AB772" s="132"/>
      <c r="AC772" s="132"/>
      <c r="AD772" s="132"/>
      <c r="AE772" s="132"/>
      <c r="AF772" s="132"/>
      <c r="AG772" s="132"/>
      <c r="AH772" s="132"/>
      <c r="AI772" s="132"/>
      <c r="AJ772" s="132"/>
      <c r="AK772" s="132"/>
      <c r="AL772" s="132"/>
    </row>
    <row r="77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c r="Z773" s="132"/>
      <c r="AA773" s="132"/>
      <c r="AB773" s="132"/>
      <c r="AC773" s="132"/>
      <c r="AD773" s="132"/>
      <c r="AE773" s="132"/>
      <c r="AF773" s="132"/>
      <c r="AG773" s="132"/>
      <c r="AH773" s="132"/>
      <c r="AI773" s="132"/>
      <c r="AJ773" s="132"/>
      <c r="AK773" s="132"/>
      <c r="AL773" s="132"/>
    </row>
    <row r="774">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c r="Z774" s="132"/>
      <c r="AA774" s="132"/>
      <c r="AB774" s="132"/>
      <c r="AC774" s="132"/>
      <c r="AD774" s="132"/>
      <c r="AE774" s="132"/>
      <c r="AF774" s="132"/>
      <c r="AG774" s="132"/>
      <c r="AH774" s="132"/>
      <c r="AI774" s="132"/>
      <c r="AJ774" s="132"/>
      <c r="AK774" s="132"/>
      <c r="AL774" s="132"/>
    </row>
    <row r="77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c r="Z775" s="132"/>
      <c r="AA775" s="132"/>
      <c r="AB775" s="132"/>
      <c r="AC775" s="132"/>
      <c r="AD775" s="132"/>
      <c r="AE775" s="132"/>
      <c r="AF775" s="132"/>
      <c r="AG775" s="132"/>
      <c r="AH775" s="132"/>
      <c r="AI775" s="132"/>
      <c r="AJ775" s="132"/>
      <c r="AK775" s="132"/>
      <c r="AL775" s="132"/>
    </row>
    <row r="776">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c r="Z776" s="132"/>
      <c r="AA776" s="132"/>
      <c r="AB776" s="132"/>
      <c r="AC776" s="132"/>
      <c r="AD776" s="132"/>
      <c r="AE776" s="132"/>
      <c r="AF776" s="132"/>
      <c r="AG776" s="132"/>
      <c r="AH776" s="132"/>
      <c r="AI776" s="132"/>
      <c r="AJ776" s="132"/>
      <c r="AK776" s="132"/>
      <c r="AL776" s="132"/>
    </row>
    <row r="777">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c r="Z777" s="132"/>
      <c r="AA777" s="132"/>
      <c r="AB777" s="132"/>
      <c r="AC777" s="132"/>
      <c r="AD777" s="132"/>
      <c r="AE777" s="132"/>
      <c r="AF777" s="132"/>
      <c r="AG777" s="132"/>
      <c r="AH777" s="132"/>
      <c r="AI777" s="132"/>
      <c r="AJ777" s="132"/>
      <c r="AK777" s="132"/>
      <c r="AL777" s="132"/>
    </row>
    <row r="778">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c r="Z778" s="132"/>
      <c r="AA778" s="132"/>
      <c r="AB778" s="132"/>
      <c r="AC778" s="132"/>
      <c r="AD778" s="132"/>
      <c r="AE778" s="132"/>
      <c r="AF778" s="132"/>
      <c r="AG778" s="132"/>
      <c r="AH778" s="132"/>
      <c r="AI778" s="132"/>
      <c r="AJ778" s="132"/>
      <c r="AK778" s="132"/>
      <c r="AL778" s="132"/>
    </row>
    <row r="779">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c r="Z779" s="132"/>
      <c r="AA779" s="132"/>
      <c r="AB779" s="132"/>
      <c r="AC779" s="132"/>
      <c r="AD779" s="132"/>
      <c r="AE779" s="132"/>
      <c r="AF779" s="132"/>
      <c r="AG779" s="132"/>
      <c r="AH779" s="132"/>
      <c r="AI779" s="132"/>
      <c r="AJ779" s="132"/>
      <c r="AK779" s="132"/>
      <c r="AL779" s="132"/>
    </row>
    <row r="780">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c r="Z780" s="132"/>
      <c r="AA780" s="132"/>
      <c r="AB780" s="132"/>
      <c r="AC780" s="132"/>
      <c r="AD780" s="132"/>
      <c r="AE780" s="132"/>
      <c r="AF780" s="132"/>
      <c r="AG780" s="132"/>
      <c r="AH780" s="132"/>
      <c r="AI780" s="132"/>
      <c r="AJ780" s="132"/>
      <c r="AK780" s="132"/>
      <c r="AL780" s="132"/>
    </row>
    <row r="781">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c r="Z781" s="132"/>
      <c r="AA781" s="132"/>
      <c r="AB781" s="132"/>
      <c r="AC781" s="132"/>
      <c r="AD781" s="132"/>
      <c r="AE781" s="132"/>
      <c r="AF781" s="132"/>
      <c r="AG781" s="132"/>
      <c r="AH781" s="132"/>
      <c r="AI781" s="132"/>
      <c r="AJ781" s="132"/>
      <c r="AK781" s="132"/>
      <c r="AL781" s="132"/>
    </row>
    <row r="782">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c r="Z782" s="132"/>
      <c r="AA782" s="132"/>
      <c r="AB782" s="132"/>
      <c r="AC782" s="132"/>
      <c r="AD782" s="132"/>
      <c r="AE782" s="132"/>
      <c r="AF782" s="132"/>
      <c r="AG782" s="132"/>
      <c r="AH782" s="132"/>
      <c r="AI782" s="132"/>
      <c r="AJ782" s="132"/>
      <c r="AK782" s="132"/>
      <c r="AL782" s="132"/>
    </row>
    <row r="78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c r="Z783" s="132"/>
      <c r="AA783" s="132"/>
      <c r="AB783" s="132"/>
      <c r="AC783" s="132"/>
      <c r="AD783" s="132"/>
      <c r="AE783" s="132"/>
      <c r="AF783" s="132"/>
      <c r="AG783" s="132"/>
      <c r="AH783" s="132"/>
      <c r="AI783" s="132"/>
      <c r="AJ783" s="132"/>
      <c r="AK783" s="132"/>
      <c r="AL783" s="132"/>
    </row>
    <row r="784">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c r="Z784" s="132"/>
      <c r="AA784" s="132"/>
      <c r="AB784" s="132"/>
      <c r="AC784" s="132"/>
      <c r="AD784" s="132"/>
      <c r="AE784" s="132"/>
      <c r="AF784" s="132"/>
      <c r="AG784" s="132"/>
      <c r="AH784" s="132"/>
      <c r="AI784" s="132"/>
      <c r="AJ784" s="132"/>
      <c r="AK784" s="132"/>
      <c r="AL784" s="132"/>
    </row>
    <row r="78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c r="Z785" s="132"/>
      <c r="AA785" s="132"/>
      <c r="AB785" s="132"/>
      <c r="AC785" s="132"/>
      <c r="AD785" s="132"/>
      <c r="AE785" s="132"/>
      <c r="AF785" s="132"/>
      <c r="AG785" s="132"/>
      <c r="AH785" s="132"/>
      <c r="AI785" s="132"/>
      <c r="AJ785" s="132"/>
      <c r="AK785" s="132"/>
      <c r="AL785" s="132"/>
    </row>
    <row r="786">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c r="Z786" s="132"/>
      <c r="AA786" s="132"/>
      <c r="AB786" s="132"/>
      <c r="AC786" s="132"/>
      <c r="AD786" s="132"/>
      <c r="AE786" s="132"/>
      <c r="AF786" s="132"/>
      <c r="AG786" s="132"/>
      <c r="AH786" s="132"/>
      <c r="AI786" s="132"/>
      <c r="AJ786" s="132"/>
      <c r="AK786" s="132"/>
      <c r="AL786" s="132"/>
    </row>
    <row r="787">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c r="Z787" s="132"/>
      <c r="AA787" s="132"/>
      <c r="AB787" s="132"/>
      <c r="AC787" s="132"/>
      <c r="AD787" s="132"/>
      <c r="AE787" s="132"/>
      <c r="AF787" s="132"/>
      <c r="AG787" s="132"/>
      <c r="AH787" s="132"/>
      <c r="AI787" s="132"/>
      <c r="AJ787" s="132"/>
      <c r="AK787" s="132"/>
      <c r="AL787" s="132"/>
    </row>
    <row r="788">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c r="Z788" s="132"/>
      <c r="AA788" s="132"/>
      <c r="AB788" s="132"/>
      <c r="AC788" s="132"/>
      <c r="AD788" s="132"/>
      <c r="AE788" s="132"/>
      <c r="AF788" s="132"/>
      <c r="AG788" s="132"/>
      <c r="AH788" s="132"/>
      <c r="AI788" s="132"/>
      <c r="AJ788" s="132"/>
      <c r="AK788" s="132"/>
      <c r="AL788" s="132"/>
    </row>
    <row r="789">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c r="Z789" s="132"/>
      <c r="AA789" s="132"/>
      <c r="AB789" s="132"/>
      <c r="AC789" s="132"/>
      <c r="AD789" s="132"/>
      <c r="AE789" s="132"/>
      <c r="AF789" s="132"/>
      <c r="AG789" s="132"/>
      <c r="AH789" s="132"/>
      <c r="AI789" s="132"/>
      <c r="AJ789" s="132"/>
      <c r="AK789" s="132"/>
      <c r="AL789" s="132"/>
    </row>
    <row r="790">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c r="Z790" s="132"/>
      <c r="AA790" s="132"/>
      <c r="AB790" s="132"/>
      <c r="AC790" s="132"/>
      <c r="AD790" s="132"/>
      <c r="AE790" s="132"/>
      <c r="AF790" s="132"/>
      <c r="AG790" s="132"/>
      <c r="AH790" s="132"/>
      <c r="AI790" s="132"/>
      <c r="AJ790" s="132"/>
      <c r="AK790" s="132"/>
      <c r="AL790" s="132"/>
    </row>
    <row r="791">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c r="Z791" s="132"/>
      <c r="AA791" s="132"/>
      <c r="AB791" s="132"/>
      <c r="AC791" s="132"/>
      <c r="AD791" s="132"/>
      <c r="AE791" s="132"/>
      <c r="AF791" s="132"/>
      <c r="AG791" s="132"/>
      <c r="AH791" s="132"/>
      <c r="AI791" s="132"/>
      <c r="AJ791" s="132"/>
      <c r="AK791" s="132"/>
      <c r="AL791" s="132"/>
    </row>
    <row r="79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c r="Z792" s="132"/>
      <c r="AA792" s="132"/>
      <c r="AB792" s="132"/>
      <c r="AC792" s="132"/>
      <c r="AD792" s="132"/>
      <c r="AE792" s="132"/>
      <c r="AF792" s="132"/>
      <c r="AG792" s="132"/>
      <c r="AH792" s="132"/>
      <c r="AI792" s="132"/>
      <c r="AJ792" s="132"/>
      <c r="AK792" s="132"/>
      <c r="AL792" s="132"/>
    </row>
    <row r="793">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c r="Z793" s="132"/>
      <c r="AA793" s="132"/>
      <c r="AB793" s="132"/>
      <c r="AC793" s="132"/>
      <c r="AD793" s="132"/>
      <c r="AE793" s="132"/>
      <c r="AF793" s="132"/>
      <c r="AG793" s="132"/>
      <c r="AH793" s="132"/>
      <c r="AI793" s="132"/>
      <c r="AJ793" s="132"/>
      <c r="AK793" s="132"/>
      <c r="AL793" s="132"/>
    </row>
    <row r="794">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c r="Z794" s="132"/>
      <c r="AA794" s="132"/>
      <c r="AB794" s="132"/>
      <c r="AC794" s="132"/>
      <c r="AD794" s="132"/>
      <c r="AE794" s="132"/>
      <c r="AF794" s="132"/>
      <c r="AG794" s="132"/>
      <c r="AH794" s="132"/>
      <c r="AI794" s="132"/>
      <c r="AJ794" s="132"/>
      <c r="AK794" s="132"/>
      <c r="AL794" s="132"/>
    </row>
    <row r="795">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c r="Z795" s="132"/>
      <c r="AA795" s="132"/>
      <c r="AB795" s="132"/>
      <c r="AC795" s="132"/>
      <c r="AD795" s="132"/>
      <c r="AE795" s="132"/>
      <c r="AF795" s="132"/>
      <c r="AG795" s="132"/>
      <c r="AH795" s="132"/>
      <c r="AI795" s="132"/>
      <c r="AJ795" s="132"/>
      <c r="AK795" s="132"/>
      <c r="AL795" s="132"/>
    </row>
    <row r="796">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c r="Z796" s="132"/>
      <c r="AA796" s="132"/>
      <c r="AB796" s="132"/>
      <c r="AC796" s="132"/>
      <c r="AD796" s="132"/>
      <c r="AE796" s="132"/>
      <c r="AF796" s="132"/>
      <c r="AG796" s="132"/>
      <c r="AH796" s="132"/>
      <c r="AI796" s="132"/>
      <c r="AJ796" s="132"/>
      <c r="AK796" s="132"/>
      <c r="AL796" s="132"/>
    </row>
    <row r="797">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c r="Z797" s="132"/>
      <c r="AA797" s="132"/>
      <c r="AB797" s="132"/>
      <c r="AC797" s="132"/>
      <c r="AD797" s="132"/>
      <c r="AE797" s="132"/>
      <c r="AF797" s="132"/>
      <c r="AG797" s="132"/>
      <c r="AH797" s="132"/>
      <c r="AI797" s="132"/>
      <c r="AJ797" s="132"/>
      <c r="AK797" s="132"/>
      <c r="AL797" s="132"/>
    </row>
    <row r="798">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c r="Z798" s="132"/>
      <c r="AA798" s="132"/>
      <c r="AB798" s="132"/>
      <c r="AC798" s="132"/>
      <c r="AD798" s="132"/>
      <c r="AE798" s="132"/>
      <c r="AF798" s="132"/>
      <c r="AG798" s="132"/>
      <c r="AH798" s="132"/>
      <c r="AI798" s="132"/>
      <c r="AJ798" s="132"/>
      <c r="AK798" s="132"/>
      <c r="AL798" s="132"/>
    </row>
    <row r="799">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c r="Z799" s="132"/>
      <c r="AA799" s="132"/>
      <c r="AB799" s="132"/>
      <c r="AC799" s="132"/>
      <c r="AD799" s="132"/>
      <c r="AE799" s="132"/>
      <c r="AF799" s="132"/>
      <c r="AG799" s="132"/>
      <c r="AH799" s="132"/>
      <c r="AI799" s="132"/>
      <c r="AJ799" s="132"/>
      <c r="AK799" s="132"/>
      <c r="AL799" s="132"/>
    </row>
    <row r="800">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c r="Z800" s="132"/>
      <c r="AA800" s="132"/>
      <c r="AB800" s="132"/>
      <c r="AC800" s="132"/>
      <c r="AD800" s="132"/>
      <c r="AE800" s="132"/>
      <c r="AF800" s="132"/>
      <c r="AG800" s="132"/>
      <c r="AH800" s="132"/>
      <c r="AI800" s="132"/>
      <c r="AJ800" s="132"/>
      <c r="AK800" s="132"/>
      <c r="AL800" s="132"/>
    </row>
    <row r="801">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c r="Z801" s="132"/>
      <c r="AA801" s="132"/>
      <c r="AB801" s="132"/>
      <c r="AC801" s="132"/>
      <c r="AD801" s="132"/>
      <c r="AE801" s="132"/>
      <c r="AF801" s="132"/>
      <c r="AG801" s="132"/>
      <c r="AH801" s="132"/>
      <c r="AI801" s="132"/>
      <c r="AJ801" s="132"/>
      <c r="AK801" s="132"/>
      <c r="AL801" s="132"/>
    </row>
    <row r="80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c r="Z802" s="132"/>
      <c r="AA802" s="132"/>
      <c r="AB802" s="132"/>
      <c r="AC802" s="132"/>
      <c r="AD802" s="132"/>
      <c r="AE802" s="132"/>
      <c r="AF802" s="132"/>
      <c r="AG802" s="132"/>
      <c r="AH802" s="132"/>
      <c r="AI802" s="132"/>
      <c r="AJ802" s="132"/>
      <c r="AK802" s="132"/>
      <c r="AL802" s="132"/>
    </row>
    <row r="803">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c r="Z803" s="132"/>
      <c r="AA803" s="132"/>
      <c r="AB803" s="132"/>
      <c r="AC803" s="132"/>
      <c r="AD803" s="132"/>
      <c r="AE803" s="132"/>
      <c r="AF803" s="132"/>
      <c r="AG803" s="132"/>
      <c r="AH803" s="132"/>
      <c r="AI803" s="132"/>
      <c r="AJ803" s="132"/>
      <c r="AK803" s="132"/>
      <c r="AL803" s="132"/>
    </row>
    <row r="804">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c r="Z804" s="132"/>
      <c r="AA804" s="132"/>
      <c r="AB804" s="132"/>
      <c r="AC804" s="132"/>
      <c r="AD804" s="132"/>
      <c r="AE804" s="132"/>
      <c r="AF804" s="132"/>
      <c r="AG804" s="132"/>
      <c r="AH804" s="132"/>
      <c r="AI804" s="132"/>
      <c r="AJ804" s="132"/>
      <c r="AK804" s="132"/>
      <c r="AL804" s="132"/>
    </row>
    <row r="805">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c r="Z805" s="132"/>
      <c r="AA805" s="132"/>
      <c r="AB805" s="132"/>
      <c r="AC805" s="132"/>
      <c r="AD805" s="132"/>
      <c r="AE805" s="132"/>
      <c r="AF805" s="132"/>
      <c r="AG805" s="132"/>
      <c r="AH805" s="132"/>
      <c r="AI805" s="132"/>
      <c r="AJ805" s="132"/>
      <c r="AK805" s="132"/>
      <c r="AL805" s="132"/>
    </row>
    <row r="806">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c r="Z806" s="132"/>
      <c r="AA806" s="132"/>
      <c r="AB806" s="132"/>
      <c r="AC806" s="132"/>
      <c r="AD806" s="132"/>
      <c r="AE806" s="132"/>
      <c r="AF806" s="132"/>
      <c r="AG806" s="132"/>
      <c r="AH806" s="132"/>
      <c r="AI806" s="132"/>
      <c r="AJ806" s="132"/>
      <c r="AK806" s="132"/>
      <c r="AL806" s="132"/>
    </row>
    <row r="807">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c r="Z807" s="132"/>
      <c r="AA807" s="132"/>
      <c r="AB807" s="132"/>
      <c r="AC807" s="132"/>
      <c r="AD807" s="132"/>
      <c r="AE807" s="132"/>
      <c r="AF807" s="132"/>
      <c r="AG807" s="132"/>
      <c r="AH807" s="132"/>
      <c r="AI807" s="132"/>
      <c r="AJ807" s="132"/>
      <c r="AK807" s="132"/>
      <c r="AL807" s="132"/>
    </row>
    <row r="808">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c r="Z808" s="132"/>
      <c r="AA808" s="132"/>
      <c r="AB808" s="132"/>
      <c r="AC808" s="132"/>
      <c r="AD808" s="132"/>
      <c r="AE808" s="132"/>
      <c r="AF808" s="132"/>
      <c r="AG808" s="132"/>
      <c r="AH808" s="132"/>
      <c r="AI808" s="132"/>
      <c r="AJ808" s="132"/>
      <c r="AK808" s="132"/>
      <c r="AL808" s="132"/>
    </row>
    <row r="809">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c r="Z809" s="132"/>
      <c r="AA809" s="132"/>
      <c r="AB809" s="132"/>
      <c r="AC809" s="132"/>
      <c r="AD809" s="132"/>
      <c r="AE809" s="132"/>
      <c r="AF809" s="132"/>
      <c r="AG809" s="132"/>
      <c r="AH809" s="132"/>
      <c r="AI809" s="132"/>
      <c r="AJ809" s="132"/>
      <c r="AK809" s="132"/>
      <c r="AL809" s="132"/>
    </row>
    <row r="810">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c r="Z810" s="132"/>
      <c r="AA810" s="132"/>
      <c r="AB810" s="132"/>
      <c r="AC810" s="132"/>
      <c r="AD810" s="132"/>
      <c r="AE810" s="132"/>
      <c r="AF810" s="132"/>
      <c r="AG810" s="132"/>
      <c r="AH810" s="132"/>
      <c r="AI810" s="132"/>
      <c r="AJ810" s="132"/>
      <c r="AK810" s="132"/>
      <c r="AL810" s="13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75"/>
  </cols>
  <sheetData>
    <row r="1">
      <c r="A1" s="4" t="s">
        <v>1505</v>
      </c>
      <c r="B1" s="4" t="s">
        <v>1506</v>
      </c>
      <c r="C1" s="8" t="s">
        <v>18</v>
      </c>
      <c r="D1" s="8" t="s">
        <v>30</v>
      </c>
      <c r="E1" s="8" t="s">
        <v>28</v>
      </c>
      <c r="F1" s="4" t="s">
        <v>25</v>
      </c>
      <c r="G1" s="4" t="s">
        <v>29</v>
      </c>
      <c r="H1" s="4" t="s">
        <v>31</v>
      </c>
      <c r="I1" s="4" t="s">
        <v>26</v>
      </c>
      <c r="J1" s="4" t="s">
        <v>27</v>
      </c>
      <c r="K1" s="4" t="s">
        <v>32</v>
      </c>
      <c r="L1" s="4" t="s">
        <v>19</v>
      </c>
      <c r="M1" s="4" t="s">
        <v>33</v>
      </c>
      <c r="N1" s="4" t="s">
        <v>34</v>
      </c>
      <c r="O1" s="4" t="s">
        <v>35</v>
      </c>
      <c r="P1" s="4" t="s">
        <v>36</v>
      </c>
      <c r="Q1" s="4" t="s">
        <v>37</v>
      </c>
      <c r="R1" s="4" t="s">
        <v>38</v>
      </c>
      <c r="S1" s="4" t="s">
        <v>5756</v>
      </c>
      <c r="T1" s="4" t="s">
        <v>39</v>
      </c>
      <c r="U1" s="4" t="s">
        <v>22</v>
      </c>
      <c r="V1" s="4" t="s">
        <v>23</v>
      </c>
      <c r="W1" s="4" t="s">
        <v>40</v>
      </c>
      <c r="X1" s="4" t="s">
        <v>44</v>
      </c>
      <c r="Y1" s="4" t="s">
        <v>45</v>
      </c>
      <c r="Z1" s="4" t="s">
        <v>46</v>
      </c>
      <c r="AA1" s="4" t="s">
        <v>47</v>
      </c>
      <c r="AB1" s="4" t="s">
        <v>48</v>
      </c>
      <c r="AC1" s="4" t="s">
        <v>49</v>
      </c>
      <c r="AD1" s="4" t="s">
        <v>50</v>
      </c>
      <c r="AE1" s="4" t="s">
        <v>51</v>
      </c>
      <c r="AF1" s="4" t="s">
        <v>52</v>
      </c>
      <c r="AG1" s="4" t="s">
        <v>41</v>
      </c>
      <c r="AH1" s="4" t="s">
        <v>42</v>
      </c>
      <c r="AI1" s="4" t="s">
        <v>43</v>
      </c>
      <c r="AJ1" s="119"/>
      <c r="AK1" s="119"/>
      <c r="AL1" s="119"/>
      <c r="AM1" s="119"/>
      <c r="AN1" s="119"/>
      <c r="AO1" s="119"/>
    </row>
    <row r="2">
      <c r="A2" s="43" t="s">
        <v>6416</v>
      </c>
      <c r="B2" s="15" t="s">
        <v>6417</v>
      </c>
      <c r="C2" s="15" t="s">
        <v>6418</v>
      </c>
      <c r="D2" s="15" t="s">
        <v>6419</v>
      </c>
      <c r="E2" s="15" t="s">
        <v>6420</v>
      </c>
      <c r="F2" s="15" t="s">
        <v>68</v>
      </c>
      <c r="G2" s="15" t="s">
        <v>6421</v>
      </c>
      <c r="H2" s="15" t="s">
        <v>6422</v>
      </c>
      <c r="I2" s="15" t="s">
        <v>6423</v>
      </c>
      <c r="J2" s="15" t="s">
        <v>6424</v>
      </c>
      <c r="K2" s="15" t="s">
        <v>6425</v>
      </c>
      <c r="L2" s="15" t="s">
        <v>6426</v>
      </c>
      <c r="M2" s="15">
        <v>495.0</v>
      </c>
      <c r="N2" s="15" t="s">
        <v>197</v>
      </c>
      <c r="O2" s="15" t="s">
        <v>6427</v>
      </c>
      <c r="P2" s="15" t="s">
        <v>78</v>
      </c>
      <c r="Q2" s="15" t="s">
        <v>6428</v>
      </c>
      <c r="R2" s="15" t="s">
        <v>80</v>
      </c>
      <c r="S2" s="15" t="s">
        <v>6429</v>
      </c>
      <c r="T2" s="15" t="s">
        <v>6430</v>
      </c>
      <c r="U2" s="15" t="s">
        <v>135</v>
      </c>
      <c r="V2" s="15" t="s">
        <v>349</v>
      </c>
      <c r="W2" s="15" t="s">
        <v>116</v>
      </c>
      <c r="X2" s="15" t="s">
        <v>86</v>
      </c>
      <c r="Y2" s="15" t="s">
        <v>6431</v>
      </c>
      <c r="Z2" s="15" t="s">
        <v>6432</v>
      </c>
      <c r="AA2" s="15" t="s">
        <v>404</v>
      </c>
      <c r="AB2" s="15" t="s">
        <v>6433</v>
      </c>
      <c r="AC2" s="15" t="s">
        <v>6434</v>
      </c>
      <c r="AD2" s="15" t="s">
        <v>6435</v>
      </c>
      <c r="AE2" s="15" t="s">
        <v>154</v>
      </c>
      <c r="AF2" s="15" t="s">
        <v>6436</v>
      </c>
      <c r="AG2" s="15" t="s">
        <v>83</v>
      </c>
      <c r="AH2" s="15" t="s">
        <v>84</v>
      </c>
      <c r="AI2" s="15" t="s">
        <v>117</v>
      </c>
    </row>
    <row r="3">
      <c r="A3" s="43" t="s">
        <v>6437</v>
      </c>
      <c r="B3" s="15" t="s">
        <v>6438</v>
      </c>
      <c r="C3" s="15" t="s">
        <v>6439</v>
      </c>
      <c r="D3" s="15" t="s">
        <v>6440</v>
      </c>
      <c r="E3" s="15" t="s">
        <v>6441</v>
      </c>
      <c r="F3" s="15" t="s">
        <v>138</v>
      </c>
      <c r="G3" s="15" t="s">
        <v>6442</v>
      </c>
      <c r="H3" s="15" t="s">
        <v>6443</v>
      </c>
      <c r="I3" s="15" t="s">
        <v>6444</v>
      </c>
      <c r="J3" s="15" t="s">
        <v>6445</v>
      </c>
      <c r="K3" s="15" t="s">
        <v>6446</v>
      </c>
      <c r="L3" s="15" t="s">
        <v>6447</v>
      </c>
      <c r="M3" s="15">
        <v>525.0</v>
      </c>
      <c r="N3" s="15" t="s">
        <v>76</v>
      </c>
      <c r="O3" s="15" t="s">
        <v>6448</v>
      </c>
      <c r="P3" s="15" t="s">
        <v>78</v>
      </c>
      <c r="Q3" s="15" t="s">
        <v>6449</v>
      </c>
      <c r="R3" s="15" t="s">
        <v>80</v>
      </c>
      <c r="S3" s="15" t="s">
        <v>6450</v>
      </c>
      <c r="T3" s="15" t="s">
        <v>6451</v>
      </c>
      <c r="U3" s="15" t="s">
        <v>65</v>
      </c>
      <c r="V3" s="15" t="s">
        <v>165</v>
      </c>
      <c r="W3" s="15" t="s">
        <v>116</v>
      </c>
      <c r="X3" s="15" t="s">
        <v>86</v>
      </c>
      <c r="Y3" s="15" t="s">
        <v>118</v>
      </c>
      <c r="Z3" s="15" t="s">
        <v>6452</v>
      </c>
      <c r="AA3" s="15" t="s">
        <v>6453</v>
      </c>
      <c r="AB3" s="15" t="s">
        <v>6454</v>
      </c>
      <c r="AC3" s="15" t="s">
        <v>6455</v>
      </c>
      <c r="AD3" s="15" t="s">
        <v>6456</v>
      </c>
      <c r="AE3" s="15" t="s">
        <v>92</v>
      </c>
      <c r="AF3" s="15" t="s">
        <v>6457</v>
      </c>
      <c r="AG3" s="15" t="s">
        <v>83</v>
      </c>
      <c r="AH3" s="15" t="s">
        <v>84</v>
      </c>
      <c r="AI3" s="15" t="s">
        <v>5664</v>
      </c>
    </row>
    <row r="4">
      <c r="A4" s="43" t="s">
        <v>6458</v>
      </c>
      <c r="B4" s="15" t="s">
        <v>6459</v>
      </c>
      <c r="C4" s="15" t="s">
        <v>4119</v>
      </c>
      <c r="D4" s="15" t="s">
        <v>142</v>
      </c>
      <c r="E4" s="15" t="s">
        <v>4120</v>
      </c>
      <c r="F4" s="15" t="s">
        <v>138</v>
      </c>
      <c r="G4" s="15" t="s">
        <v>141</v>
      </c>
      <c r="H4" s="15" t="s">
        <v>4121</v>
      </c>
      <c r="I4" s="15" t="s">
        <v>139</v>
      </c>
      <c r="J4" s="15" t="s">
        <v>70</v>
      </c>
      <c r="K4" s="15" t="s">
        <v>144</v>
      </c>
      <c r="L4" s="15" t="s">
        <v>4122</v>
      </c>
      <c r="M4" s="15">
        <v>599.0</v>
      </c>
      <c r="N4" s="15" t="s">
        <v>76</v>
      </c>
      <c r="O4" s="15" t="s">
        <v>113</v>
      </c>
      <c r="P4" s="15" t="s">
        <v>78</v>
      </c>
      <c r="Q4" s="15" t="s">
        <v>114</v>
      </c>
      <c r="R4" s="15" t="s">
        <v>80</v>
      </c>
      <c r="S4" s="15" t="s">
        <v>4123</v>
      </c>
      <c r="T4" s="15" t="s">
        <v>115</v>
      </c>
      <c r="U4" s="15" t="s">
        <v>65</v>
      </c>
      <c r="V4" s="15" t="s">
        <v>104</v>
      </c>
      <c r="W4" s="15" t="s">
        <v>116</v>
      </c>
      <c r="X4" s="15" t="s">
        <v>86</v>
      </c>
      <c r="Y4" s="15" t="s">
        <v>118</v>
      </c>
      <c r="Z4" s="15" t="s">
        <v>119</v>
      </c>
      <c r="AA4" s="15" t="s">
        <v>114</v>
      </c>
      <c r="AB4" s="15" t="s">
        <v>120</v>
      </c>
      <c r="AC4" s="15" t="s">
        <v>121</v>
      </c>
      <c r="AD4" s="15" t="s">
        <v>122</v>
      </c>
      <c r="AE4" s="15" t="s">
        <v>123</v>
      </c>
      <c r="AF4" s="15" t="s">
        <v>124</v>
      </c>
      <c r="AG4" s="15" t="s">
        <v>83</v>
      </c>
      <c r="AH4" s="15" t="s">
        <v>84</v>
      </c>
      <c r="AI4" s="15" t="s">
        <v>117</v>
      </c>
    </row>
    <row r="5">
      <c r="A5" s="43" t="s">
        <v>6460</v>
      </c>
      <c r="B5" s="15" t="s">
        <v>6461</v>
      </c>
      <c r="C5" s="15" t="s">
        <v>6462</v>
      </c>
      <c r="D5" s="15" t="s">
        <v>6463</v>
      </c>
      <c r="E5" s="15" t="s">
        <v>6464</v>
      </c>
      <c r="F5" s="15" t="s">
        <v>68</v>
      </c>
      <c r="G5" s="15" t="s">
        <v>6465</v>
      </c>
      <c r="H5" s="15" t="s">
        <v>6466</v>
      </c>
      <c r="I5" s="15" t="s">
        <v>6467</v>
      </c>
      <c r="J5" s="15" t="s">
        <v>6468</v>
      </c>
      <c r="K5" s="15" t="s">
        <v>6469</v>
      </c>
      <c r="L5" s="15" t="s">
        <v>6470</v>
      </c>
      <c r="M5" s="15">
        <v>575.0</v>
      </c>
      <c r="N5" s="15" t="s">
        <v>76</v>
      </c>
      <c r="O5" s="15" t="s">
        <v>6471</v>
      </c>
      <c r="P5" s="15" t="s">
        <v>78</v>
      </c>
      <c r="Q5" s="15" t="s">
        <v>404</v>
      </c>
      <c r="R5" s="15" t="s">
        <v>80</v>
      </c>
      <c r="S5" s="15" t="s">
        <v>6472</v>
      </c>
      <c r="T5" s="15" t="s">
        <v>6473</v>
      </c>
      <c r="U5" s="15" t="s">
        <v>65</v>
      </c>
      <c r="V5" s="15" t="s">
        <v>165</v>
      </c>
      <c r="W5" s="15" t="s">
        <v>116</v>
      </c>
      <c r="X5" s="15" t="s">
        <v>86</v>
      </c>
      <c r="Y5" s="15" t="s">
        <v>118</v>
      </c>
      <c r="Z5" s="15" t="s">
        <v>6474</v>
      </c>
      <c r="AA5" s="15" t="s">
        <v>404</v>
      </c>
      <c r="AB5" s="15" t="s">
        <v>203</v>
      </c>
      <c r="AC5" s="15" t="s">
        <v>6475</v>
      </c>
      <c r="AD5" s="15" t="s">
        <v>6476</v>
      </c>
      <c r="AE5" s="15" t="s">
        <v>92</v>
      </c>
      <c r="AF5" s="15" t="s">
        <v>6477</v>
      </c>
      <c r="AG5" s="15" t="s">
        <v>83</v>
      </c>
      <c r="AH5" s="15" t="s">
        <v>84</v>
      </c>
      <c r="AI5" s="15" t="s">
        <v>117</v>
      </c>
    </row>
    <row r="6">
      <c r="A6" s="43" t="s">
        <v>6478</v>
      </c>
      <c r="B6" s="15" t="s">
        <v>6479</v>
      </c>
      <c r="C6" s="15" t="s">
        <v>6480</v>
      </c>
      <c r="D6" s="15" t="s">
        <v>6481</v>
      </c>
      <c r="E6" s="15" t="s">
        <v>6482</v>
      </c>
      <c r="F6" s="15" t="s">
        <v>68</v>
      </c>
      <c r="G6" s="15" t="s">
        <v>6483</v>
      </c>
      <c r="H6" s="15" t="s">
        <v>6484</v>
      </c>
      <c r="I6" s="15" t="s">
        <v>6485</v>
      </c>
      <c r="J6" s="15" t="s">
        <v>5880</v>
      </c>
      <c r="K6" s="15" t="s">
        <v>6486</v>
      </c>
      <c r="L6" s="15" t="s">
        <v>6487</v>
      </c>
      <c r="M6" s="15">
        <v>575.0</v>
      </c>
      <c r="N6" s="15" t="s">
        <v>76</v>
      </c>
      <c r="O6" s="15" t="s">
        <v>6488</v>
      </c>
      <c r="P6" s="15" t="s">
        <v>78</v>
      </c>
      <c r="Q6" s="15" t="s">
        <v>6453</v>
      </c>
      <c r="R6" s="15" t="s">
        <v>80</v>
      </c>
      <c r="S6" s="15" t="s">
        <v>6489</v>
      </c>
      <c r="T6" s="15" t="s">
        <v>6490</v>
      </c>
      <c r="U6" s="15" t="s">
        <v>65</v>
      </c>
      <c r="V6" s="15" t="s">
        <v>349</v>
      </c>
      <c r="W6" s="15" t="s">
        <v>116</v>
      </c>
      <c r="X6" s="15" t="s">
        <v>86</v>
      </c>
      <c r="Y6" s="15" t="s">
        <v>149</v>
      </c>
      <c r="Z6" s="15" t="s">
        <v>6491</v>
      </c>
      <c r="AA6" s="15" t="s">
        <v>6453</v>
      </c>
      <c r="AB6" s="15" t="s">
        <v>6492</v>
      </c>
      <c r="AC6" s="15" t="s">
        <v>6493</v>
      </c>
      <c r="AD6" s="15" t="s">
        <v>6494</v>
      </c>
      <c r="AE6" s="15" t="s">
        <v>92</v>
      </c>
      <c r="AF6" s="15" t="s">
        <v>6495</v>
      </c>
      <c r="AG6" s="15" t="s">
        <v>83</v>
      </c>
      <c r="AH6" s="15" t="s">
        <v>84</v>
      </c>
      <c r="AI6" s="15" t="s">
        <v>148</v>
      </c>
    </row>
    <row r="7">
      <c r="A7" s="43" t="s">
        <v>6496</v>
      </c>
      <c r="B7" s="15" t="s">
        <v>166</v>
      </c>
      <c r="C7" s="15" t="s">
        <v>4124</v>
      </c>
      <c r="D7" s="15" t="s">
        <v>171</v>
      </c>
      <c r="E7" s="15" t="s">
        <v>169</v>
      </c>
      <c r="F7" s="15" t="s">
        <v>68</v>
      </c>
      <c r="G7" s="15" t="s">
        <v>170</v>
      </c>
      <c r="H7" s="15" t="s">
        <v>172</v>
      </c>
      <c r="I7" s="15" t="s">
        <v>167</v>
      </c>
      <c r="J7" s="15" t="s">
        <v>168</v>
      </c>
      <c r="K7" s="15" t="s">
        <v>173</v>
      </c>
      <c r="L7" s="15" t="s">
        <v>4125</v>
      </c>
      <c r="M7" s="15">
        <v>625.0</v>
      </c>
      <c r="N7" s="15" t="s">
        <v>76</v>
      </c>
      <c r="O7" s="15" t="s">
        <v>145</v>
      </c>
      <c r="P7" s="15" t="s">
        <v>78</v>
      </c>
      <c r="Q7" s="15" t="s">
        <v>146</v>
      </c>
      <c r="R7" s="15" t="s">
        <v>80</v>
      </c>
      <c r="S7" s="15" t="s">
        <v>4126</v>
      </c>
      <c r="T7" s="15" t="s">
        <v>147</v>
      </c>
      <c r="U7" s="15" t="s">
        <v>135</v>
      </c>
      <c r="V7" s="15" t="s">
        <v>136</v>
      </c>
      <c r="W7" s="15" t="s">
        <v>116</v>
      </c>
      <c r="X7" s="15" t="s">
        <v>86</v>
      </c>
      <c r="Y7" s="15" t="s">
        <v>149</v>
      </c>
      <c r="Z7" s="15" t="s">
        <v>150</v>
      </c>
      <c r="AA7" s="15" t="s">
        <v>146</v>
      </c>
      <c r="AB7" s="15" t="s">
        <v>151</v>
      </c>
      <c r="AC7" s="15" t="s">
        <v>152</v>
      </c>
      <c r="AD7" s="15" t="s">
        <v>153</v>
      </c>
      <c r="AE7" s="15" t="s">
        <v>154</v>
      </c>
      <c r="AF7" s="15" t="s">
        <v>155</v>
      </c>
      <c r="AG7" s="15" t="s">
        <v>83</v>
      </c>
      <c r="AH7" s="15" t="s">
        <v>84</v>
      </c>
      <c r="AI7" s="15" t="s">
        <v>148</v>
      </c>
    </row>
    <row r="8">
      <c r="A8" s="43" t="s">
        <v>6497</v>
      </c>
      <c r="B8" s="15" t="s">
        <v>6498</v>
      </c>
      <c r="C8" s="15" t="s">
        <v>6499</v>
      </c>
      <c r="D8" s="15" t="s">
        <v>6500</v>
      </c>
      <c r="E8" s="15" t="s">
        <v>6501</v>
      </c>
      <c r="F8" s="15" t="s">
        <v>138</v>
      </c>
      <c r="G8" s="15" t="s">
        <v>6502</v>
      </c>
      <c r="H8" s="15" t="s">
        <v>6503</v>
      </c>
      <c r="I8" s="15" t="s">
        <v>6504</v>
      </c>
      <c r="J8" s="15" t="s">
        <v>6505</v>
      </c>
      <c r="K8" s="15" t="s">
        <v>6506</v>
      </c>
      <c r="L8" s="15" t="s">
        <v>6507</v>
      </c>
      <c r="M8" s="15">
        <v>575.0</v>
      </c>
      <c r="N8" s="15" t="s">
        <v>76</v>
      </c>
      <c r="O8" s="15" t="s">
        <v>6508</v>
      </c>
      <c r="P8" s="15" t="s">
        <v>78</v>
      </c>
      <c r="Q8" s="15" t="s">
        <v>6509</v>
      </c>
      <c r="R8" s="15" t="s">
        <v>80</v>
      </c>
      <c r="S8" s="15" t="s">
        <v>6510</v>
      </c>
      <c r="T8" s="15" t="s">
        <v>6511</v>
      </c>
      <c r="U8" s="15" t="s">
        <v>247</v>
      </c>
      <c r="V8" s="15" t="s">
        <v>248</v>
      </c>
      <c r="W8" s="15" t="s">
        <v>116</v>
      </c>
      <c r="X8" s="15" t="s">
        <v>86</v>
      </c>
      <c r="Y8" s="15" t="s">
        <v>5751</v>
      </c>
      <c r="Z8" s="15" t="s">
        <v>6512</v>
      </c>
      <c r="AA8" s="15" t="s">
        <v>6509</v>
      </c>
      <c r="AB8" s="15" t="s">
        <v>6513</v>
      </c>
      <c r="AC8" s="15" t="s">
        <v>6514</v>
      </c>
      <c r="AD8" s="15" t="s">
        <v>6515</v>
      </c>
      <c r="AE8" s="15" t="s">
        <v>123</v>
      </c>
      <c r="AF8" s="15" t="s">
        <v>6516</v>
      </c>
      <c r="AG8" s="15" t="s">
        <v>83</v>
      </c>
      <c r="AH8" s="15" t="s">
        <v>84</v>
      </c>
      <c r="AI8" s="15" t="s">
        <v>148</v>
      </c>
    </row>
    <row r="9">
      <c r="A9" s="43" t="s">
        <v>6517</v>
      </c>
      <c r="B9" s="15" t="s">
        <v>6518</v>
      </c>
      <c r="C9" s="15" t="s">
        <v>6519</v>
      </c>
      <c r="D9" s="15" t="s">
        <v>6520</v>
      </c>
      <c r="E9" s="15" t="s">
        <v>6521</v>
      </c>
      <c r="F9" s="15" t="s">
        <v>68</v>
      </c>
      <c r="G9" s="15" t="s">
        <v>6522</v>
      </c>
      <c r="H9" s="15" t="s">
        <v>6523</v>
      </c>
      <c r="I9" s="15" t="s">
        <v>6524</v>
      </c>
      <c r="J9" s="15" t="s">
        <v>6525</v>
      </c>
      <c r="K9" s="15" t="s">
        <v>6526</v>
      </c>
      <c r="L9" s="15" t="s">
        <v>4134</v>
      </c>
      <c r="M9" s="15">
        <v>599.0</v>
      </c>
      <c r="N9" s="15" t="s">
        <v>197</v>
      </c>
      <c r="O9" s="15" t="s">
        <v>198</v>
      </c>
      <c r="P9" s="15" t="s">
        <v>78</v>
      </c>
      <c r="Q9" s="15" t="s">
        <v>199</v>
      </c>
      <c r="R9" s="15" t="s">
        <v>80</v>
      </c>
      <c r="S9" s="15" t="s">
        <v>4135</v>
      </c>
      <c r="T9" s="15" t="s">
        <v>200</v>
      </c>
      <c r="U9" s="15" t="s">
        <v>65</v>
      </c>
      <c r="V9" s="15" t="s">
        <v>66</v>
      </c>
      <c r="W9" s="15" t="s">
        <v>116</v>
      </c>
      <c r="X9" s="15" t="s">
        <v>86</v>
      </c>
      <c r="Y9" s="15" t="s">
        <v>87</v>
      </c>
      <c r="Z9" s="15" t="s">
        <v>201</v>
      </c>
      <c r="AA9" s="15" t="s">
        <v>202</v>
      </c>
      <c r="AB9" s="15" t="s">
        <v>203</v>
      </c>
      <c r="AC9" s="15" t="s">
        <v>204</v>
      </c>
      <c r="AD9" s="15" t="s">
        <v>205</v>
      </c>
      <c r="AE9" s="15" t="s">
        <v>92</v>
      </c>
      <c r="AF9" s="15" t="s">
        <v>206</v>
      </c>
      <c r="AG9" s="15" t="s">
        <v>83</v>
      </c>
      <c r="AH9" s="15" t="s">
        <v>84</v>
      </c>
      <c r="AI9" s="15" t="s">
        <v>117</v>
      </c>
    </row>
    <row r="10">
      <c r="A10" s="43" t="s">
        <v>6527</v>
      </c>
      <c r="B10" s="15" t="s">
        <v>105</v>
      </c>
      <c r="C10" s="15" t="s">
        <v>4131</v>
      </c>
      <c r="D10" s="15" t="s">
        <v>110</v>
      </c>
      <c r="E10" s="15" t="s">
        <v>108</v>
      </c>
      <c r="F10" s="15" t="s">
        <v>68</v>
      </c>
      <c r="G10" s="15" t="s">
        <v>109</v>
      </c>
      <c r="H10" s="15" t="s">
        <v>4132</v>
      </c>
      <c r="I10" s="15" t="s">
        <v>106</v>
      </c>
      <c r="J10" s="15" t="s">
        <v>107</v>
      </c>
      <c r="K10" s="15" t="s">
        <v>112</v>
      </c>
      <c r="L10" s="15" t="s">
        <v>4133</v>
      </c>
      <c r="M10" s="15">
        <v>599.0</v>
      </c>
      <c r="N10" s="15" t="s">
        <v>197</v>
      </c>
      <c r="O10" s="15" t="s">
        <v>228</v>
      </c>
      <c r="P10" s="15" t="s">
        <v>78</v>
      </c>
      <c r="Q10" s="15" t="s">
        <v>229</v>
      </c>
      <c r="R10" s="15" t="s">
        <v>80</v>
      </c>
      <c r="S10" s="15" t="s">
        <v>4138</v>
      </c>
      <c r="T10" s="15" t="s">
        <v>230</v>
      </c>
      <c r="U10" s="15" t="s">
        <v>65</v>
      </c>
      <c r="V10" s="15" t="s">
        <v>219</v>
      </c>
      <c r="W10" s="15" t="s">
        <v>116</v>
      </c>
      <c r="X10" s="15" t="s">
        <v>86</v>
      </c>
      <c r="Y10" s="15" t="s">
        <v>231</v>
      </c>
      <c r="Z10" s="15" t="s">
        <v>232</v>
      </c>
      <c r="AA10" s="15" t="s">
        <v>233</v>
      </c>
      <c r="AB10" s="15" t="s">
        <v>234</v>
      </c>
      <c r="AC10" s="15" t="s">
        <v>235</v>
      </c>
      <c r="AD10" s="15" t="s">
        <v>236</v>
      </c>
      <c r="AE10" s="15" t="s">
        <v>92</v>
      </c>
      <c r="AF10" s="15" t="s">
        <v>237</v>
      </c>
      <c r="AG10" s="15" t="s">
        <v>83</v>
      </c>
      <c r="AH10" s="15" t="s">
        <v>84</v>
      </c>
      <c r="AI10" s="15" t="s">
        <v>117</v>
      </c>
    </row>
    <row r="11">
      <c r="A11" s="43" t="s">
        <v>6528</v>
      </c>
      <c r="B11" s="15" t="s">
        <v>220</v>
      </c>
      <c r="C11" s="15" t="s">
        <v>4136</v>
      </c>
      <c r="D11" s="15" t="s">
        <v>225</v>
      </c>
      <c r="E11" s="15" t="s">
        <v>223</v>
      </c>
      <c r="F11" s="15" t="s">
        <v>221</v>
      </c>
      <c r="G11" s="15" t="s">
        <v>224</v>
      </c>
      <c r="H11" s="15" t="s">
        <v>226</v>
      </c>
      <c r="I11" s="15" t="s">
        <v>222</v>
      </c>
      <c r="J11" s="15" t="s">
        <v>213</v>
      </c>
      <c r="K11" s="15" t="s">
        <v>227</v>
      </c>
      <c r="L11" s="15" t="s">
        <v>4137</v>
      </c>
      <c r="M11" s="15">
        <v>599.0</v>
      </c>
      <c r="N11" s="15" t="s">
        <v>197</v>
      </c>
      <c r="O11" s="15" t="s">
        <v>257</v>
      </c>
      <c r="P11" s="15" t="s">
        <v>78</v>
      </c>
      <c r="Q11" s="15" t="s">
        <v>114</v>
      </c>
      <c r="R11" s="15" t="s">
        <v>80</v>
      </c>
      <c r="S11" s="15" t="s">
        <v>4141</v>
      </c>
      <c r="T11" s="15" t="s">
        <v>258</v>
      </c>
      <c r="U11" s="15" t="s">
        <v>247</v>
      </c>
      <c r="V11" s="15" t="s">
        <v>248</v>
      </c>
      <c r="W11" s="15" t="s">
        <v>116</v>
      </c>
      <c r="X11" s="15" t="s">
        <v>86</v>
      </c>
      <c r="Y11" s="15" t="s">
        <v>118</v>
      </c>
      <c r="Z11" s="15" t="s">
        <v>259</v>
      </c>
      <c r="AA11" s="15" t="s">
        <v>114</v>
      </c>
      <c r="AB11" s="15" t="s">
        <v>260</v>
      </c>
      <c r="AC11" s="15" t="s">
        <v>261</v>
      </c>
      <c r="AD11" s="15" t="s">
        <v>262</v>
      </c>
      <c r="AE11" s="15" t="s">
        <v>92</v>
      </c>
      <c r="AF11" s="15" t="s">
        <v>263</v>
      </c>
      <c r="AG11" s="15" t="s">
        <v>83</v>
      </c>
      <c r="AH11" s="15" t="s">
        <v>84</v>
      </c>
      <c r="AI11" s="15" t="s">
        <v>148</v>
      </c>
    </row>
    <row r="12">
      <c r="A12" s="43" t="s">
        <v>6529</v>
      </c>
      <c r="B12" s="15" t="s">
        <v>249</v>
      </c>
      <c r="C12" s="15" t="s">
        <v>4139</v>
      </c>
      <c r="D12" s="15" t="s">
        <v>254</v>
      </c>
      <c r="E12" s="15" t="s">
        <v>252</v>
      </c>
      <c r="F12" s="15" t="s">
        <v>221</v>
      </c>
      <c r="G12" s="15" t="s">
        <v>253</v>
      </c>
      <c r="H12" s="15" t="s">
        <v>255</v>
      </c>
      <c r="I12" s="15" t="s">
        <v>250</v>
      </c>
      <c r="J12" s="15" t="s">
        <v>251</v>
      </c>
      <c r="K12" s="15" t="s">
        <v>256</v>
      </c>
      <c r="L12" s="15" t="s">
        <v>4140</v>
      </c>
      <c r="M12" s="15">
        <v>599.0</v>
      </c>
      <c r="N12" s="15" t="s">
        <v>281</v>
      </c>
      <c r="O12" s="15" t="s">
        <v>282</v>
      </c>
      <c r="P12" s="15" t="s">
        <v>78</v>
      </c>
      <c r="Q12" s="15" t="s">
        <v>283</v>
      </c>
      <c r="R12" s="15" t="s">
        <v>80</v>
      </c>
      <c r="S12" s="15" t="s">
        <v>4144</v>
      </c>
      <c r="T12" s="15" t="s">
        <v>284</v>
      </c>
      <c r="U12" s="15" t="s">
        <v>247</v>
      </c>
      <c r="V12" s="15" t="s">
        <v>272</v>
      </c>
      <c r="W12" s="15" t="s">
        <v>116</v>
      </c>
      <c r="X12" s="15" t="s">
        <v>86</v>
      </c>
      <c r="Y12" s="15" t="s">
        <v>285</v>
      </c>
      <c r="Z12" s="15" t="s">
        <v>286</v>
      </c>
      <c r="AA12" s="15" t="s">
        <v>283</v>
      </c>
      <c r="AB12" s="15" t="s">
        <v>287</v>
      </c>
      <c r="AC12" s="15" t="s">
        <v>288</v>
      </c>
      <c r="AD12" s="15" t="s">
        <v>289</v>
      </c>
      <c r="AE12" s="15" t="s">
        <v>154</v>
      </c>
      <c r="AF12" s="15" t="s">
        <v>290</v>
      </c>
      <c r="AG12" s="15" t="s">
        <v>83</v>
      </c>
      <c r="AH12" s="15" t="s">
        <v>84</v>
      </c>
      <c r="AI12" s="15" t="s">
        <v>117</v>
      </c>
    </row>
    <row r="13">
      <c r="A13" s="43" t="s">
        <v>6530</v>
      </c>
      <c r="B13" s="15" t="s">
        <v>273</v>
      </c>
      <c r="C13" s="15" t="s">
        <v>4142</v>
      </c>
      <c r="D13" s="15" t="s">
        <v>278</v>
      </c>
      <c r="E13" s="15" t="s">
        <v>276</v>
      </c>
      <c r="F13" s="15" t="s">
        <v>274</v>
      </c>
      <c r="G13" s="15" t="s">
        <v>277</v>
      </c>
      <c r="H13" s="15" t="s">
        <v>279</v>
      </c>
      <c r="I13" s="15" t="s">
        <v>275</v>
      </c>
      <c r="J13" s="15" t="s">
        <v>213</v>
      </c>
      <c r="K13" s="15" t="s">
        <v>280</v>
      </c>
      <c r="L13" s="15" t="s">
        <v>4143</v>
      </c>
      <c r="M13" s="15">
        <v>599.0</v>
      </c>
      <c r="N13" s="15" t="s">
        <v>307</v>
      </c>
      <c r="O13" s="15" t="s">
        <v>308</v>
      </c>
      <c r="P13" s="15" t="s">
        <v>78</v>
      </c>
      <c r="Q13" s="15" t="s">
        <v>309</v>
      </c>
      <c r="R13" s="15" t="s">
        <v>80</v>
      </c>
      <c r="S13" s="15" t="s">
        <v>4147</v>
      </c>
      <c r="T13" s="15" t="s">
        <v>310</v>
      </c>
      <c r="U13" s="15" t="s">
        <v>247</v>
      </c>
      <c r="V13" s="15" t="s">
        <v>136</v>
      </c>
      <c r="W13" s="15" t="s">
        <v>116</v>
      </c>
      <c r="X13" s="15" t="s">
        <v>86</v>
      </c>
      <c r="Y13" s="15" t="s">
        <v>149</v>
      </c>
      <c r="Z13" s="15" t="s">
        <v>311</v>
      </c>
      <c r="AA13" s="15" t="s">
        <v>309</v>
      </c>
      <c r="AB13" s="15" t="s">
        <v>312</v>
      </c>
      <c r="AC13" s="15" t="s">
        <v>313</v>
      </c>
      <c r="AD13" s="15" t="s">
        <v>314</v>
      </c>
      <c r="AE13" s="15" t="s">
        <v>92</v>
      </c>
      <c r="AF13" s="15" t="s">
        <v>315</v>
      </c>
      <c r="AG13" s="15" t="s">
        <v>83</v>
      </c>
      <c r="AH13" s="15" t="s">
        <v>84</v>
      </c>
      <c r="AI13" s="15" t="s">
        <v>117</v>
      </c>
    </row>
    <row r="14">
      <c r="A14" s="43" t="s">
        <v>6531</v>
      </c>
      <c r="B14" s="15" t="s">
        <v>299</v>
      </c>
      <c r="C14" s="15" t="s">
        <v>4145</v>
      </c>
      <c r="D14" s="15" t="s">
        <v>304</v>
      </c>
      <c r="E14" s="15" t="s">
        <v>302</v>
      </c>
      <c r="F14" s="15" t="s">
        <v>274</v>
      </c>
      <c r="G14" s="15" t="s">
        <v>303</v>
      </c>
      <c r="H14" s="15" t="s">
        <v>305</v>
      </c>
      <c r="I14" s="15" t="s">
        <v>300</v>
      </c>
      <c r="J14" s="15" t="s">
        <v>301</v>
      </c>
      <c r="K14" s="15" t="s">
        <v>306</v>
      </c>
      <c r="L14" s="15" t="s">
        <v>4146</v>
      </c>
      <c r="M14" s="15">
        <v>599.0</v>
      </c>
      <c r="N14" s="15" t="s">
        <v>281</v>
      </c>
      <c r="O14" s="15" t="s">
        <v>333</v>
      </c>
      <c r="P14" s="15" t="s">
        <v>78</v>
      </c>
      <c r="Q14" s="15" t="s">
        <v>334</v>
      </c>
      <c r="R14" s="15" t="s">
        <v>80</v>
      </c>
      <c r="S14" s="15" t="s">
        <v>4150</v>
      </c>
      <c r="T14" s="15" t="s">
        <v>335</v>
      </c>
      <c r="U14" s="15" t="s">
        <v>135</v>
      </c>
      <c r="V14" s="15" t="s">
        <v>136</v>
      </c>
      <c r="W14" s="15" t="s">
        <v>116</v>
      </c>
      <c r="X14" s="15" t="s">
        <v>86</v>
      </c>
      <c r="Y14" s="15" t="s">
        <v>149</v>
      </c>
      <c r="Z14" s="15" t="s">
        <v>336</v>
      </c>
      <c r="AA14" s="15" t="s">
        <v>334</v>
      </c>
      <c r="AB14" s="15" t="s">
        <v>337</v>
      </c>
      <c r="AC14" s="15" t="s">
        <v>338</v>
      </c>
      <c r="AD14" s="15" t="s">
        <v>339</v>
      </c>
      <c r="AE14" s="15" t="s">
        <v>154</v>
      </c>
      <c r="AF14" s="15" t="s">
        <v>340</v>
      </c>
      <c r="AG14" s="15" t="s">
        <v>83</v>
      </c>
      <c r="AH14" s="15" t="s">
        <v>84</v>
      </c>
      <c r="AI14" s="15" t="s">
        <v>148</v>
      </c>
    </row>
    <row r="15">
      <c r="A15" s="43" t="s">
        <v>6532</v>
      </c>
      <c r="B15" s="15" t="s">
        <v>6533</v>
      </c>
      <c r="C15" s="15" t="s">
        <v>6534</v>
      </c>
      <c r="D15" s="15" t="s">
        <v>6535</v>
      </c>
      <c r="E15" s="15" t="s">
        <v>6536</v>
      </c>
      <c r="F15" s="15" t="s">
        <v>274</v>
      </c>
      <c r="G15" s="15" t="s">
        <v>6537</v>
      </c>
      <c r="H15" s="15" t="s">
        <v>6538</v>
      </c>
      <c r="I15" s="15" t="s">
        <v>6539</v>
      </c>
      <c r="J15" s="15" t="s">
        <v>6540</v>
      </c>
      <c r="K15" s="15" t="s">
        <v>6541</v>
      </c>
      <c r="L15" s="15" t="s">
        <v>6542</v>
      </c>
      <c r="M15" s="15">
        <v>599.0</v>
      </c>
      <c r="N15" s="15" t="s">
        <v>197</v>
      </c>
      <c r="O15" s="15" t="s">
        <v>6543</v>
      </c>
      <c r="P15" s="15" t="s">
        <v>78</v>
      </c>
      <c r="Q15" s="15" t="s">
        <v>146</v>
      </c>
      <c r="R15" s="15" t="s">
        <v>80</v>
      </c>
      <c r="S15" s="15" t="s">
        <v>6544</v>
      </c>
      <c r="T15" s="15" t="s">
        <v>6545</v>
      </c>
      <c r="U15" s="15" t="s">
        <v>65</v>
      </c>
      <c r="V15" s="15" t="s">
        <v>219</v>
      </c>
      <c r="W15" s="15" t="s">
        <v>116</v>
      </c>
      <c r="X15" s="15" t="s">
        <v>86</v>
      </c>
      <c r="Y15" s="15" t="s">
        <v>149</v>
      </c>
      <c r="Z15" s="15" t="s">
        <v>6546</v>
      </c>
      <c r="AA15" s="15" t="s">
        <v>146</v>
      </c>
      <c r="AB15" s="15" t="s">
        <v>6547</v>
      </c>
      <c r="AC15" s="15" t="s">
        <v>6548</v>
      </c>
      <c r="AD15" s="15" t="s">
        <v>6549</v>
      </c>
      <c r="AE15" s="15" t="s">
        <v>92</v>
      </c>
      <c r="AF15" s="15" t="s">
        <v>6550</v>
      </c>
      <c r="AG15" s="15" t="s">
        <v>83</v>
      </c>
      <c r="AH15" s="15" t="s">
        <v>84</v>
      </c>
      <c r="AI15" s="15" t="s">
        <v>148</v>
      </c>
    </row>
    <row r="16">
      <c r="A16" s="43" t="s">
        <v>6551</v>
      </c>
      <c r="B16" s="15" t="s">
        <v>324</v>
      </c>
      <c r="C16" s="15" t="s">
        <v>4148</v>
      </c>
      <c r="D16" s="15" t="s">
        <v>330</v>
      </c>
      <c r="E16" s="15" t="s">
        <v>328</v>
      </c>
      <c r="F16" s="15" t="s">
        <v>274</v>
      </c>
      <c r="G16" s="15" t="s">
        <v>329</v>
      </c>
      <c r="H16" s="15" t="s">
        <v>331</v>
      </c>
      <c r="I16" s="15" t="s">
        <v>326</v>
      </c>
      <c r="J16" s="15" t="s">
        <v>327</v>
      </c>
      <c r="K16" s="15" t="s">
        <v>332</v>
      </c>
      <c r="L16" s="15" t="s">
        <v>4149</v>
      </c>
      <c r="M16" s="15">
        <v>599.0</v>
      </c>
      <c r="N16" s="15" t="s">
        <v>197</v>
      </c>
      <c r="O16" s="15" t="s">
        <v>357</v>
      </c>
      <c r="P16" s="15" t="s">
        <v>78</v>
      </c>
      <c r="Q16" s="15" t="s">
        <v>358</v>
      </c>
      <c r="R16" s="15" t="s">
        <v>80</v>
      </c>
      <c r="S16" s="15" t="s">
        <v>4153</v>
      </c>
      <c r="T16" s="15" t="s">
        <v>359</v>
      </c>
      <c r="U16" s="15" t="s">
        <v>65</v>
      </c>
      <c r="V16" s="15" t="s">
        <v>349</v>
      </c>
      <c r="W16" s="15" t="s">
        <v>116</v>
      </c>
      <c r="X16" s="15" t="s">
        <v>86</v>
      </c>
      <c r="Y16" s="15" t="s">
        <v>360</v>
      </c>
      <c r="Z16" s="15" t="s">
        <v>361</v>
      </c>
      <c r="AA16" s="15" t="s">
        <v>358</v>
      </c>
      <c r="AB16" s="15" t="s">
        <v>362</v>
      </c>
      <c r="AC16" s="15" t="s">
        <v>363</v>
      </c>
      <c r="AD16" s="15" t="s">
        <v>364</v>
      </c>
      <c r="AE16" s="15" t="s">
        <v>154</v>
      </c>
      <c r="AF16" s="15" t="s">
        <v>365</v>
      </c>
      <c r="AG16" s="15" t="s">
        <v>83</v>
      </c>
      <c r="AH16" s="15" t="s">
        <v>84</v>
      </c>
      <c r="AI16" s="15" t="s">
        <v>117</v>
      </c>
    </row>
    <row r="17">
      <c r="A17" s="43" t="s">
        <v>6552</v>
      </c>
      <c r="B17" s="15" t="s">
        <v>6553</v>
      </c>
      <c r="C17" s="15" t="s">
        <v>6554</v>
      </c>
      <c r="D17" s="15" t="s">
        <v>6555</v>
      </c>
      <c r="E17" s="15" t="s">
        <v>6556</v>
      </c>
      <c r="F17" s="15" t="s">
        <v>472</v>
      </c>
      <c r="G17" s="15" t="s">
        <v>6557</v>
      </c>
      <c r="H17" s="15" t="s">
        <v>6558</v>
      </c>
      <c r="I17" s="15" t="s">
        <v>6559</v>
      </c>
      <c r="J17" s="15" t="s">
        <v>5489</v>
      </c>
      <c r="K17" s="15" t="s">
        <v>6560</v>
      </c>
      <c r="L17" s="15" t="s">
        <v>6561</v>
      </c>
      <c r="M17" s="15">
        <v>599.0</v>
      </c>
      <c r="N17" s="15" t="s">
        <v>380</v>
      </c>
      <c r="O17" s="15" t="s">
        <v>6562</v>
      </c>
      <c r="P17" s="15" t="s">
        <v>78</v>
      </c>
      <c r="Q17" s="15" t="s">
        <v>6509</v>
      </c>
      <c r="R17" s="15" t="s">
        <v>80</v>
      </c>
      <c r="S17" s="15" t="s">
        <v>6563</v>
      </c>
      <c r="T17" s="15" t="s">
        <v>6564</v>
      </c>
      <c r="U17" s="15" t="s">
        <v>135</v>
      </c>
      <c r="V17" s="15" t="s">
        <v>349</v>
      </c>
      <c r="W17" s="15" t="s">
        <v>116</v>
      </c>
      <c r="X17" s="15" t="s">
        <v>86</v>
      </c>
      <c r="Y17" s="15" t="s">
        <v>360</v>
      </c>
      <c r="Z17" s="15" t="s">
        <v>6565</v>
      </c>
      <c r="AA17" s="15" t="s">
        <v>6509</v>
      </c>
      <c r="AB17" s="15" t="s">
        <v>6566</v>
      </c>
      <c r="AC17" s="15" t="s">
        <v>6567</v>
      </c>
      <c r="AD17" s="15" t="s">
        <v>6568</v>
      </c>
      <c r="AE17" s="15" t="s">
        <v>92</v>
      </c>
      <c r="AF17" s="15" t="s">
        <v>6569</v>
      </c>
      <c r="AG17" s="15" t="s">
        <v>83</v>
      </c>
      <c r="AH17" s="15" t="s">
        <v>84</v>
      </c>
      <c r="AI17" s="15" t="s">
        <v>5664</v>
      </c>
    </row>
    <row r="18">
      <c r="A18" s="43" t="s">
        <v>6570</v>
      </c>
      <c r="B18" s="15" t="s">
        <v>6571</v>
      </c>
      <c r="C18" s="15" t="s">
        <v>6572</v>
      </c>
      <c r="D18" s="15" t="s">
        <v>6573</v>
      </c>
      <c r="E18" s="15" t="s">
        <v>6574</v>
      </c>
      <c r="F18" s="15" t="s">
        <v>472</v>
      </c>
      <c r="G18" s="15" t="s">
        <v>6575</v>
      </c>
      <c r="H18" s="15" t="s">
        <v>6576</v>
      </c>
      <c r="I18" s="15" t="s">
        <v>6577</v>
      </c>
      <c r="J18" s="15" t="s">
        <v>5489</v>
      </c>
      <c r="K18" s="15" t="s">
        <v>6578</v>
      </c>
      <c r="L18" s="15" t="s">
        <v>6579</v>
      </c>
      <c r="M18" s="15">
        <v>599.0</v>
      </c>
      <c r="N18" s="15" t="s">
        <v>197</v>
      </c>
      <c r="O18" s="15" t="s">
        <v>6580</v>
      </c>
      <c r="P18" s="15" t="s">
        <v>78</v>
      </c>
      <c r="Q18" s="15" t="s">
        <v>309</v>
      </c>
      <c r="R18" s="15" t="s">
        <v>80</v>
      </c>
      <c r="S18" s="15" t="s">
        <v>6581</v>
      </c>
      <c r="T18" s="15" t="s">
        <v>6582</v>
      </c>
      <c r="U18" s="15" t="s">
        <v>65</v>
      </c>
      <c r="V18" s="15" t="s">
        <v>165</v>
      </c>
      <c r="W18" s="15" t="s">
        <v>116</v>
      </c>
      <c r="X18" s="15" t="s">
        <v>86</v>
      </c>
      <c r="Y18" s="15" t="s">
        <v>360</v>
      </c>
      <c r="Z18" s="15" t="s">
        <v>6583</v>
      </c>
      <c r="AA18" s="15" t="s">
        <v>309</v>
      </c>
      <c r="AB18" s="15" t="s">
        <v>6584</v>
      </c>
      <c r="AC18" s="15" t="s">
        <v>6585</v>
      </c>
      <c r="AD18" s="15" t="s">
        <v>6586</v>
      </c>
      <c r="AE18" s="15" t="s">
        <v>154</v>
      </c>
      <c r="AF18" s="15" t="s">
        <v>6587</v>
      </c>
      <c r="AG18" s="15" t="s">
        <v>83</v>
      </c>
      <c r="AH18" s="15" t="s">
        <v>84</v>
      </c>
      <c r="AI18" s="15" t="s">
        <v>117</v>
      </c>
    </row>
    <row r="19">
      <c r="A19" s="43" t="s">
        <v>6588</v>
      </c>
      <c r="B19" s="15" t="s">
        <v>350</v>
      </c>
      <c r="C19" s="15" t="s">
        <v>4151</v>
      </c>
      <c r="D19" s="15" t="s">
        <v>354</v>
      </c>
      <c r="E19" s="15" t="s">
        <v>352</v>
      </c>
      <c r="F19" s="15" t="s">
        <v>472</v>
      </c>
      <c r="G19" s="15" t="s">
        <v>353</v>
      </c>
      <c r="H19" s="15" t="s">
        <v>355</v>
      </c>
      <c r="I19" s="15" t="s">
        <v>351</v>
      </c>
      <c r="J19" s="15" t="s">
        <v>251</v>
      </c>
      <c r="K19" s="15" t="s">
        <v>356</v>
      </c>
      <c r="L19" s="15" t="s">
        <v>4152</v>
      </c>
      <c r="M19" s="15">
        <v>599.0</v>
      </c>
      <c r="N19" s="15" t="s">
        <v>380</v>
      </c>
      <c r="O19" s="15" t="s">
        <v>381</v>
      </c>
      <c r="P19" s="15" t="s">
        <v>78</v>
      </c>
      <c r="Q19" s="15" t="s">
        <v>382</v>
      </c>
      <c r="R19" s="15" t="s">
        <v>80</v>
      </c>
      <c r="S19" s="15" t="s">
        <v>4156</v>
      </c>
      <c r="T19" s="15" t="s">
        <v>383</v>
      </c>
      <c r="U19" s="15" t="s">
        <v>65</v>
      </c>
      <c r="V19" s="15" t="s">
        <v>136</v>
      </c>
      <c r="W19" s="15" t="s">
        <v>116</v>
      </c>
      <c r="X19" s="15" t="s">
        <v>86</v>
      </c>
      <c r="Y19" s="15" t="s">
        <v>149</v>
      </c>
      <c r="Z19" s="15" t="s">
        <v>384</v>
      </c>
      <c r="AA19" s="15" t="s">
        <v>382</v>
      </c>
      <c r="AB19" s="15" t="s">
        <v>385</v>
      </c>
      <c r="AC19" s="15" t="s">
        <v>386</v>
      </c>
      <c r="AD19" s="15" t="s">
        <v>387</v>
      </c>
      <c r="AE19" s="15" t="s">
        <v>154</v>
      </c>
      <c r="AF19" s="15" t="s">
        <v>388</v>
      </c>
      <c r="AG19" s="15" t="s">
        <v>83</v>
      </c>
      <c r="AH19" s="15" t="s">
        <v>84</v>
      </c>
      <c r="AI19" s="15" t="s">
        <v>148</v>
      </c>
    </row>
    <row r="20">
      <c r="A20" s="43" t="s">
        <v>6589</v>
      </c>
      <c r="B20" s="15" t="s">
        <v>67</v>
      </c>
      <c r="C20" s="15" t="s">
        <v>4127</v>
      </c>
      <c r="D20" s="15" t="s">
        <v>73</v>
      </c>
      <c r="E20" s="15" t="s">
        <v>71</v>
      </c>
      <c r="F20" s="15" t="s">
        <v>68</v>
      </c>
      <c r="G20" s="15" t="s">
        <v>72</v>
      </c>
      <c r="H20" s="15" t="s">
        <v>74</v>
      </c>
      <c r="I20" s="15" t="s">
        <v>69</v>
      </c>
      <c r="J20" s="15" t="s">
        <v>4128</v>
      </c>
      <c r="K20" s="15" t="s">
        <v>75</v>
      </c>
      <c r="L20" s="15" t="s">
        <v>4129</v>
      </c>
      <c r="M20" s="15">
        <v>495.0</v>
      </c>
      <c r="N20" s="15" t="s">
        <v>76</v>
      </c>
      <c r="O20" s="15" t="s">
        <v>174</v>
      </c>
      <c r="P20" s="15" t="s">
        <v>78</v>
      </c>
      <c r="Q20" s="15" t="s">
        <v>114</v>
      </c>
      <c r="R20" s="15" t="s">
        <v>80</v>
      </c>
      <c r="S20" s="15" t="s">
        <v>4130</v>
      </c>
      <c r="T20" s="15" t="s">
        <v>175</v>
      </c>
      <c r="U20" s="15" t="s">
        <v>65</v>
      </c>
      <c r="V20" s="15" t="s">
        <v>165</v>
      </c>
      <c r="W20" s="15" t="s">
        <v>116</v>
      </c>
      <c r="X20" s="15" t="s">
        <v>86</v>
      </c>
      <c r="Y20" s="15" t="s">
        <v>87</v>
      </c>
      <c r="Z20" s="15" t="s">
        <v>176</v>
      </c>
      <c r="AA20" s="15" t="s">
        <v>114</v>
      </c>
      <c r="AB20" s="15" t="s">
        <v>177</v>
      </c>
      <c r="AC20" s="15" t="s">
        <v>178</v>
      </c>
      <c r="AD20" s="15" t="s">
        <v>179</v>
      </c>
      <c r="AE20" s="15" t="s">
        <v>154</v>
      </c>
      <c r="AF20" s="15" t="s">
        <v>180</v>
      </c>
      <c r="AG20" s="15" t="s">
        <v>83</v>
      </c>
      <c r="AH20" s="15" t="s">
        <v>84</v>
      </c>
      <c r="AI20" s="15" t="s">
        <v>148</v>
      </c>
    </row>
    <row r="21">
      <c r="A21" s="43" t="s">
        <v>6590</v>
      </c>
      <c r="B21" s="15" t="s">
        <v>6591</v>
      </c>
      <c r="C21" s="15" t="s">
        <v>4154</v>
      </c>
      <c r="D21" s="15" t="s">
        <v>509</v>
      </c>
      <c r="E21" s="15" t="s">
        <v>507</v>
      </c>
      <c r="F21" s="15" t="s">
        <v>505</v>
      </c>
      <c r="G21" s="15" t="s">
        <v>508</v>
      </c>
      <c r="H21" s="15" t="s">
        <v>510</v>
      </c>
      <c r="I21" s="15" t="s">
        <v>506</v>
      </c>
      <c r="J21" s="15" t="s">
        <v>251</v>
      </c>
      <c r="K21" s="15" t="s">
        <v>511</v>
      </c>
      <c r="L21" s="15" t="s">
        <v>4155</v>
      </c>
      <c r="M21" s="15">
        <v>375.0</v>
      </c>
      <c r="N21" s="15" t="s">
        <v>76</v>
      </c>
      <c r="O21" s="15" t="s">
        <v>428</v>
      </c>
      <c r="P21" s="15" t="s">
        <v>78</v>
      </c>
      <c r="Q21" s="15" t="s">
        <v>309</v>
      </c>
      <c r="R21" s="15" t="s">
        <v>80</v>
      </c>
      <c r="S21" s="15" t="s">
        <v>4164</v>
      </c>
      <c r="T21" s="15" t="s">
        <v>429</v>
      </c>
      <c r="U21" s="15" t="s">
        <v>65</v>
      </c>
      <c r="V21" s="15" t="s">
        <v>219</v>
      </c>
      <c r="W21" s="15" t="s">
        <v>116</v>
      </c>
      <c r="X21" s="15" t="s">
        <v>86</v>
      </c>
      <c r="Y21" s="15" t="s">
        <v>87</v>
      </c>
      <c r="Z21" s="15" t="s">
        <v>431</v>
      </c>
      <c r="AA21" s="15" t="s">
        <v>309</v>
      </c>
      <c r="AB21" s="15" t="s">
        <v>432</v>
      </c>
      <c r="AC21" s="15" t="s">
        <v>433</v>
      </c>
      <c r="AD21" s="15" t="s">
        <v>434</v>
      </c>
      <c r="AE21" s="15" t="s">
        <v>92</v>
      </c>
      <c r="AF21" s="15" t="s">
        <v>435</v>
      </c>
      <c r="AG21" s="15" t="s">
        <v>430</v>
      </c>
      <c r="AH21" s="15" t="s">
        <v>84</v>
      </c>
      <c r="AI21" s="15" t="s">
        <v>117</v>
      </c>
    </row>
    <row r="22">
      <c r="A22" s="43" t="s">
        <v>6592</v>
      </c>
      <c r="B22" s="15" t="s">
        <v>6593</v>
      </c>
      <c r="C22" s="15" t="s">
        <v>4157</v>
      </c>
      <c r="D22" s="15" t="s">
        <v>400</v>
      </c>
      <c r="E22" s="15" t="s">
        <v>398</v>
      </c>
      <c r="F22" s="15" t="s">
        <v>472</v>
      </c>
      <c r="G22" s="15" t="s">
        <v>399</v>
      </c>
      <c r="H22" s="15" t="s">
        <v>401</v>
      </c>
      <c r="I22" s="15" t="s">
        <v>397</v>
      </c>
      <c r="J22" s="15" t="s">
        <v>4158</v>
      </c>
      <c r="K22" s="15" t="s">
        <v>402</v>
      </c>
      <c r="L22" s="15" t="s">
        <v>4159</v>
      </c>
      <c r="M22" s="15">
        <v>525.0</v>
      </c>
      <c r="N22" s="15" t="s">
        <v>76</v>
      </c>
      <c r="O22" s="15" t="s">
        <v>452</v>
      </c>
      <c r="P22" s="15" t="s">
        <v>78</v>
      </c>
      <c r="Q22" s="15" t="s">
        <v>453</v>
      </c>
      <c r="R22" s="15" t="s">
        <v>80</v>
      </c>
      <c r="S22" s="15" t="s">
        <v>4167</v>
      </c>
      <c r="T22" s="15" t="s">
        <v>454</v>
      </c>
      <c r="U22" s="15" t="s">
        <v>247</v>
      </c>
      <c r="V22" s="15" t="s">
        <v>248</v>
      </c>
      <c r="W22" s="15" t="s">
        <v>116</v>
      </c>
      <c r="X22" s="15" t="s">
        <v>86</v>
      </c>
      <c r="Y22" s="15" t="s">
        <v>455</v>
      </c>
      <c r="Z22" s="15" t="s">
        <v>456</v>
      </c>
      <c r="AA22" s="15" t="s">
        <v>453</v>
      </c>
      <c r="AB22" s="15" t="s">
        <v>457</v>
      </c>
      <c r="AC22" s="15" t="s">
        <v>458</v>
      </c>
      <c r="AD22" s="15" t="s">
        <v>459</v>
      </c>
      <c r="AE22" s="15" t="s">
        <v>92</v>
      </c>
      <c r="AF22" s="15" t="s">
        <v>460</v>
      </c>
      <c r="AG22" s="15" t="s">
        <v>83</v>
      </c>
      <c r="AH22" s="15" t="s">
        <v>84</v>
      </c>
      <c r="AI22" s="15" t="s">
        <v>117</v>
      </c>
    </row>
    <row r="23">
      <c r="A23" s="43" t="s">
        <v>6594</v>
      </c>
      <c r="B23" s="15" t="s">
        <v>412</v>
      </c>
      <c r="C23" s="15" t="s">
        <v>4162</v>
      </c>
      <c r="D23" s="15" t="s">
        <v>426</v>
      </c>
      <c r="E23" s="15" t="s">
        <v>424</v>
      </c>
      <c r="F23" s="15" t="s">
        <v>422</v>
      </c>
      <c r="G23" s="15" t="s">
        <v>425</v>
      </c>
      <c r="H23" s="15" t="s">
        <v>427</v>
      </c>
      <c r="I23" s="15" t="s">
        <v>423</v>
      </c>
      <c r="J23" s="15" t="s">
        <v>168</v>
      </c>
      <c r="K23" s="15" t="s">
        <v>332</v>
      </c>
      <c r="L23" s="15" t="s">
        <v>4163</v>
      </c>
      <c r="M23" s="15">
        <v>250.0</v>
      </c>
      <c r="N23" s="15" t="s">
        <v>477</v>
      </c>
      <c r="O23" s="15" t="s">
        <v>478</v>
      </c>
      <c r="P23" s="15" t="s">
        <v>479</v>
      </c>
      <c r="Q23" s="15" t="s">
        <v>309</v>
      </c>
      <c r="R23" s="15" t="s">
        <v>480</v>
      </c>
      <c r="S23" s="15" t="s">
        <v>4168</v>
      </c>
      <c r="T23" s="15" t="s">
        <v>481</v>
      </c>
      <c r="U23" s="15" t="s">
        <v>470</v>
      </c>
      <c r="V23" s="15" t="s">
        <v>471</v>
      </c>
      <c r="W23" s="15" t="s">
        <v>482</v>
      </c>
      <c r="X23" s="15" t="s">
        <v>86</v>
      </c>
      <c r="Y23" s="15" t="s">
        <v>485</v>
      </c>
      <c r="Z23" s="15" t="s">
        <v>486</v>
      </c>
      <c r="AA23" s="15" t="s">
        <v>382</v>
      </c>
      <c r="AB23" s="15" t="s">
        <v>487</v>
      </c>
      <c r="AC23" s="15" t="s">
        <v>488</v>
      </c>
      <c r="AD23" s="15" t="s">
        <v>489</v>
      </c>
      <c r="AE23" s="15" t="s">
        <v>490</v>
      </c>
      <c r="AF23" s="15" t="s">
        <v>491</v>
      </c>
      <c r="AG23" s="15" t="s">
        <v>83</v>
      </c>
      <c r="AH23" s="15" t="s">
        <v>483</v>
      </c>
      <c r="AI23" s="15" t="s">
        <v>484</v>
      </c>
    </row>
    <row r="24">
      <c r="A24" s="43" t="s">
        <v>6595</v>
      </c>
      <c r="B24" s="15" t="s">
        <v>436</v>
      </c>
      <c r="C24" s="15" t="s">
        <v>4165</v>
      </c>
      <c r="D24" s="15" t="s">
        <v>449</v>
      </c>
      <c r="E24" s="15" t="s">
        <v>447</v>
      </c>
      <c r="F24" s="15" t="s">
        <v>422</v>
      </c>
      <c r="G24" s="15" t="s">
        <v>448</v>
      </c>
      <c r="H24" s="15" t="s">
        <v>450</v>
      </c>
      <c r="I24" s="15" t="s">
        <v>446</v>
      </c>
      <c r="J24" s="15" t="s">
        <v>168</v>
      </c>
      <c r="K24" s="15" t="s">
        <v>451</v>
      </c>
      <c r="L24" s="15" t="s">
        <v>4166</v>
      </c>
      <c r="M24" s="15">
        <v>250.0</v>
      </c>
      <c r="N24" s="15" t="s">
        <v>477</v>
      </c>
      <c r="O24" s="15" t="s">
        <v>512</v>
      </c>
      <c r="P24" s="15" t="s">
        <v>479</v>
      </c>
      <c r="Q24" s="15" t="s">
        <v>309</v>
      </c>
      <c r="R24" s="15" t="s">
        <v>480</v>
      </c>
      <c r="S24" s="15" t="s">
        <v>4171</v>
      </c>
      <c r="T24" s="15" t="s">
        <v>513</v>
      </c>
      <c r="U24" s="15" t="s">
        <v>503</v>
      </c>
      <c r="V24" s="15" t="s">
        <v>504</v>
      </c>
      <c r="W24" s="15" t="s">
        <v>514</v>
      </c>
      <c r="X24" s="15" t="s">
        <v>86</v>
      </c>
      <c r="Y24" s="15" t="s">
        <v>118</v>
      </c>
      <c r="Z24" s="15" t="s">
        <v>516</v>
      </c>
      <c r="AA24" s="15" t="s">
        <v>517</v>
      </c>
      <c r="AB24" s="15" t="s">
        <v>518</v>
      </c>
      <c r="AC24" s="15" t="s">
        <v>519</v>
      </c>
      <c r="AD24" s="15" t="s">
        <v>520</v>
      </c>
      <c r="AE24" s="15" t="s">
        <v>490</v>
      </c>
      <c r="AF24" s="15" t="s">
        <v>521</v>
      </c>
      <c r="AG24" s="15" t="s">
        <v>83</v>
      </c>
      <c r="AH24" s="15" t="s">
        <v>483</v>
      </c>
      <c r="AI24" s="15" t="s">
        <v>515</v>
      </c>
    </row>
    <row r="25">
      <c r="A25" s="43" t="s">
        <v>6596</v>
      </c>
      <c r="B25" s="15" t="s">
        <v>6597</v>
      </c>
      <c r="C25" s="15" t="s">
        <v>6598</v>
      </c>
      <c r="D25" s="15" t="s">
        <v>6599</v>
      </c>
      <c r="E25" s="15" t="s">
        <v>6600</v>
      </c>
      <c r="F25" s="15" t="s">
        <v>472</v>
      </c>
      <c r="G25" s="15" t="s">
        <v>6601</v>
      </c>
      <c r="H25" s="15" t="s">
        <v>6602</v>
      </c>
      <c r="I25" s="15" t="s">
        <v>6603</v>
      </c>
      <c r="J25" s="15" t="s">
        <v>251</v>
      </c>
      <c r="K25" s="15" t="s">
        <v>6604</v>
      </c>
      <c r="L25" s="15" t="s">
        <v>6605</v>
      </c>
      <c r="M25" s="15">
        <v>250.0</v>
      </c>
      <c r="N25" s="15" t="s">
        <v>477</v>
      </c>
      <c r="O25" s="15" t="s">
        <v>6606</v>
      </c>
      <c r="P25" s="15" t="s">
        <v>6607</v>
      </c>
      <c r="Q25" s="15" t="s">
        <v>382</v>
      </c>
      <c r="R25" s="15" t="s">
        <v>5698</v>
      </c>
      <c r="S25" s="15" t="s">
        <v>6608</v>
      </c>
      <c r="T25" s="15" t="s">
        <v>6609</v>
      </c>
      <c r="U25" s="15" t="s">
        <v>6610</v>
      </c>
      <c r="V25" s="15" t="s">
        <v>6611</v>
      </c>
      <c r="W25" s="15" t="s">
        <v>6612</v>
      </c>
      <c r="X25" s="15" t="s">
        <v>86</v>
      </c>
      <c r="Y25" s="15" t="s">
        <v>87</v>
      </c>
      <c r="Z25" s="15" t="s">
        <v>4178</v>
      </c>
      <c r="AA25" s="15" t="s">
        <v>382</v>
      </c>
      <c r="AB25" s="15" t="s">
        <v>6613</v>
      </c>
      <c r="AC25" s="15" t="s">
        <v>6614</v>
      </c>
      <c r="AD25" s="15" t="s">
        <v>6615</v>
      </c>
      <c r="AE25" s="15" t="s">
        <v>490</v>
      </c>
      <c r="AF25" s="15" t="s">
        <v>6616</v>
      </c>
      <c r="AG25" s="15" t="s">
        <v>430</v>
      </c>
      <c r="AH25" s="15" t="s">
        <v>6617</v>
      </c>
      <c r="AI25" s="15" t="s">
        <v>484</v>
      </c>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c r="A28" s="43" t="s">
        <v>6618</v>
      </c>
      <c r="B28" s="15" t="s">
        <v>462</v>
      </c>
      <c r="C28" s="15" t="s">
        <v>468</v>
      </c>
      <c r="D28" s="15" t="s">
        <v>467</v>
      </c>
      <c r="E28" s="15" t="s">
        <v>474</v>
      </c>
      <c r="F28" s="15" t="s">
        <v>472</v>
      </c>
      <c r="G28" s="15" t="s">
        <v>475</v>
      </c>
      <c r="H28" s="15" t="s">
        <v>476</v>
      </c>
      <c r="I28" s="15" t="s">
        <v>473</v>
      </c>
      <c r="J28" s="15" t="s">
        <v>168</v>
      </c>
      <c r="K28" s="15" t="s">
        <v>332</v>
      </c>
      <c r="L28" s="15" t="s">
        <v>469</v>
      </c>
      <c r="M28" s="15">
        <v>250.0</v>
      </c>
      <c r="N28" s="15" t="s">
        <v>477</v>
      </c>
      <c r="O28" s="15" t="s">
        <v>6619</v>
      </c>
      <c r="P28" s="15" t="s">
        <v>479</v>
      </c>
      <c r="Q28" s="15" t="s">
        <v>382</v>
      </c>
      <c r="R28" s="15" t="s">
        <v>5698</v>
      </c>
      <c r="S28" s="15" t="s">
        <v>6620</v>
      </c>
      <c r="T28" s="15" t="s">
        <v>6621</v>
      </c>
      <c r="U28" s="15" t="s">
        <v>503</v>
      </c>
      <c r="V28" s="15" t="s">
        <v>6611</v>
      </c>
      <c r="W28" s="15" t="s">
        <v>6622</v>
      </c>
      <c r="X28" s="15" t="s">
        <v>86</v>
      </c>
      <c r="Y28" s="15" t="s">
        <v>87</v>
      </c>
      <c r="Z28" s="15" t="s">
        <v>6623</v>
      </c>
      <c r="AA28" s="15" t="s">
        <v>382</v>
      </c>
      <c r="AB28" s="15" t="s">
        <v>6624</v>
      </c>
      <c r="AC28" s="15" t="s">
        <v>6625</v>
      </c>
      <c r="AD28" s="15" t="s">
        <v>6626</v>
      </c>
      <c r="AE28" s="15" t="s">
        <v>490</v>
      </c>
      <c r="AF28" s="15" t="s">
        <v>6627</v>
      </c>
      <c r="AG28" s="15" t="s">
        <v>430</v>
      </c>
      <c r="AH28" s="15" t="s">
        <v>483</v>
      </c>
      <c r="AI28" s="15" t="s">
        <v>484</v>
      </c>
    </row>
    <row r="29">
      <c r="A29" s="43" t="s">
        <v>6628</v>
      </c>
      <c r="B29" s="15" t="s">
        <v>523</v>
      </c>
      <c r="C29" s="15" t="s">
        <v>4169</v>
      </c>
      <c r="D29" s="15" t="s">
        <v>538</v>
      </c>
      <c r="E29" s="15" t="s">
        <v>536</v>
      </c>
      <c r="F29" s="15" t="s">
        <v>472</v>
      </c>
      <c r="G29" s="15" t="s">
        <v>537</v>
      </c>
      <c r="H29" s="15" t="s">
        <v>539</v>
      </c>
      <c r="I29" s="15" t="s">
        <v>535</v>
      </c>
      <c r="J29" s="15" t="s">
        <v>251</v>
      </c>
      <c r="K29" s="15" t="s">
        <v>540</v>
      </c>
      <c r="L29" s="15" t="s">
        <v>4170</v>
      </c>
      <c r="M29" s="15">
        <v>250.0</v>
      </c>
      <c r="N29" s="15" t="s">
        <v>477</v>
      </c>
      <c r="O29" s="15" t="s">
        <v>6629</v>
      </c>
      <c r="P29" s="15" t="s">
        <v>479</v>
      </c>
      <c r="Q29" s="15" t="s">
        <v>309</v>
      </c>
      <c r="R29" s="15" t="s">
        <v>5698</v>
      </c>
      <c r="S29" s="15" t="s">
        <v>6630</v>
      </c>
      <c r="T29" s="15" t="s">
        <v>6631</v>
      </c>
      <c r="U29" s="15" t="s">
        <v>6632</v>
      </c>
      <c r="V29" s="15" t="s">
        <v>6633</v>
      </c>
      <c r="W29" s="15" t="s">
        <v>6634</v>
      </c>
      <c r="X29" s="15" t="s">
        <v>86</v>
      </c>
      <c r="Y29" s="15" t="s">
        <v>87</v>
      </c>
      <c r="Z29" s="15" t="s">
        <v>6635</v>
      </c>
      <c r="AA29" s="15" t="s">
        <v>309</v>
      </c>
      <c r="AB29" s="15" t="s">
        <v>6636</v>
      </c>
      <c r="AC29" s="15" t="s">
        <v>6637</v>
      </c>
      <c r="AD29" s="15" t="s">
        <v>6638</v>
      </c>
      <c r="AE29" s="15" t="s">
        <v>490</v>
      </c>
      <c r="AF29" s="15" t="s">
        <v>6639</v>
      </c>
      <c r="AG29" s="15" t="s">
        <v>430</v>
      </c>
      <c r="AH29" s="15" t="s">
        <v>483</v>
      </c>
      <c r="AI29" s="15" t="s">
        <v>484</v>
      </c>
    </row>
    <row r="32">
      <c r="A32" s="15" t="s">
        <v>6640</v>
      </c>
      <c r="B32" s="15" t="s">
        <v>6641</v>
      </c>
      <c r="C32" s="15" t="s">
        <v>6642</v>
      </c>
      <c r="D32" s="15" t="s">
        <v>6643</v>
      </c>
      <c r="E32" s="15" t="s">
        <v>6644</v>
      </c>
      <c r="F32" s="15" t="s">
        <v>6645</v>
      </c>
      <c r="G32" s="15" t="s">
        <v>6646</v>
      </c>
      <c r="H32" s="15" t="s">
        <v>6647</v>
      </c>
      <c r="I32" s="15" t="s">
        <v>6648</v>
      </c>
      <c r="J32" s="15" t="s">
        <v>6649</v>
      </c>
      <c r="K32" s="15" t="s">
        <v>6650</v>
      </c>
      <c r="L32" s="15" t="s">
        <v>6651</v>
      </c>
      <c r="M32" s="15" t="s">
        <v>6652</v>
      </c>
      <c r="N32" s="15" t="s">
        <v>6653</v>
      </c>
      <c r="O32" s="15" t="s">
        <v>6654</v>
      </c>
      <c r="P32" s="15" t="s">
        <v>6655</v>
      </c>
      <c r="Q32" s="15" t="s">
        <v>6656</v>
      </c>
      <c r="R32" s="15" t="s">
        <v>6657</v>
      </c>
      <c r="S32" s="15" t="s">
        <v>6658</v>
      </c>
      <c r="T32" s="15" t="s">
        <v>6659</v>
      </c>
      <c r="U32" s="15" t="s">
        <v>6660</v>
      </c>
      <c r="V32" s="15" t="s">
        <v>6661</v>
      </c>
      <c r="AA32" s="15" t="s">
        <v>6662</v>
      </c>
      <c r="AB32" s="15" t="s">
        <v>6663</v>
      </c>
      <c r="AC32" s="15" t="s">
        <v>6664</v>
      </c>
      <c r="AD32" s="15" t="s">
        <v>6665</v>
      </c>
      <c r="AE32" s="15" t="s">
        <v>6666</v>
      </c>
      <c r="AF32" s="15" t="s">
        <v>6667</v>
      </c>
      <c r="AG32" s="15" t="s">
        <v>6668</v>
      </c>
      <c r="AH32" s="15" t="s">
        <v>6669</v>
      </c>
      <c r="AI32" s="15" t="s">
        <v>6670</v>
      </c>
      <c r="AJ32" s="15" t="s">
        <v>6671</v>
      </c>
      <c r="AK32" s="15" t="s">
        <v>6672</v>
      </c>
      <c r="AL32" s="15" t="s">
        <v>6673</v>
      </c>
      <c r="AM32" s="15" t="s">
        <v>6674</v>
      </c>
      <c r="AN32" s="15" t="s">
        <v>6675</v>
      </c>
      <c r="AO32" s="15" t="s">
        <v>6676</v>
      </c>
    </row>
    <row r="33">
      <c r="A33" s="15" t="s">
        <v>93</v>
      </c>
      <c r="B33" s="15" t="s">
        <v>6677</v>
      </c>
      <c r="C33" s="15" t="s">
        <v>6678</v>
      </c>
      <c r="D33" s="15" t="s">
        <v>6679</v>
      </c>
      <c r="E33" s="15" t="s">
        <v>6680</v>
      </c>
      <c r="F33" s="15" t="s">
        <v>6681</v>
      </c>
      <c r="G33" s="15" t="s">
        <v>6682</v>
      </c>
      <c r="H33" s="15" t="s">
        <v>6683</v>
      </c>
      <c r="I33" s="15" t="s">
        <v>6684</v>
      </c>
      <c r="J33" s="15" t="s">
        <v>6685</v>
      </c>
      <c r="K33" s="15" t="s">
        <v>6686</v>
      </c>
      <c r="L33" s="15" t="s">
        <v>6687</v>
      </c>
      <c r="M33" s="15" t="s">
        <v>5766</v>
      </c>
      <c r="N33" s="15" t="s">
        <v>6688</v>
      </c>
      <c r="O33" s="15" t="s">
        <v>6689</v>
      </c>
      <c r="P33" s="15" t="s">
        <v>6690</v>
      </c>
      <c r="Q33" s="15" t="s">
        <v>732</v>
      </c>
      <c r="R33" s="15" t="s">
        <v>6691</v>
      </c>
      <c r="S33" s="15" t="s">
        <v>6692</v>
      </c>
      <c r="T33" s="15" t="s">
        <v>6693</v>
      </c>
      <c r="U33" s="15" t="s">
        <v>4118</v>
      </c>
      <c r="V33" s="15" t="s">
        <v>1599</v>
      </c>
      <c r="AA33" s="15" t="s">
        <v>6694</v>
      </c>
      <c r="AB33" s="15" t="s">
        <v>6695</v>
      </c>
      <c r="AC33" s="15" t="s">
        <v>6696</v>
      </c>
      <c r="AD33" s="15" t="str">
        <v>#ERROR!</v>
      </c>
      <c r="AE33" s="43" t="s">
        <v>6697</v>
      </c>
      <c r="AF33" s="15" t="s">
        <v>6698</v>
      </c>
      <c r="AG33" s="43" t="s">
        <v>6699</v>
      </c>
      <c r="AH33" s="15" t="s">
        <v>6700</v>
      </c>
      <c r="AI33" s="15" t="s">
        <v>6701</v>
      </c>
      <c r="AJ33" s="15" t="s">
        <v>6702</v>
      </c>
      <c r="AK33" s="15" t="s">
        <v>6703</v>
      </c>
      <c r="AL33" s="15" t="s">
        <v>6704</v>
      </c>
      <c r="AM33" s="15" t="s">
        <v>6705</v>
      </c>
      <c r="AN33" s="15" t="s">
        <v>6706</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8"/>
    <hyperlink r:id="rId26" ref="A29"/>
    <hyperlink r:id="rId27" ref="AE33"/>
    <hyperlink r:id="rId28" ref="AG33"/>
  </hyperlinks>
  <drawing r:id="rId29"/>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2.75"/>
    <col customWidth="1" min="2" max="2" width="37.25"/>
    <col customWidth="1" min="4" max="4" width="26.75"/>
  </cols>
  <sheetData>
    <row r="1">
      <c r="A1" s="133" t="s">
        <v>1506</v>
      </c>
      <c r="B1" s="133" t="s">
        <v>5754</v>
      </c>
      <c r="C1" s="133" t="s">
        <v>5791</v>
      </c>
      <c r="D1" s="133" t="s">
        <v>5792</v>
      </c>
      <c r="E1" s="133" t="s">
        <v>25</v>
      </c>
      <c r="F1" s="133" t="s">
        <v>29</v>
      </c>
      <c r="G1" s="133" t="s">
        <v>31</v>
      </c>
      <c r="H1" s="133" t="s">
        <v>26</v>
      </c>
      <c r="I1" s="133" t="s">
        <v>27</v>
      </c>
      <c r="J1" s="133" t="s">
        <v>32</v>
      </c>
      <c r="K1" s="133" t="s">
        <v>19</v>
      </c>
      <c r="L1" s="133" t="s">
        <v>33</v>
      </c>
      <c r="M1" s="133" t="s">
        <v>34</v>
      </c>
      <c r="N1" s="133" t="s">
        <v>35</v>
      </c>
      <c r="O1" s="133" t="s">
        <v>36</v>
      </c>
      <c r="P1" s="133" t="s">
        <v>37</v>
      </c>
      <c r="Q1" s="133" t="s">
        <v>38</v>
      </c>
      <c r="R1" s="133" t="s">
        <v>5756</v>
      </c>
      <c r="S1" s="133" t="s">
        <v>39</v>
      </c>
      <c r="T1" s="133" t="s">
        <v>22</v>
      </c>
      <c r="U1" s="133" t="s">
        <v>23</v>
      </c>
      <c r="V1" s="133" t="s">
        <v>40</v>
      </c>
      <c r="W1" s="132"/>
      <c r="X1" s="132"/>
      <c r="Y1" s="132"/>
      <c r="Z1" s="132"/>
      <c r="AA1" s="132"/>
      <c r="AB1" s="132"/>
      <c r="AC1" s="132"/>
      <c r="AD1" s="132"/>
      <c r="AE1" s="132"/>
      <c r="AF1" s="132"/>
      <c r="AG1" s="132"/>
      <c r="AH1" s="132"/>
      <c r="AI1" s="132"/>
      <c r="AJ1" s="132"/>
      <c r="AK1" s="132"/>
    </row>
    <row r="2">
      <c r="A2" s="133" t="s">
        <v>5946</v>
      </c>
      <c r="B2" s="133" t="s">
        <v>5843</v>
      </c>
      <c r="C2" s="133" t="s">
        <v>5844</v>
      </c>
      <c r="D2" s="133" t="s">
        <v>5845</v>
      </c>
      <c r="E2" s="133" t="s">
        <v>5434</v>
      </c>
      <c r="F2" s="133" t="s">
        <v>5846</v>
      </c>
      <c r="G2" s="133" t="s">
        <v>5847</v>
      </c>
      <c r="H2" s="133" t="s">
        <v>5848</v>
      </c>
      <c r="I2" s="133" t="s">
        <v>5857</v>
      </c>
      <c r="J2" s="133" t="s">
        <v>5849</v>
      </c>
      <c r="K2" s="133" t="s">
        <v>5850</v>
      </c>
      <c r="L2" s="133" t="s">
        <v>5947</v>
      </c>
      <c r="M2" s="133" t="s">
        <v>5401</v>
      </c>
      <c r="N2" s="133" t="s">
        <v>5948</v>
      </c>
      <c r="O2" s="133" t="s">
        <v>5649</v>
      </c>
      <c r="P2" s="133" t="s">
        <v>5949</v>
      </c>
      <c r="Q2" s="133" t="s">
        <v>5950</v>
      </c>
      <c r="R2" s="133" t="s">
        <v>5506</v>
      </c>
      <c r="S2" s="133" t="s">
        <v>5807</v>
      </c>
      <c r="T2" s="133" t="s">
        <v>5951</v>
      </c>
      <c r="U2" s="133" t="s">
        <v>5809</v>
      </c>
      <c r="V2" s="133" t="s">
        <v>514</v>
      </c>
      <c r="W2" s="132"/>
      <c r="X2" s="132"/>
      <c r="Y2" s="132"/>
      <c r="Z2" s="132"/>
      <c r="AA2" s="132"/>
      <c r="AB2" s="132"/>
      <c r="AC2" s="132"/>
      <c r="AD2" s="132"/>
      <c r="AE2" s="132"/>
      <c r="AF2" s="132"/>
      <c r="AG2" s="132"/>
      <c r="AH2" s="132"/>
      <c r="AI2" s="132"/>
      <c r="AJ2" s="132"/>
      <c r="AK2" s="132"/>
    </row>
    <row r="3">
      <c r="A3" s="133" t="s">
        <v>5963</v>
      </c>
      <c r="B3" s="133" t="s">
        <v>5920</v>
      </c>
      <c r="C3" s="133" t="s">
        <v>5921</v>
      </c>
      <c r="D3" s="133" t="s">
        <v>5845</v>
      </c>
      <c r="E3" s="133" t="s">
        <v>5827</v>
      </c>
      <c r="F3" s="133" t="s">
        <v>5879</v>
      </c>
      <c r="G3" s="133" t="s">
        <v>5847</v>
      </c>
      <c r="H3" s="133" t="s">
        <v>5848</v>
      </c>
      <c r="I3" s="133" t="s">
        <v>5857</v>
      </c>
      <c r="J3" s="133" t="s">
        <v>5849</v>
      </c>
      <c r="K3" s="133" t="s">
        <v>5850</v>
      </c>
      <c r="L3" s="133" t="s">
        <v>5964</v>
      </c>
      <c r="M3" s="133" t="s">
        <v>5401</v>
      </c>
      <c r="N3" s="133" t="s">
        <v>5965</v>
      </c>
      <c r="O3" s="133" t="s">
        <v>5649</v>
      </c>
      <c r="P3" s="133" t="s">
        <v>5966</v>
      </c>
      <c r="Q3" s="133" t="s">
        <v>5967</v>
      </c>
      <c r="R3" s="133" t="s">
        <v>5885</v>
      </c>
      <c r="S3" s="133" t="s">
        <v>5807</v>
      </c>
      <c r="T3" s="133" t="s">
        <v>5913</v>
      </c>
      <c r="U3" s="133" t="s">
        <v>5863</v>
      </c>
      <c r="V3" s="133" t="s">
        <v>514</v>
      </c>
      <c r="W3" s="132"/>
      <c r="X3" s="132"/>
      <c r="Y3" s="132"/>
      <c r="Z3" s="132"/>
      <c r="AA3" s="132"/>
      <c r="AB3" s="132"/>
      <c r="AC3" s="132"/>
      <c r="AD3" s="132"/>
      <c r="AE3" s="132"/>
      <c r="AF3" s="132"/>
      <c r="AG3" s="132"/>
      <c r="AH3" s="132"/>
      <c r="AI3" s="132"/>
      <c r="AJ3" s="132"/>
      <c r="AK3" s="132"/>
    </row>
    <row r="4">
      <c r="A4" s="133" t="s">
        <v>5968</v>
      </c>
      <c r="B4" s="133" t="s">
        <v>5920</v>
      </c>
      <c r="C4" s="133" t="s">
        <v>5921</v>
      </c>
      <c r="D4" s="133" t="s">
        <v>5845</v>
      </c>
      <c r="E4" s="133" t="s">
        <v>5827</v>
      </c>
      <c r="F4" s="133" t="s">
        <v>5879</v>
      </c>
      <c r="G4" s="133" t="s">
        <v>5847</v>
      </c>
      <c r="H4" s="133" t="s">
        <v>5848</v>
      </c>
      <c r="I4" s="133" t="s">
        <v>5857</v>
      </c>
      <c r="J4" s="133" t="s">
        <v>5849</v>
      </c>
      <c r="K4" s="133" t="s">
        <v>5850</v>
      </c>
      <c r="L4" s="133" t="s">
        <v>5969</v>
      </c>
      <c r="M4" s="133" t="s">
        <v>5401</v>
      </c>
      <c r="N4" s="133" t="s">
        <v>5970</v>
      </c>
      <c r="O4" s="133" t="s">
        <v>5649</v>
      </c>
      <c r="P4" s="133" t="s">
        <v>5971</v>
      </c>
      <c r="Q4" s="133" t="s">
        <v>5972</v>
      </c>
      <c r="R4" s="133" t="s">
        <v>5885</v>
      </c>
      <c r="S4" s="133" t="s">
        <v>5807</v>
      </c>
      <c r="T4" s="133" t="s">
        <v>5957</v>
      </c>
      <c r="U4" s="133" t="s">
        <v>5907</v>
      </c>
      <c r="V4" s="133" t="s">
        <v>514</v>
      </c>
      <c r="W4" s="132"/>
      <c r="X4" s="132"/>
      <c r="Y4" s="132"/>
      <c r="Z4" s="132"/>
      <c r="AA4" s="132"/>
      <c r="AB4" s="132"/>
      <c r="AC4" s="132"/>
      <c r="AD4" s="132"/>
      <c r="AE4" s="132"/>
      <c r="AF4" s="132"/>
      <c r="AG4" s="132"/>
      <c r="AH4" s="132"/>
      <c r="AI4" s="132"/>
      <c r="AJ4" s="132"/>
      <c r="AK4" s="132"/>
    </row>
    <row r="5">
      <c r="A5" s="133" t="s">
        <v>6005</v>
      </c>
      <c r="B5" s="133" t="s">
        <v>5993</v>
      </c>
      <c r="C5" s="133" t="s">
        <v>5994</v>
      </c>
      <c r="D5" s="133" t="s">
        <v>5845</v>
      </c>
      <c r="E5" s="133" t="s">
        <v>5995</v>
      </c>
      <c r="F5" s="133" t="s">
        <v>5879</v>
      </c>
      <c r="G5" s="133" t="s">
        <v>5847</v>
      </c>
      <c r="H5" s="133" t="s">
        <v>5848</v>
      </c>
      <c r="I5" s="133" t="s">
        <v>5857</v>
      </c>
      <c r="J5" s="133" t="s">
        <v>5849</v>
      </c>
      <c r="K5" s="133" t="s">
        <v>5850</v>
      </c>
      <c r="L5" s="133" t="s">
        <v>6006</v>
      </c>
      <c r="M5" s="133" t="s">
        <v>5401</v>
      </c>
      <c r="N5" s="133" t="s">
        <v>6007</v>
      </c>
      <c r="O5" s="133" t="s">
        <v>5649</v>
      </c>
      <c r="P5" s="133" t="s">
        <v>6008</v>
      </c>
      <c r="Q5" s="133" t="s">
        <v>6009</v>
      </c>
      <c r="R5" s="133" t="s">
        <v>5885</v>
      </c>
      <c r="S5" s="133" t="s">
        <v>5807</v>
      </c>
      <c r="T5" s="133" t="s">
        <v>5913</v>
      </c>
      <c r="U5" s="133" t="s">
        <v>5875</v>
      </c>
      <c r="V5" s="133" t="s">
        <v>514</v>
      </c>
      <c r="W5" s="132"/>
      <c r="X5" s="132"/>
      <c r="Y5" s="132"/>
      <c r="Z5" s="132"/>
      <c r="AA5" s="132"/>
      <c r="AB5" s="132"/>
      <c r="AC5" s="132"/>
      <c r="AD5" s="132"/>
      <c r="AE5" s="132"/>
      <c r="AF5" s="132"/>
      <c r="AG5" s="132"/>
      <c r="AH5" s="132"/>
      <c r="AI5" s="132"/>
      <c r="AJ5" s="132"/>
      <c r="AK5" s="132"/>
    </row>
    <row r="6">
      <c r="A6" s="133" t="s">
        <v>6073</v>
      </c>
      <c r="B6" s="133" t="s">
        <v>6056</v>
      </c>
      <c r="C6" s="133" t="s">
        <v>6057</v>
      </c>
      <c r="D6" s="133" t="s">
        <v>5845</v>
      </c>
      <c r="E6" s="133" t="s">
        <v>6058</v>
      </c>
      <c r="F6" s="133" t="s">
        <v>5879</v>
      </c>
      <c r="G6" s="133" t="s">
        <v>5847</v>
      </c>
      <c r="H6" s="133" t="s">
        <v>5848</v>
      </c>
      <c r="I6" s="133" t="s">
        <v>5489</v>
      </c>
      <c r="J6" s="133" t="s">
        <v>5849</v>
      </c>
      <c r="K6" s="133" t="s">
        <v>5850</v>
      </c>
      <c r="L6" s="133" t="s">
        <v>6074</v>
      </c>
      <c r="M6" s="133" t="s">
        <v>5401</v>
      </c>
      <c r="N6" s="133" t="s">
        <v>6075</v>
      </c>
      <c r="O6" s="133" t="s">
        <v>5649</v>
      </c>
      <c r="P6" s="133" t="s">
        <v>6076</v>
      </c>
      <c r="Q6" s="133" t="s">
        <v>6077</v>
      </c>
      <c r="R6" s="133" t="s">
        <v>5885</v>
      </c>
      <c r="S6" s="133" t="s">
        <v>5807</v>
      </c>
      <c r="T6" s="133" t="s">
        <v>5808</v>
      </c>
      <c r="U6" s="133" t="s">
        <v>5907</v>
      </c>
      <c r="V6" s="133" t="s">
        <v>514</v>
      </c>
      <c r="W6" s="132"/>
      <c r="X6" s="132"/>
      <c r="Y6" s="132"/>
      <c r="Z6" s="132"/>
      <c r="AA6" s="132"/>
      <c r="AB6" s="132"/>
      <c r="AC6" s="132"/>
      <c r="AD6" s="132"/>
      <c r="AE6" s="132"/>
      <c r="AF6" s="132"/>
      <c r="AG6" s="132"/>
      <c r="AH6" s="132"/>
      <c r="AI6" s="132"/>
      <c r="AJ6" s="132"/>
      <c r="AK6" s="132"/>
    </row>
    <row r="7">
      <c r="A7" s="133" t="s">
        <v>6096</v>
      </c>
      <c r="B7" s="133" t="s">
        <v>6056</v>
      </c>
      <c r="C7" s="133" t="s">
        <v>6057</v>
      </c>
      <c r="D7" s="133" t="s">
        <v>5845</v>
      </c>
      <c r="E7" s="133" t="s">
        <v>6058</v>
      </c>
      <c r="F7" s="133" t="s">
        <v>5879</v>
      </c>
      <c r="G7" s="133" t="s">
        <v>5847</v>
      </c>
      <c r="H7" s="133" t="s">
        <v>5848</v>
      </c>
      <c r="I7" s="133" t="s">
        <v>5857</v>
      </c>
      <c r="J7" s="133" t="s">
        <v>5849</v>
      </c>
      <c r="K7" s="133" t="s">
        <v>5850</v>
      </c>
      <c r="L7" s="133" t="s">
        <v>6097</v>
      </c>
      <c r="M7" s="133" t="s">
        <v>5401</v>
      </c>
      <c r="N7" s="133" t="s">
        <v>6098</v>
      </c>
      <c r="O7" s="133" t="s">
        <v>5649</v>
      </c>
      <c r="P7" s="133" t="s">
        <v>6099</v>
      </c>
      <c r="Q7" s="133" t="s">
        <v>5925</v>
      </c>
      <c r="R7" s="133" t="s">
        <v>5885</v>
      </c>
      <c r="S7" s="133" t="s">
        <v>5807</v>
      </c>
      <c r="T7" s="133" t="s">
        <v>5886</v>
      </c>
      <c r="U7" s="133" t="s">
        <v>5863</v>
      </c>
      <c r="V7" s="133" t="s">
        <v>514</v>
      </c>
      <c r="W7" s="132"/>
      <c r="X7" s="132"/>
      <c r="Y7" s="132"/>
      <c r="Z7" s="132"/>
      <c r="AA7" s="132"/>
      <c r="AB7" s="132"/>
      <c r="AC7" s="132"/>
      <c r="AD7" s="132"/>
      <c r="AE7" s="132"/>
      <c r="AF7" s="132"/>
      <c r="AG7" s="132"/>
      <c r="AH7" s="132"/>
      <c r="AI7" s="132"/>
      <c r="AJ7" s="132"/>
      <c r="AK7" s="132"/>
    </row>
    <row r="8">
      <c r="A8" s="133" t="s">
        <v>6146</v>
      </c>
      <c r="B8" s="133" t="s">
        <v>6056</v>
      </c>
      <c r="C8" s="133" t="s">
        <v>6057</v>
      </c>
      <c r="D8" s="133" t="s">
        <v>5845</v>
      </c>
      <c r="E8" s="133" t="s">
        <v>6058</v>
      </c>
      <c r="F8" s="133" t="s">
        <v>5879</v>
      </c>
      <c r="G8" s="133" t="s">
        <v>5847</v>
      </c>
      <c r="H8" s="133" t="s">
        <v>5848</v>
      </c>
      <c r="I8" s="133" t="s">
        <v>168</v>
      </c>
      <c r="J8" s="133" t="s">
        <v>5849</v>
      </c>
      <c r="K8" s="133" t="s">
        <v>5850</v>
      </c>
      <c r="L8" s="133" t="s">
        <v>6147</v>
      </c>
      <c r="M8" s="133" t="s">
        <v>5401</v>
      </c>
      <c r="N8" s="133" t="s">
        <v>6148</v>
      </c>
      <c r="O8" s="133" t="s">
        <v>5649</v>
      </c>
      <c r="P8" s="133" t="s">
        <v>6149</v>
      </c>
      <c r="Q8" s="133" t="s">
        <v>6150</v>
      </c>
      <c r="R8" s="133" t="s">
        <v>5885</v>
      </c>
      <c r="S8" s="133" t="s">
        <v>5807</v>
      </c>
      <c r="T8" s="133" t="s">
        <v>5855</v>
      </c>
      <c r="U8" s="133" t="s">
        <v>5907</v>
      </c>
      <c r="V8" s="133" t="s">
        <v>514</v>
      </c>
      <c r="W8" s="132"/>
      <c r="X8" s="132"/>
      <c r="Y8" s="132"/>
      <c r="Z8" s="132"/>
      <c r="AA8" s="132"/>
      <c r="AB8" s="132"/>
      <c r="AC8" s="132"/>
      <c r="AD8" s="132"/>
      <c r="AE8" s="132"/>
      <c r="AF8" s="132"/>
      <c r="AG8" s="132"/>
      <c r="AH8" s="132"/>
      <c r="AI8" s="132"/>
      <c r="AJ8" s="132"/>
      <c r="AK8" s="132"/>
    </row>
    <row r="9">
      <c r="A9" s="133" t="s">
        <v>5892</v>
      </c>
      <c r="B9" s="133" t="s">
        <v>5877</v>
      </c>
      <c r="C9" s="133" t="s">
        <v>5878</v>
      </c>
      <c r="D9" s="133" t="s">
        <v>5845</v>
      </c>
      <c r="E9" s="133" t="s">
        <v>5516</v>
      </c>
      <c r="F9" s="133" t="s">
        <v>5879</v>
      </c>
      <c r="G9" s="133" t="s">
        <v>5847</v>
      </c>
      <c r="H9" s="133" t="s">
        <v>5848</v>
      </c>
      <c r="I9" s="133" t="s">
        <v>5489</v>
      </c>
      <c r="J9" s="133" t="s">
        <v>5849</v>
      </c>
      <c r="K9" s="133" t="s">
        <v>5850</v>
      </c>
      <c r="L9" s="133" t="s">
        <v>5893</v>
      </c>
      <c r="M9" s="133" t="s">
        <v>5401</v>
      </c>
      <c r="N9" s="133" t="s">
        <v>5894</v>
      </c>
      <c r="O9" s="133" t="s">
        <v>5549</v>
      </c>
      <c r="P9" s="133" t="s">
        <v>5895</v>
      </c>
      <c r="Q9" s="133" t="s">
        <v>5896</v>
      </c>
      <c r="R9" s="133" t="s">
        <v>5885</v>
      </c>
      <c r="S9" s="133" t="s">
        <v>5807</v>
      </c>
      <c r="T9" s="133" t="s">
        <v>5862</v>
      </c>
      <c r="U9" s="133" t="s">
        <v>5863</v>
      </c>
      <c r="V9" s="133" t="s">
        <v>514</v>
      </c>
      <c r="W9" s="132"/>
      <c r="X9" s="132"/>
      <c r="Y9" s="132"/>
      <c r="Z9" s="132"/>
      <c r="AA9" s="132"/>
      <c r="AB9" s="132"/>
      <c r="AC9" s="132"/>
      <c r="AD9" s="132"/>
      <c r="AE9" s="132"/>
      <c r="AF9" s="132"/>
      <c r="AG9" s="132"/>
      <c r="AH9" s="132"/>
      <c r="AI9" s="132"/>
      <c r="AJ9" s="132"/>
      <c r="AK9" s="132"/>
    </row>
    <row r="10">
      <c r="A10" s="133" t="s">
        <v>5897</v>
      </c>
      <c r="B10" s="133" t="s">
        <v>5877</v>
      </c>
      <c r="C10" s="133" t="s">
        <v>5878</v>
      </c>
      <c r="D10" s="133" t="s">
        <v>5845</v>
      </c>
      <c r="E10" s="133" t="s">
        <v>5516</v>
      </c>
      <c r="F10" s="133" t="s">
        <v>5879</v>
      </c>
      <c r="G10" s="133" t="s">
        <v>5847</v>
      </c>
      <c r="H10" s="133" t="s">
        <v>5848</v>
      </c>
      <c r="I10" s="133" t="s">
        <v>168</v>
      </c>
      <c r="J10" s="133" t="s">
        <v>5849</v>
      </c>
      <c r="K10" s="133" t="s">
        <v>5850</v>
      </c>
      <c r="L10" s="133" t="s">
        <v>5898</v>
      </c>
      <c r="M10" s="133" t="s">
        <v>5401</v>
      </c>
      <c r="N10" s="133" t="s">
        <v>5899</v>
      </c>
      <c r="O10" s="133" t="s">
        <v>5549</v>
      </c>
      <c r="P10" s="133" t="s">
        <v>5900</v>
      </c>
      <c r="Q10" s="133" t="s">
        <v>5901</v>
      </c>
      <c r="R10" s="133" t="s">
        <v>5885</v>
      </c>
      <c r="S10" s="133" t="s">
        <v>5807</v>
      </c>
      <c r="T10" s="133" t="s">
        <v>5855</v>
      </c>
      <c r="U10" s="133" t="s">
        <v>5875</v>
      </c>
      <c r="V10" s="133" t="s">
        <v>514</v>
      </c>
      <c r="W10" s="132"/>
      <c r="X10" s="132"/>
      <c r="Y10" s="132"/>
      <c r="Z10" s="132"/>
      <c r="AA10" s="132"/>
      <c r="AB10" s="132"/>
      <c r="AC10" s="132"/>
      <c r="AD10" s="132"/>
      <c r="AE10" s="132"/>
      <c r="AF10" s="132"/>
      <c r="AG10" s="132"/>
      <c r="AH10" s="132"/>
      <c r="AI10" s="132"/>
      <c r="AJ10" s="132"/>
      <c r="AK10" s="132"/>
    </row>
    <row r="11">
      <c r="A11" s="133" t="s">
        <v>6033</v>
      </c>
      <c r="B11" s="133" t="s">
        <v>6034</v>
      </c>
      <c r="C11" s="133" t="s">
        <v>6035</v>
      </c>
      <c r="D11" s="133" t="s">
        <v>5845</v>
      </c>
      <c r="E11" s="133" t="s">
        <v>6036</v>
      </c>
      <c r="F11" s="133" t="s">
        <v>5879</v>
      </c>
      <c r="G11" s="133" t="s">
        <v>5847</v>
      </c>
      <c r="H11" s="133" t="s">
        <v>5848</v>
      </c>
      <c r="I11" s="133" t="s">
        <v>168</v>
      </c>
      <c r="J11" s="133" t="s">
        <v>5849</v>
      </c>
      <c r="K11" s="133" t="s">
        <v>5850</v>
      </c>
      <c r="L11" s="133" t="s">
        <v>6037</v>
      </c>
      <c r="M11" s="133" t="s">
        <v>5401</v>
      </c>
      <c r="N11" s="133" t="s">
        <v>6038</v>
      </c>
      <c r="O11" s="133" t="s">
        <v>5549</v>
      </c>
      <c r="P11" s="133" t="s">
        <v>6039</v>
      </c>
      <c r="Q11" s="133" t="s">
        <v>6040</v>
      </c>
      <c r="R11" s="133" t="s">
        <v>5885</v>
      </c>
      <c r="S11" s="133" t="s">
        <v>5807</v>
      </c>
      <c r="T11" s="133" t="s">
        <v>5808</v>
      </c>
      <c r="U11" s="133" t="s">
        <v>5907</v>
      </c>
      <c r="V11" s="133" t="s">
        <v>514</v>
      </c>
      <c r="W11" s="132"/>
      <c r="X11" s="132"/>
      <c r="Y11" s="132"/>
      <c r="Z11" s="132"/>
      <c r="AA11" s="132"/>
      <c r="AB11" s="132"/>
      <c r="AC11" s="132"/>
      <c r="AD11" s="132"/>
      <c r="AE11" s="132"/>
      <c r="AF11" s="132"/>
      <c r="AG11" s="132"/>
      <c r="AH11" s="132"/>
      <c r="AI11" s="132"/>
      <c r="AJ11" s="132"/>
      <c r="AK11" s="132"/>
    </row>
    <row r="12">
      <c r="A12" s="133" t="s">
        <v>6078</v>
      </c>
      <c r="B12" s="133" t="s">
        <v>6056</v>
      </c>
      <c r="C12" s="133" t="s">
        <v>6057</v>
      </c>
      <c r="D12" s="133" t="s">
        <v>5845</v>
      </c>
      <c r="E12" s="133" t="s">
        <v>6058</v>
      </c>
      <c r="F12" s="133" t="s">
        <v>5879</v>
      </c>
      <c r="G12" s="133" t="s">
        <v>5847</v>
      </c>
      <c r="H12" s="133" t="s">
        <v>5848</v>
      </c>
      <c r="I12" s="133" t="s">
        <v>5857</v>
      </c>
      <c r="J12" s="133" t="s">
        <v>5849</v>
      </c>
      <c r="K12" s="133" t="s">
        <v>5850</v>
      </c>
      <c r="L12" s="133" t="s">
        <v>6079</v>
      </c>
      <c r="M12" s="133" t="s">
        <v>5401</v>
      </c>
      <c r="N12" s="133" t="s">
        <v>6080</v>
      </c>
      <c r="O12" s="133" t="s">
        <v>5549</v>
      </c>
      <c r="P12" s="133" t="s">
        <v>6081</v>
      </c>
      <c r="Q12" s="133" t="s">
        <v>5896</v>
      </c>
      <c r="R12" s="133" t="s">
        <v>5885</v>
      </c>
      <c r="S12" s="133" t="s">
        <v>5807</v>
      </c>
      <c r="T12" s="133" t="s">
        <v>5808</v>
      </c>
      <c r="U12" s="133" t="s">
        <v>5875</v>
      </c>
      <c r="V12" s="133" t="s">
        <v>514</v>
      </c>
      <c r="W12" s="132"/>
      <c r="X12" s="132"/>
      <c r="Y12" s="132"/>
      <c r="Z12" s="132"/>
      <c r="AA12" s="132"/>
      <c r="AB12" s="132"/>
      <c r="AC12" s="132"/>
      <c r="AD12" s="132"/>
      <c r="AE12" s="132"/>
      <c r="AF12" s="132"/>
      <c r="AG12" s="132"/>
      <c r="AH12" s="132"/>
      <c r="AI12" s="132"/>
      <c r="AJ12" s="132"/>
      <c r="AK12" s="132"/>
    </row>
    <row r="13">
      <c r="A13" s="133" t="s">
        <v>6087</v>
      </c>
      <c r="B13" s="133" t="s">
        <v>6056</v>
      </c>
      <c r="C13" s="133" t="s">
        <v>6057</v>
      </c>
      <c r="D13" s="133" t="s">
        <v>5845</v>
      </c>
      <c r="E13" s="133" t="s">
        <v>6058</v>
      </c>
      <c r="F13" s="133" t="s">
        <v>5879</v>
      </c>
      <c r="G13" s="133" t="s">
        <v>5847</v>
      </c>
      <c r="H13" s="133" t="s">
        <v>5848</v>
      </c>
      <c r="I13" s="133" t="s">
        <v>5489</v>
      </c>
      <c r="J13" s="133" t="s">
        <v>5849</v>
      </c>
      <c r="K13" s="133" t="s">
        <v>5850</v>
      </c>
      <c r="L13" s="133" t="s">
        <v>6047</v>
      </c>
      <c r="M13" s="133" t="s">
        <v>5401</v>
      </c>
      <c r="N13" s="133" t="s">
        <v>6088</v>
      </c>
      <c r="O13" s="133" t="s">
        <v>5549</v>
      </c>
      <c r="P13" s="133" t="s">
        <v>6089</v>
      </c>
      <c r="Q13" s="133" t="s">
        <v>6090</v>
      </c>
      <c r="R13" s="133" t="s">
        <v>5885</v>
      </c>
      <c r="S13" s="133" t="s">
        <v>5807</v>
      </c>
      <c r="T13" s="133" t="s">
        <v>5862</v>
      </c>
      <c r="U13" s="133" t="s">
        <v>5809</v>
      </c>
      <c r="V13" s="133" t="s">
        <v>514</v>
      </c>
      <c r="W13" s="132"/>
      <c r="X13" s="132"/>
      <c r="Y13" s="132"/>
      <c r="Z13" s="132"/>
      <c r="AA13" s="132"/>
      <c r="AB13" s="132"/>
      <c r="AC13" s="132"/>
      <c r="AD13" s="132"/>
      <c r="AE13" s="132"/>
      <c r="AF13" s="132"/>
      <c r="AG13" s="132"/>
      <c r="AH13" s="132"/>
      <c r="AI13" s="132"/>
      <c r="AJ13" s="132"/>
      <c r="AK13" s="132"/>
    </row>
    <row r="14">
      <c r="A14" s="133" t="s">
        <v>6110</v>
      </c>
      <c r="B14" s="133" t="s">
        <v>5920</v>
      </c>
      <c r="C14" s="133" t="s">
        <v>5921</v>
      </c>
      <c r="D14" s="133" t="s">
        <v>5845</v>
      </c>
      <c r="E14" s="133" t="s">
        <v>5827</v>
      </c>
      <c r="F14" s="133" t="s">
        <v>5879</v>
      </c>
      <c r="G14" s="133" t="s">
        <v>5847</v>
      </c>
      <c r="H14" s="133" t="s">
        <v>5848</v>
      </c>
      <c r="I14" s="133" t="s">
        <v>5857</v>
      </c>
      <c r="J14" s="133" t="s">
        <v>5849</v>
      </c>
      <c r="K14" s="133" t="s">
        <v>5850</v>
      </c>
      <c r="L14" s="133" t="s">
        <v>6111</v>
      </c>
      <c r="M14" s="133" t="s">
        <v>5401</v>
      </c>
      <c r="N14" s="133" t="s">
        <v>6112</v>
      </c>
      <c r="O14" s="133" t="s">
        <v>5549</v>
      </c>
      <c r="P14" s="133" t="s">
        <v>6113</v>
      </c>
      <c r="Q14" s="133" t="s">
        <v>6114</v>
      </c>
      <c r="R14" s="133" t="s">
        <v>5885</v>
      </c>
      <c r="S14" s="133" t="s">
        <v>5807</v>
      </c>
      <c r="T14" s="133" t="s">
        <v>5855</v>
      </c>
      <c r="U14" s="133" t="s">
        <v>5863</v>
      </c>
      <c r="V14" s="133" t="s">
        <v>514</v>
      </c>
      <c r="W14" s="132"/>
      <c r="X14" s="132"/>
      <c r="Y14" s="132"/>
      <c r="Z14" s="132"/>
      <c r="AA14" s="132"/>
      <c r="AB14" s="132"/>
      <c r="AC14" s="132"/>
      <c r="AD14" s="132"/>
      <c r="AE14" s="132"/>
      <c r="AF14" s="132"/>
      <c r="AG14" s="132"/>
      <c r="AH14" s="132"/>
      <c r="AI14" s="132"/>
      <c r="AJ14" s="132"/>
      <c r="AK14" s="132"/>
    </row>
    <row r="15">
      <c r="A15" s="133" t="s">
        <v>5876</v>
      </c>
      <c r="B15" s="133" t="s">
        <v>5877</v>
      </c>
      <c r="C15" s="133" t="s">
        <v>5878</v>
      </c>
      <c r="D15" s="133" t="s">
        <v>5845</v>
      </c>
      <c r="E15" s="133" t="s">
        <v>5516</v>
      </c>
      <c r="F15" s="133" t="s">
        <v>5879</v>
      </c>
      <c r="G15" s="133" t="s">
        <v>5847</v>
      </c>
      <c r="H15" s="133" t="s">
        <v>5848</v>
      </c>
      <c r="I15" s="133" t="s">
        <v>5880</v>
      </c>
      <c r="J15" s="133" t="s">
        <v>5849</v>
      </c>
      <c r="K15" s="133" t="s">
        <v>5850</v>
      </c>
      <c r="L15" s="133" t="s">
        <v>5881</v>
      </c>
      <c r="M15" s="133" t="s">
        <v>5401</v>
      </c>
      <c r="N15" s="133" t="s">
        <v>5882</v>
      </c>
      <c r="O15" s="133" t="s">
        <v>5388</v>
      </c>
      <c r="P15" s="133" t="s">
        <v>5883</v>
      </c>
      <c r="Q15" s="133" t="s">
        <v>5884</v>
      </c>
      <c r="R15" s="133" t="s">
        <v>5885</v>
      </c>
      <c r="S15" s="133" t="s">
        <v>5807</v>
      </c>
      <c r="T15" s="133" t="s">
        <v>5886</v>
      </c>
      <c r="U15" s="133" t="s">
        <v>5875</v>
      </c>
      <c r="V15" s="133" t="s">
        <v>514</v>
      </c>
      <c r="W15" s="132"/>
      <c r="X15" s="132"/>
      <c r="Y15" s="132"/>
      <c r="Z15" s="132"/>
      <c r="AA15" s="132"/>
      <c r="AB15" s="132"/>
      <c r="AC15" s="132"/>
      <c r="AD15" s="132"/>
      <c r="AE15" s="132"/>
      <c r="AF15" s="132"/>
      <c r="AG15" s="132"/>
      <c r="AH15" s="132"/>
      <c r="AI15" s="132"/>
      <c r="AJ15" s="132"/>
      <c r="AK15" s="132"/>
    </row>
    <row r="16">
      <c r="A16" s="133" t="s">
        <v>5887</v>
      </c>
      <c r="B16" s="133" t="s">
        <v>5877</v>
      </c>
      <c r="C16" s="133" t="s">
        <v>5878</v>
      </c>
      <c r="D16" s="133" t="s">
        <v>5845</v>
      </c>
      <c r="E16" s="133" t="s">
        <v>5516</v>
      </c>
      <c r="F16" s="133" t="s">
        <v>5879</v>
      </c>
      <c r="G16" s="133" t="s">
        <v>5847</v>
      </c>
      <c r="H16" s="133" t="s">
        <v>5848</v>
      </c>
      <c r="I16" s="133" t="s">
        <v>5454</v>
      </c>
      <c r="J16" s="133" t="s">
        <v>5849</v>
      </c>
      <c r="K16" s="133" t="s">
        <v>5850</v>
      </c>
      <c r="L16" s="133" t="s">
        <v>5888</v>
      </c>
      <c r="M16" s="133" t="s">
        <v>5401</v>
      </c>
      <c r="N16" s="133" t="s">
        <v>5889</v>
      </c>
      <c r="O16" s="133" t="s">
        <v>5388</v>
      </c>
      <c r="P16" s="133" t="s">
        <v>5890</v>
      </c>
      <c r="Q16" s="133" t="s">
        <v>5891</v>
      </c>
      <c r="R16" s="133" t="s">
        <v>5885</v>
      </c>
      <c r="S16" s="133" t="s">
        <v>5807</v>
      </c>
      <c r="T16" s="133" t="s">
        <v>5886</v>
      </c>
      <c r="U16" s="133" t="s">
        <v>5875</v>
      </c>
      <c r="V16" s="133" t="s">
        <v>514</v>
      </c>
      <c r="W16" s="132"/>
      <c r="X16" s="132"/>
      <c r="Y16" s="132"/>
      <c r="Z16" s="132"/>
      <c r="AA16" s="132"/>
      <c r="AB16" s="132"/>
      <c r="AC16" s="132"/>
      <c r="AD16" s="132"/>
      <c r="AE16" s="132"/>
      <c r="AF16" s="132"/>
      <c r="AG16" s="132"/>
      <c r="AH16" s="132"/>
      <c r="AI16" s="132"/>
      <c r="AJ16" s="132"/>
      <c r="AK16" s="132"/>
    </row>
    <row r="17">
      <c r="A17" s="133" t="s">
        <v>5926</v>
      </c>
      <c r="B17" s="133" t="s">
        <v>5920</v>
      </c>
      <c r="C17" s="133" t="s">
        <v>5921</v>
      </c>
      <c r="D17" s="133" t="s">
        <v>5845</v>
      </c>
      <c r="E17" s="133" t="s">
        <v>5827</v>
      </c>
      <c r="F17" s="133" t="s">
        <v>5879</v>
      </c>
      <c r="G17" s="133" t="s">
        <v>5847</v>
      </c>
      <c r="H17" s="133" t="s">
        <v>5848</v>
      </c>
      <c r="I17" s="133" t="s">
        <v>5857</v>
      </c>
      <c r="J17" s="133" t="s">
        <v>5849</v>
      </c>
      <c r="K17" s="133" t="s">
        <v>5850</v>
      </c>
      <c r="L17" s="133" t="s">
        <v>5927</v>
      </c>
      <c r="M17" s="133" t="s">
        <v>5401</v>
      </c>
      <c r="N17" s="133" t="s">
        <v>5928</v>
      </c>
      <c r="O17" s="133" t="s">
        <v>5388</v>
      </c>
      <c r="P17" s="133" t="s">
        <v>5929</v>
      </c>
      <c r="Q17" s="133" t="s">
        <v>5930</v>
      </c>
      <c r="R17" s="133" t="s">
        <v>5885</v>
      </c>
      <c r="S17" s="133" t="s">
        <v>5807</v>
      </c>
      <c r="T17" s="133" t="s">
        <v>5886</v>
      </c>
      <c r="U17" s="133" t="s">
        <v>5907</v>
      </c>
      <c r="V17" s="133" t="s">
        <v>514</v>
      </c>
      <c r="W17" s="132"/>
      <c r="X17" s="132"/>
      <c r="Y17" s="132"/>
      <c r="Z17" s="132"/>
      <c r="AA17" s="132"/>
      <c r="AB17" s="132"/>
      <c r="AC17" s="132"/>
      <c r="AD17" s="132"/>
      <c r="AE17" s="132"/>
      <c r="AF17" s="132"/>
      <c r="AG17" s="132"/>
      <c r="AH17" s="132"/>
      <c r="AI17" s="132"/>
      <c r="AJ17" s="132"/>
      <c r="AK17" s="132"/>
    </row>
    <row r="18">
      <c r="A18" s="133" t="s">
        <v>5936</v>
      </c>
      <c r="B18" s="133" t="s">
        <v>5843</v>
      </c>
      <c r="C18" s="133" t="s">
        <v>5844</v>
      </c>
      <c r="D18" s="133" t="s">
        <v>5845</v>
      </c>
      <c r="E18" s="133" t="s">
        <v>5434</v>
      </c>
      <c r="F18" s="133" t="s">
        <v>5846</v>
      </c>
      <c r="G18" s="133" t="s">
        <v>5847</v>
      </c>
      <c r="H18" s="133" t="s">
        <v>5848</v>
      </c>
      <c r="I18" s="133" t="s">
        <v>5857</v>
      </c>
      <c r="J18" s="133" t="s">
        <v>5849</v>
      </c>
      <c r="K18" s="133" t="s">
        <v>5850</v>
      </c>
      <c r="L18" s="133" t="s">
        <v>5937</v>
      </c>
      <c r="M18" s="133" t="s">
        <v>5401</v>
      </c>
      <c r="N18" s="133" t="s">
        <v>5938</v>
      </c>
      <c r="O18" s="133" t="s">
        <v>5388</v>
      </c>
      <c r="P18" s="133" t="s">
        <v>5939</v>
      </c>
      <c r="Q18" s="133" t="s">
        <v>5940</v>
      </c>
      <c r="R18" s="133" t="s">
        <v>5506</v>
      </c>
      <c r="S18" s="133" t="s">
        <v>5807</v>
      </c>
      <c r="T18" s="133" t="s">
        <v>5913</v>
      </c>
      <c r="U18" s="133" t="s">
        <v>5875</v>
      </c>
      <c r="V18" s="133" t="s">
        <v>514</v>
      </c>
      <c r="W18" s="132"/>
      <c r="X18" s="132"/>
      <c r="Y18" s="132"/>
      <c r="Z18" s="132"/>
      <c r="AA18" s="132"/>
      <c r="AB18" s="132"/>
      <c r="AC18" s="132"/>
      <c r="AD18" s="132"/>
      <c r="AE18" s="132"/>
      <c r="AF18" s="132"/>
      <c r="AG18" s="132"/>
      <c r="AH18" s="132"/>
      <c r="AI18" s="132"/>
      <c r="AJ18" s="132"/>
      <c r="AK18" s="132"/>
    </row>
    <row r="19">
      <c r="A19" s="133" t="s">
        <v>5958</v>
      </c>
      <c r="B19" s="133" t="s">
        <v>5877</v>
      </c>
      <c r="C19" s="133" t="s">
        <v>5878</v>
      </c>
      <c r="D19" s="133" t="s">
        <v>5845</v>
      </c>
      <c r="E19" s="133" t="s">
        <v>5516</v>
      </c>
      <c r="F19" s="133" t="s">
        <v>5879</v>
      </c>
      <c r="G19" s="133" t="s">
        <v>5847</v>
      </c>
      <c r="H19" s="133" t="s">
        <v>5848</v>
      </c>
      <c r="I19" s="133" t="s">
        <v>168</v>
      </c>
      <c r="J19" s="133" t="s">
        <v>5849</v>
      </c>
      <c r="K19" s="133" t="s">
        <v>5850</v>
      </c>
      <c r="L19" s="133" t="s">
        <v>5959</v>
      </c>
      <c r="M19" s="133" t="s">
        <v>5401</v>
      </c>
      <c r="N19" s="133" t="s">
        <v>5960</v>
      </c>
      <c r="O19" s="133" t="s">
        <v>5388</v>
      </c>
      <c r="P19" s="133" t="s">
        <v>5961</v>
      </c>
      <c r="Q19" s="133" t="s">
        <v>5962</v>
      </c>
      <c r="R19" s="133" t="s">
        <v>5885</v>
      </c>
      <c r="S19" s="133" t="s">
        <v>5807</v>
      </c>
      <c r="T19" s="133" t="s">
        <v>5869</v>
      </c>
      <c r="U19" s="133" t="s">
        <v>5907</v>
      </c>
      <c r="V19" s="133" t="s">
        <v>514</v>
      </c>
      <c r="W19" s="132"/>
      <c r="X19" s="132"/>
      <c r="Y19" s="132"/>
      <c r="Z19" s="132"/>
      <c r="AA19" s="132"/>
      <c r="AB19" s="132"/>
      <c r="AC19" s="132"/>
      <c r="AD19" s="132"/>
      <c r="AE19" s="132"/>
      <c r="AF19" s="132"/>
      <c r="AG19" s="132"/>
      <c r="AH19" s="132"/>
      <c r="AI19" s="132"/>
      <c r="AJ19" s="132"/>
      <c r="AK19" s="132"/>
    </row>
    <row r="20">
      <c r="A20" s="133" t="s">
        <v>5988</v>
      </c>
      <c r="B20" s="133" t="s">
        <v>5920</v>
      </c>
      <c r="C20" s="133" t="s">
        <v>5921</v>
      </c>
      <c r="D20" s="133" t="s">
        <v>5845</v>
      </c>
      <c r="E20" s="133" t="s">
        <v>5827</v>
      </c>
      <c r="F20" s="133" t="s">
        <v>5879</v>
      </c>
      <c r="G20" s="133" t="s">
        <v>5847</v>
      </c>
      <c r="H20" s="133" t="s">
        <v>5848</v>
      </c>
      <c r="I20" s="133" t="s">
        <v>5880</v>
      </c>
      <c r="J20" s="133" t="s">
        <v>5849</v>
      </c>
      <c r="K20" s="133" t="s">
        <v>5850</v>
      </c>
      <c r="L20" s="133" t="s">
        <v>5989</v>
      </c>
      <c r="M20" s="133" t="s">
        <v>5401</v>
      </c>
      <c r="N20" s="133" t="s">
        <v>5990</v>
      </c>
      <c r="O20" s="133" t="s">
        <v>5388</v>
      </c>
      <c r="P20" s="133" t="s">
        <v>5991</v>
      </c>
      <c r="Q20" s="133" t="s">
        <v>5945</v>
      </c>
      <c r="R20" s="133" t="s">
        <v>5885</v>
      </c>
      <c r="S20" s="133" t="s">
        <v>5807</v>
      </c>
      <c r="T20" s="133" t="s">
        <v>5869</v>
      </c>
      <c r="U20" s="133" t="s">
        <v>5907</v>
      </c>
      <c r="V20" s="133" t="s">
        <v>514</v>
      </c>
      <c r="W20" s="132"/>
      <c r="X20" s="132"/>
      <c r="Y20" s="132"/>
      <c r="Z20" s="132"/>
      <c r="AA20" s="132"/>
      <c r="AB20" s="132"/>
      <c r="AC20" s="132"/>
      <c r="AD20" s="132"/>
      <c r="AE20" s="132"/>
      <c r="AF20" s="132"/>
      <c r="AG20" s="132"/>
      <c r="AH20" s="132"/>
      <c r="AI20" s="132"/>
      <c r="AJ20" s="132"/>
      <c r="AK20" s="132"/>
    </row>
    <row r="21">
      <c r="A21" s="133" t="s">
        <v>5992</v>
      </c>
      <c r="B21" s="133" t="s">
        <v>5993</v>
      </c>
      <c r="C21" s="133" t="s">
        <v>5994</v>
      </c>
      <c r="D21" s="133" t="s">
        <v>5845</v>
      </c>
      <c r="E21" s="133" t="s">
        <v>5995</v>
      </c>
      <c r="F21" s="133" t="s">
        <v>5879</v>
      </c>
      <c r="G21" s="133" t="s">
        <v>5847</v>
      </c>
      <c r="H21" s="133" t="s">
        <v>5848</v>
      </c>
      <c r="I21" s="133" t="s">
        <v>5454</v>
      </c>
      <c r="J21" s="133" t="s">
        <v>5849</v>
      </c>
      <c r="K21" s="133" t="s">
        <v>5850</v>
      </c>
      <c r="L21" s="133" t="s">
        <v>5996</v>
      </c>
      <c r="M21" s="133" t="s">
        <v>5401</v>
      </c>
      <c r="N21" s="133" t="s">
        <v>5997</v>
      </c>
      <c r="O21" s="133" t="s">
        <v>5388</v>
      </c>
      <c r="P21" s="133" t="s">
        <v>5998</v>
      </c>
      <c r="Q21" s="133" t="s">
        <v>5999</v>
      </c>
      <c r="R21" s="133" t="s">
        <v>5885</v>
      </c>
      <c r="S21" s="133" t="s">
        <v>5807</v>
      </c>
      <c r="T21" s="133" t="s">
        <v>5957</v>
      </c>
      <c r="U21" s="133" t="s">
        <v>5875</v>
      </c>
      <c r="V21" s="133" t="s">
        <v>514</v>
      </c>
      <c r="W21" s="132"/>
      <c r="X21" s="132"/>
      <c r="Y21" s="132"/>
      <c r="Z21" s="132"/>
      <c r="AA21" s="132"/>
      <c r="AB21" s="132"/>
      <c r="AC21" s="132"/>
      <c r="AD21" s="132"/>
      <c r="AE21" s="132"/>
      <c r="AF21" s="132"/>
      <c r="AG21" s="132"/>
      <c r="AH21" s="132"/>
      <c r="AI21" s="132"/>
      <c r="AJ21" s="132"/>
      <c r="AK21" s="132"/>
    </row>
    <row r="22">
      <c r="A22" s="133" t="s">
        <v>6014</v>
      </c>
      <c r="B22" s="133" t="s">
        <v>5993</v>
      </c>
      <c r="C22" s="133" t="s">
        <v>5994</v>
      </c>
      <c r="D22" s="133" t="s">
        <v>5845</v>
      </c>
      <c r="E22" s="133" t="s">
        <v>5995</v>
      </c>
      <c r="F22" s="133" t="s">
        <v>5879</v>
      </c>
      <c r="G22" s="133" t="s">
        <v>5847</v>
      </c>
      <c r="H22" s="133" t="s">
        <v>5848</v>
      </c>
      <c r="I22" s="133" t="s">
        <v>5454</v>
      </c>
      <c r="J22" s="133" t="s">
        <v>5849</v>
      </c>
      <c r="K22" s="133" t="s">
        <v>5850</v>
      </c>
      <c r="L22" s="133" t="s">
        <v>6015</v>
      </c>
      <c r="M22" s="133" t="s">
        <v>5401</v>
      </c>
      <c r="N22" s="133" t="s">
        <v>6016</v>
      </c>
      <c r="O22" s="133" t="s">
        <v>5388</v>
      </c>
      <c r="P22" s="133" t="s">
        <v>6017</v>
      </c>
      <c r="Q22" s="133" t="s">
        <v>6018</v>
      </c>
      <c r="R22" s="133" t="s">
        <v>5885</v>
      </c>
      <c r="S22" s="133" t="s">
        <v>5807</v>
      </c>
      <c r="T22" s="133" t="s">
        <v>5855</v>
      </c>
      <c r="U22" s="133" t="s">
        <v>5907</v>
      </c>
      <c r="V22" s="133" t="s">
        <v>514</v>
      </c>
      <c r="W22" s="132"/>
      <c r="X22" s="132"/>
      <c r="Y22" s="132"/>
      <c r="Z22" s="132"/>
      <c r="AA22" s="132"/>
      <c r="AB22" s="132"/>
      <c r="AC22" s="132"/>
      <c r="AD22" s="132"/>
      <c r="AE22" s="132"/>
      <c r="AF22" s="132"/>
      <c r="AG22" s="132"/>
      <c r="AH22" s="132"/>
      <c r="AI22" s="132"/>
      <c r="AJ22" s="132"/>
      <c r="AK22" s="132"/>
    </row>
    <row r="23">
      <c r="A23" s="133" t="s">
        <v>6041</v>
      </c>
      <c r="B23" s="133" t="s">
        <v>6034</v>
      </c>
      <c r="C23" s="133" t="s">
        <v>6035</v>
      </c>
      <c r="D23" s="133" t="s">
        <v>5845</v>
      </c>
      <c r="E23" s="133" t="s">
        <v>6036</v>
      </c>
      <c r="F23" s="133" t="s">
        <v>5879</v>
      </c>
      <c r="G23" s="133" t="s">
        <v>5847</v>
      </c>
      <c r="H23" s="133" t="s">
        <v>5848</v>
      </c>
      <c r="I23" s="133" t="s">
        <v>5489</v>
      </c>
      <c r="J23" s="133" t="s">
        <v>5849</v>
      </c>
      <c r="K23" s="133" t="s">
        <v>5850</v>
      </c>
      <c r="L23" s="133" t="s">
        <v>6042</v>
      </c>
      <c r="M23" s="133" t="s">
        <v>5401</v>
      </c>
      <c r="N23" s="133" t="s">
        <v>6043</v>
      </c>
      <c r="O23" s="133" t="s">
        <v>5388</v>
      </c>
      <c r="P23" s="133" t="s">
        <v>6044</v>
      </c>
      <c r="Q23" s="133" t="s">
        <v>6045</v>
      </c>
      <c r="R23" s="133" t="s">
        <v>5885</v>
      </c>
      <c r="S23" s="133" t="s">
        <v>5807</v>
      </c>
      <c r="T23" s="133" t="s">
        <v>5869</v>
      </c>
      <c r="U23" s="133" t="s">
        <v>5863</v>
      </c>
      <c r="V23" s="133" t="s">
        <v>514</v>
      </c>
      <c r="W23" s="132"/>
      <c r="X23" s="132"/>
      <c r="Y23" s="132"/>
      <c r="Z23" s="132"/>
      <c r="AA23" s="132"/>
      <c r="AB23" s="132"/>
      <c r="AC23" s="132"/>
      <c r="AD23" s="132"/>
      <c r="AE23" s="132"/>
      <c r="AF23" s="132"/>
      <c r="AG23" s="132"/>
      <c r="AH23" s="132"/>
      <c r="AI23" s="132"/>
      <c r="AJ23" s="132"/>
      <c r="AK23" s="132"/>
    </row>
    <row r="24">
      <c r="A24" s="133" t="s">
        <v>5823</v>
      </c>
      <c r="B24" s="133" t="s">
        <v>5824</v>
      </c>
      <c r="C24" s="133" t="s">
        <v>5825</v>
      </c>
      <c r="D24" s="133" t="s">
        <v>5826</v>
      </c>
      <c r="E24" s="133" t="s">
        <v>5827</v>
      </c>
      <c r="F24" s="133" t="s">
        <v>5828</v>
      </c>
      <c r="G24" s="133" t="s">
        <v>5829</v>
      </c>
      <c r="H24" s="133" t="s">
        <v>5830</v>
      </c>
      <c r="I24" s="133" t="s">
        <v>5831</v>
      </c>
      <c r="J24" s="133" t="s">
        <v>5832</v>
      </c>
      <c r="K24" s="133" t="s">
        <v>5833</v>
      </c>
      <c r="L24" s="133" t="s">
        <v>5834</v>
      </c>
      <c r="M24" s="133" t="s">
        <v>5401</v>
      </c>
      <c r="N24" s="133" t="s">
        <v>5835</v>
      </c>
      <c r="O24" s="133" t="s">
        <v>5836</v>
      </c>
      <c r="P24" s="133" t="s">
        <v>5837</v>
      </c>
      <c r="Q24" s="133" t="s">
        <v>5553</v>
      </c>
      <c r="R24" s="133" t="s">
        <v>5838</v>
      </c>
      <c r="S24" s="133" t="s">
        <v>5839</v>
      </c>
      <c r="T24" s="133" t="s">
        <v>5840</v>
      </c>
      <c r="U24" s="133" t="s">
        <v>5841</v>
      </c>
      <c r="V24" s="133" t="s">
        <v>514</v>
      </c>
      <c r="W24" s="132"/>
      <c r="X24" s="132"/>
      <c r="Y24" s="132"/>
      <c r="Z24" s="132"/>
      <c r="AA24" s="132"/>
      <c r="AB24" s="132"/>
      <c r="AC24" s="132"/>
      <c r="AD24" s="132"/>
      <c r="AE24" s="132"/>
      <c r="AF24" s="132"/>
      <c r="AG24" s="132"/>
      <c r="AH24" s="132"/>
      <c r="AI24" s="132"/>
      <c r="AJ24" s="132"/>
      <c r="AK24" s="132"/>
    </row>
    <row r="25">
      <c r="A25" s="133" t="s">
        <v>5842</v>
      </c>
      <c r="B25" s="133" t="s">
        <v>5843</v>
      </c>
      <c r="C25" s="133" t="s">
        <v>5844</v>
      </c>
      <c r="D25" s="133" t="s">
        <v>5845</v>
      </c>
      <c r="E25" s="133" t="s">
        <v>5434</v>
      </c>
      <c r="F25" s="133" t="s">
        <v>5846</v>
      </c>
      <c r="G25" s="133" t="s">
        <v>5847</v>
      </c>
      <c r="H25" s="133" t="s">
        <v>5848</v>
      </c>
      <c r="I25" s="133" t="s">
        <v>5454</v>
      </c>
      <c r="J25" s="133" t="s">
        <v>5849</v>
      </c>
      <c r="K25" s="133" t="s">
        <v>5850</v>
      </c>
      <c r="L25" s="133" t="s">
        <v>5851</v>
      </c>
      <c r="M25" s="133" t="s">
        <v>5401</v>
      </c>
      <c r="N25" s="133" t="s">
        <v>5852</v>
      </c>
      <c r="O25" s="133" t="s">
        <v>5836</v>
      </c>
      <c r="P25" s="133" t="s">
        <v>5853</v>
      </c>
      <c r="Q25" s="133" t="s">
        <v>5854</v>
      </c>
      <c r="R25" s="133" t="s">
        <v>5506</v>
      </c>
      <c r="S25" s="133" t="s">
        <v>5807</v>
      </c>
      <c r="T25" s="133" t="s">
        <v>5855</v>
      </c>
      <c r="U25" s="133" t="s">
        <v>5809</v>
      </c>
      <c r="V25" s="133" t="s">
        <v>514</v>
      </c>
      <c r="W25" s="132"/>
      <c r="X25" s="132"/>
      <c r="Y25" s="132"/>
      <c r="Z25" s="132"/>
      <c r="AA25" s="132"/>
      <c r="AB25" s="132"/>
      <c r="AC25" s="132"/>
      <c r="AD25" s="132"/>
      <c r="AE25" s="132"/>
      <c r="AF25" s="132"/>
      <c r="AG25" s="132"/>
      <c r="AH25" s="132"/>
      <c r="AI25" s="132"/>
      <c r="AJ25" s="132"/>
      <c r="AK25" s="132"/>
    </row>
    <row r="26">
      <c r="A26" s="133" t="s">
        <v>5864</v>
      </c>
      <c r="B26" s="133" t="s">
        <v>5843</v>
      </c>
      <c r="C26" s="133" t="s">
        <v>5844</v>
      </c>
      <c r="D26" s="133" t="s">
        <v>5845</v>
      </c>
      <c r="E26" s="133" t="s">
        <v>5434</v>
      </c>
      <c r="F26" s="133" t="s">
        <v>5846</v>
      </c>
      <c r="G26" s="133" t="s">
        <v>5847</v>
      </c>
      <c r="H26" s="133" t="s">
        <v>5848</v>
      </c>
      <c r="I26" s="133" t="s">
        <v>5454</v>
      </c>
      <c r="J26" s="133" t="s">
        <v>5849</v>
      </c>
      <c r="K26" s="133" t="s">
        <v>5850</v>
      </c>
      <c r="L26" s="133" t="s">
        <v>5865</v>
      </c>
      <c r="M26" s="133" t="s">
        <v>5401</v>
      </c>
      <c r="N26" s="133" t="s">
        <v>5866</v>
      </c>
      <c r="O26" s="133" t="s">
        <v>5836</v>
      </c>
      <c r="P26" s="133" t="s">
        <v>5867</v>
      </c>
      <c r="Q26" s="133" t="s">
        <v>5868</v>
      </c>
      <c r="R26" s="133" t="s">
        <v>5506</v>
      </c>
      <c r="S26" s="133" t="s">
        <v>5807</v>
      </c>
      <c r="T26" s="133" t="s">
        <v>5869</v>
      </c>
      <c r="U26" s="133" t="s">
        <v>5863</v>
      </c>
      <c r="V26" s="133" t="s">
        <v>514</v>
      </c>
      <c r="W26" s="132"/>
      <c r="X26" s="132"/>
      <c r="Y26" s="132"/>
      <c r="Z26" s="132"/>
      <c r="AA26" s="132"/>
      <c r="AB26" s="132"/>
      <c r="AC26" s="132"/>
      <c r="AD26" s="132"/>
      <c r="AE26" s="132"/>
      <c r="AF26" s="132"/>
      <c r="AG26" s="132"/>
      <c r="AH26" s="132"/>
      <c r="AI26" s="132"/>
      <c r="AJ26" s="132"/>
      <c r="AK26" s="132"/>
    </row>
    <row r="27">
      <c r="A27" s="133" t="s">
        <v>5902</v>
      </c>
      <c r="B27" s="133" t="s">
        <v>5877</v>
      </c>
      <c r="C27" s="133" t="s">
        <v>5878</v>
      </c>
      <c r="D27" s="133" t="s">
        <v>5845</v>
      </c>
      <c r="E27" s="133" t="s">
        <v>5516</v>
      </c>
      <c r="F27" s="133" t="s">
        <v>5879</v>
      </c>
      <c r="G27" s="133" t="s">
        <v>5847</v>
      </c>
      <c r="H27" s="133" t="s">
        <v>5848</v>
      </c>
      <c r="I27" s="133" t="s">
        <v>5454</v>
      </c>
      <c r="J27" s="133" t="s">
        <v>5849</v>
      </c>
      <c r="K27" s="133" t="s">
        <v>5850</v>
      </c>
      <c r="L27" s="133" t="s">
        <v>5903</v>
      </c>
      <c r="M27" s="133" t="s">
        <v>5401</v>
      </c>
      <c r="N27" s="133" t="s">
        <v>5904</v>
      </c>
      <c r="O27" s="133" t="s">
        <v>5836</v>
      </c>
      <c r="P27" s="133" t="s">
        <v>5905</v>
      </c>
      <c r="Q27" s="133" t="s">
        <v>5906</v>
      </c>
      <c r="R27" s="133" t="s">
        <v>5885</v>
      </c>
      <c r="S27" s="133" t="s">
        <v>5807</v>
      </c>
      <c r="T27" s="133" t="s">
        <v>5808</v>
      </c>
      <c r="U27" s="133" t="s">
        <v>5907</v>
      </c>
      <c r="V27" s="133" t="s">
        <v>514</v>
      </c>
      <c r="W27" s="132"/>
      <c r="X27" s="132"/>
      <c r="Y27" s="132"/>
      <c r="Z27" s="132"/>
      <c r="AA27" s="132"/>
      <c r="AB27" s="132"/>
      <c r="AC27" s="132"/>
      <c r="AD27" s="132"/>
      <c r="AE27" s="132"/>
      <c r="AF27" s="132"/>
      <c r="AG27" s="132"/>
      <c r="AH27" s="132"/>
      <c r="AI27" s="132"/>
      <c r="AJ27" s="132"/>
      <c r="AK27" s="132"/>
    </row>
    <row r="28">
      <c r="A28" s="133" t="s">
        <v>5973</v>
      </c>
      <c r="B28" s="133" t="s">
        <v>5920</v>
      </c>
      <c r="C28" s="133" t="s">
        <v>5921</v>
      </c>
      <c r="D28" s="133" t="s">
        <v>5845</v>
      </c>
      <c r="E28" s="133" t="s">
        <v>5827</v>
      </c>
      <c r="F28" s="133" t="s">
        <v>5879</v>
      </c>
      <c r="G28" s="133" t="s">
        <v>5847</v>
      </c>
      <c r="H28" s="133" t="s">
        <v>5848</v>
      </c>
      <c r="I28" s="133" t="s">
        <v>5489</v>
      </c>
      <c r="J28" s="133" t="s">
        <v>5849</v>
      </c>
      <c r="K28" s="133" t="s">
        <v>5850</v>
      </c>
      <c r="L28" s="133" t="s">
        <v>5974</v>
      </c>
      <c r="M28" s="133" t="s">
        <v>5401</v>
      </c>
      <c r="N28" s="133" t="s">
        <v>5975</v>
      </c>
      <c r="O28" s="133" t="s">
        <v>5836</v>
      </c>
      <c r="P28" s="133" t="s">
        <v>5976</v>
      </c>
      <c r="Q28" s="133" t="s">
        <v>5977</v>
      </c>
      <c r="R28" s="133" t="s">
        <v>5885</v>
      </c>
      <c r="S28" s="133" t="s">
        <v>5807</v>
      </c>
      <c r="T28" s="133" t="s">
        <v>5957</v>
      </c>
      <c r="U28" s="133" t="s">
        <v>5809</v>
      </c>
      <c r="V28" s="133" t="s">
        <v>514</v>
      </c>
      <c r="W28" s="132"/>
      <c r="X28" s="132"/>
      <c r="Y28" s="132"/>
      <c r="Z28" s="132"/>
      <c r="AA28" s="132"/>
      <c r="AB28" s="132"/>
      <c r="AC28" s="132"/>
      <c r="AD28" s="132"/>
      <c r="AE28" s="132"/>
      <c r="AF28" s="132"/>
      <c r="AG28" s="132"/>
      <c r="AH28" s="132"/>
      <c r="AI28" s="132"/>
      <c r="AJ28" s="132"/>
      <c r="AK28" s="132"/>
    </row>
    <row r="29">
      <c r="A29" s="133" t="s">
        <v>6010</v>
      </c>
      <c r="B29" s="133" t="s">
        <v>5993</v>
      </c>
      <c r="C29" s="133" t="s">
        <v>5994</v>
      </c>
      <c r="D29" s="133" t="s">
        <v>5845</v>
      </c>
      <c r="E29" s="133" t="s">
        <v>5995</v>
      </c>
      <c r="F29" s="133" t="s">
        <v>5879</v>
      </c>
      <c r="G29" s="133" t="s">
        <v>5847</v>
      </c>
      <c r="H29" s="133" t="s">
        <v>5848</v>
      </c>
      <c r="I29" s="133" t="s">
        <v>5454</v>
      </c>
      <c r="J29" s="133" t="s">
        <v>5849</v>
      </c>
      <c r="K29" s="133" t="s">
        <v>5850</v>
      </c>
      <c r="L29" s="133" t="s">
        <v>6011</v>
      </c>
      <c r="M29" s="133" t="s">
        <v>5401</v>
      </c>
      <c r="N29" s="133" t="s">
        <v>6012</v>
      </c>
      <c r="O29" s="133" t="s">
        <v>5836</v>
      </c>
      <c r="P29" s="133" t="s">
        <v>6013</v>
      </c>
      <c r="Q29" s="133" t="s">
        <v>5584</v>
      </c>
      <c r="R29" s="133" t="s">
        <v>5885</v>
      </c>
      <c r="S29" s="133" t="s">
        <v>5807</v>
      </c>
      <c r="T29" s="133" t="s">
        <v>5886</v>
      </c>
      <c r="U29" s="133" t="s">
        <v>5809</v>
      </c>
      <c r="V29" s="133" t="s">
        <v>514</v>
      </c>
      <c r="W29" s="132"/>
      <c r="X29" s="132"/>
      <c r="Y29" s="132"/>
      <c r="Z29" s="132"/>
      <c r="AA29" s="132"/>
      <c r="AB29" s="132"/>
      <c r="AC29" s="132"/>
      <c r="AD29" s="132"/>
      <c r="AE29" s="132"/>
      <c r="AF29" s="132"/>
      <c r="AG29" s="132"/>
      <c r="AH29" s="132"/>
      <c r="AI29" s="132"/>
      <c r="AJ29" s="132"/>
      <c r="AK29" s="132"/>
    </row>
    <row r="30">
      <c r="A30" s="133" t="s">
        <v>6024</v>
      </c>
      <c r="B30" s="133" t="s">
        <v>5993</v>
      </c>
      <c r="C30" s="133" t="s">
        <v>5994</v>
      </c>
      <c r="D30" s="133" t="s">
        <v>5845</v>
      </c>
      <c r="E30" s="133" t="s">
        <v>5995</v>
      </c>
      <c r="F30" s="133" t="s">
        <v>5879</v>
      </c>
      <c r="G30" s="133" t="s">
        <v>5847</v>
      </c>
      <c r="H30" s="133" t="s">
        <v>5848</v>
      </c>
      <c r="I30" s="133" t="s">
        <v>5880</v>
      </c>
      <c r="J30" s="133" t="s">
        <v>5849</v>
      </c>
      <c r="K30" s="133" t="s">
        <v>5850</v>
      </c>
      <c r="L30" s="133" t="s">
        <v>6025</v>
      </c>
      <c r="M30" s="133" t="s">
        <v>5401</v>
      </c>
      <c r="N30" s="133" t="s">
        <v>6026</v>
      </c>
      <c r="O30" s="133" t="s">
        <v>5836</v>
      </c>
      <c r="P30" s="133" t="s">
        <v>6027</v>
      </c>
      <c r="Q30" s="133" t="s">
        <v>5912</v>
      </c>
      <c r="R30" s="133" t="s">
        <v>5885</v>
      </c>
      <c r="S30" s="133" t="s">
        <v>5807</v>
      </c>
      <c r="T30" s="133" t="s">
        <v>5951</v>
      </c>
      <c r="U30" s="133" t="s">
        <v>5875</v>
      </c>
      <c r="V30" s="133" t="s">
        <v>514</v>
      </c>
      <c r="W30" s="132"/>
      <c r="X30" s="132"/>
      <c r="Y30" s="132"/>
      <c r="Z30" s="132"/>
      <c r="AA30" s="132"/>
      <c r="AB30" s="132"/>
      <c r="AC30" s="132"/>
      <c r="AD30" s="132"/>
      <c r="AE30" s="132"/>
      <c r="AF30" s="132"/>
      <c r="AG30" s="132"/>
      <c r="AH30" s="132"/>
      <c r="AI30" s="132"/>
      <c r="AJ30" s="132"/>
      <c r="AK30" s="132"/>
    </row>
    <row r="31">
      <c r="A31" s="133" t="s">
        <v>6063</v>
      </c>
      <c r="B31" s="133" t="s">
        <v>6056</v>
      </c>
      <c r="C31" s="133" t="s">
        <v>6057</v>
      </c>
      <c r="D31" s="133" t="s">
        <v>5845</v>
      </c>
      <c r="E31" s="133" t="s">
        <v>6058</v>
      </c>
      <c r="F31" s="133" t="s">
        <v>5879</v>
      </c>
      <c r="G31" s="133" t="s">
        <v>5847</v>
      </c>
      <c r="H31" s="133" t="s">
        <v>5848</v>
      </c>
      <c r="I31" s="133" t="s">
        <v>5880</v>
      </c>
      <c r="J31" s="133" t="s">
        <v>5849</v>
      </c>
      <c r="K31" s="133" t="s">
        <v>5850</v>
      </c>
      <c r="L31" s="133" t="s">
        <v>6064</v>
      </c>
      <c r="M31" s="133" t="s">
        <v>5401</v>
      </c>
      <c r="N31" s="133" t="s">
        <v>6065</v>
      </c>
      <c r="O31" s="133" t="s">
        <v>5836</v>
      </c>
      <c r="P31" s="133" t="s">
        <v>6066</v>
      </c>
      <c r="Q31" s="133" t="s">
        <v>6067</v>
      </c>
      <c r="R31" s="133" t="s">
        <v>5885</v>
      </c>
      <c r="S31" s="133" t="s">
        <v>5807</v>
      </c>
      <c r="T31" s="133" t="s">
        <v>5957</v>
      </c>
      <c r="U31" s="133" t="s">
        <v>5907</v>
      </c>
      <c r="V31" s="133" t="s">
        <v>514</v>
      </c>
      <c r="W31" s="132"/>
      <c r="X31" s="132"/>
      <c r="Y31" s="132"/>
      <c r="Z31" s="132"/>
      <c r="AA31" s="132"/>
      <c r="AB31" s="132"/>
      <c r="AC31" s="132"/>
      <c r="AD31" s="132"/>
      <c r="AE31" s="132"/>
      <c r="AF31" s="132"/>
      <c r="AG31" s="132"/>
      <c r="AH31" s="132"/>
      <c r="AI31" s="132"/>
      <c r="AJ31" s="132"/>
      <c r="AK31" s="132"/>
    </row>
    <row r="32">
      <c r="A32" s="133" t="s">
        <v>6068</v>
      </c>
      <c r="B32" s="133" t="s">
        <v>6056</v>
      </c>
      <c r="C32" s="133" t="s">
        <v>6057</v>
      </c>
      <c r="D32" s="133" t="s">
        <v>5845</v>
      </c>
      <c r="E32" s="133" t="s">
        <v>6058</v>
      </c>
      <c r="F32" s="133" t="s">
        <v>5879</v>
      </c>
      <c r="G32" s="133" t="s">
        <v>5847</v>
      </c>
      <c r="H32" s="133" t="s">
        <v>5848</v>
      </c>
      <c r="I32" s="133" t="s">
        <v>5857</v>
      </c>
      <c r="J32" s="133" t="s">
        <v>5849</v>
      </c>
      <c r="K32" s="133" t="s">
        <v>5850</v>
      </c>
      <c r="L32" s="133" t="s">
        <v>6069</v>
      </c>
      <c r="M32" s="133" t="s">
        <v>5401</v>
      </c>
      <c r="N32" s="133" t="s">
        <v>6070</v>
      </c>
      <c r="O32" s="133" t="s">
        <v>5836</v>
      </c>
      <c r="P32" s="133" t="s">
        <v>6071</v>
      </c>
      <c r="Q32" s="133" t="s">
        <v>6072</v>
      </c>
      <c r="R32" s="133" t="s">
        <v>5885</v>
      </c>
      <c r="S32" s="133" t="s">
        <v>5807</v>
      </c>
      <c r="T32" s="133" t="s">
        <v>5957</v>
      </c>
      <c r="U32" s="133" t="s">
        <v>5875</v>
      </c>
      <c r="V32" s="133" t="s">
        <v>514</v>
      </c>
      <c r="W32" s="132"/>
      <c r="X32" s="132"/>
      <c r="Y32" s="132"/>
      <c r="Z32" s="132"/>
      <c r="AA32" s="132"/>
      <c r="AB32" s="132"/>
      <c r="AC32" s="132"/>
      <c r="AD32" s="132"/>
      <c r="AE32" s="132"/>
      <c r="AF32" s="132"/>
      <c r="AG32" s="132"/>
      <c r="AH32" s="132"/>
      <c r="AI32" s="132"/>
      <c r="AJ32" s="132"/>
      <c r="AK32" s="132"/>
    </row>
    <row r="33">
      <c r="A33" s="133" t="s">
        <v>6082</v>
      </c>
      <c r="B33" s="133" t="s">
        <v>6056</v>
      </c>
      <c r="C33" s="133" t="s">
        <v>6057</v>
      </c>
      <c r="D33" s="133" t="s">
        <v>5845</v>
      </c>
      <c r="E33" s="133" t="s">
        <v>6058</v>
      </c>
      <c r="F33" s="133" t="s">
        <v>5879</v>
      </c>
      <c r="G33" s="133" t="s">
        <v>5847</v>
      </c>
      <c r="H33" s="133" t="s">
        <v>5848</v>
      </c>
      <c r="I33" s="133" t="s">
        <v>5880</v>
      </c>
      <c r="J33" s="133" t="s">
        <v>5849</v>
      </c>
      <c r="K33" s="133" t="s">
        <v>5850</v>
      </c>
      <c r="L33" s="133" t="s">
        <v>6083</v>
      </c>
      <c r="M33" s="133" t="s">
        <v>5401</v>
      </c>
      <c r="N33" s="133" t="s">
        <v>6084</v>
      </c>
      <c r="O33" s="133" t="s">
        <v>5836</v>
      </c>
      <c r="P33" s="133" t="s">
        <v>6085</v>
      </c>
      <c r="Q33" s="133" t="s">
        <v>6086</v>
      </c>
      <c r="R33" s="133" t="s">
        <v>5885</v>
      </c>
      <c r="S33" s="133" t="s">
        <v>5807</v>
      </c>
      <c r="T33" s="133" t="s">
        <v>5886</v>
      </c>
      <c r="U33" s="133" t="s">
        <v>5875</v>
      </c>
      <c r="V33" s="133" t="s">
        <v>514</v>
      </c>
      <c r="W33" s="132"/>
      <c r="X33" s="132"/>
      <c r="Y33" s="132"/>
      <c r="Z33" s="132"/>
      <c r="AA33" s="132"/>
      <c r="AB33" s="132"/>
      <c r="AC33" s="132"/>
      <c r="AD33" s="132"/>
      <c r="AE33" s="132"/>
      <c r="AF33" s="132"/>
      <c r="AG33" s="132"/>
      <c r="AH33" s="132"/>
      <c r="AI33" s="132"/>
      <c r="AJ33" s="132"/>
      <c r="AK33" s="132"/>
    </row>
    <row r="34">
      <c r="A34" s="133" t="s">
        <v>6100</v>
      </c>
      <c r="B34" s="133" t="s">
        <v>5843</v>
      </c>
      <c r="C34" s="133" t="s">
        <v>5844</v>
      </c>
      <c r="D34" s="133" t="s">
        <v>5845</v>
      </c>
      <c r="E34" s="133" t="s">
        <v>5434</v>
      </c>
      <c r="F34" s="133" t="s">
        <v>5846</v>
      </c>
      <c r="G34" s="133" t="s">
        <v>5847</v>
      </c>
      <c r="H34" s="133" t="s">
        <v>5848</v>
      </c>
      <c r="I34" s="133" t="s">
        <v>5857</v>
      </c>
      <c r="J34" s="133" t="s">
        <v>5849</v>
      </c>
      <c r="K34" s="133" t="s">
        <v>5850</v>
      </c>
      <c r="L34" s="133" t="s">
        <v>6101</v>
      </c>
      <c r="M34" s="133" t="s">
        <v>5401</v>
      </c>
      <c r="N34" s="133" t="s">
        <v>6102</v>
      </c>
      <c r="O34" s="133" t="s">
        <v>5836</v>
      </c>
      <c r="P34" s="133" t="s">
        <v>6103</v>
      </c>
      <c r="Q34" s="133" t="s">
        <v>6104</v>
      </c>
      <c r="R34" s="133" t="s">
        <v>5506</v>
      </c>
      <c r="S34" s="133" t="s">
        <v>5807</v>
      </c>
      <c r="T34" s="133" t="s">
        <v>5957</v>
      </c>
      <c r="U34" s="133" t="s">
        <v>5809</v>
      </c>
      <c r="V34" s="133" t="s">
        <v>514</v>
      </c>
      <c r="W34" s="132"/>
      <c r="X34" s="132"/>
      <c r="Y34" s="132"/>
      <c r="Z34" s="132"/>
      <c r="AA34" s="132"/>
      <c r="AB34" s="132"/>
      <c r="AC34" s="132"/>
      <c r="AD34" s="132"/>
      <c r="AE34" s="132"/>
      <c r="AF34" s="132"/>
      <c r="AG34" s="132"/>
      <c r="AH34" s="132"/>
      <c r="AI34" s="132"/>
      <c r="AJ34" s="132"/>
      <c r="AK34" s="132"/>
    </row>
    <row r="35">
      <c r="A35" s="133" t="s">
        <v>6105</v>
      </c>
      <c r="B35" s="133" t="s">
        <v>5920</v>
      </c>
      <c r="C35" s="133" t="s">
        <v>5921</v>
      </c>
      <c r="D35" s="133" t="s">
        <v>5845</v>
      </c>
      <c r="E35" s="133" t="s">
        <v>5827</v>
      </c>
      <c r="F35" s="133" t="s">
        <v>5879</v>
      </c>
      <c r="G35" s="133" t="s">
        <v>5847</v>
      </c>
      <c r="H35" s="133" t="s">
        <v>5848</v>
      </c>
      <c r="I35" s="133" t="s">
        <v>5489</v>
      </c>
      <c r="J35" s="133" t="s">
        <v>5849</v>
      </c>
      <c r="K35" s="133" t="s">
        <v>5850</v>
      </c>
      <c r="L35" s="133" t="s">
        <v>6106</v>
      </c>
      <c r="M35" s="133" t="s">
        <v>5401</v>
      </c>
      <c r="N35" s="133" t="s">
        <v>6107</v>
      </c>
      <c r="O35" s="133" t="s">
        <v>5836</v>
      </c>
      <c r="P35" s="133" t="s">
        <v>6108</v>
      </c>
      <c r="Q35" s="133" t="s">
        <v>6109</v>
      </c>
      <c r="R35" s="133" t="s">
        <v>5885</v>
      </c>
      <c r="S35" s="133" t="s">
        <v>5807</v>
      </c>
      <c r="T35" s="133" t="s">
        <v>5855</v>
      </c>
      <c r="U35" s="133" t="s">
        <v>5863</v>
      </c>
      <c r="V35" s="133" t="s">
        <v>514</v>
      </c>
      <c r="W35" s="132"/>
      <c r="X35" s="132"/>
      <c r="Y35" s="132"/>
      <c r="Z35" s="132"/>
      <c r="AA35" s="132"/>
      <c r="AB35" s="132"/>
      <c r="AC35" s="132"/>
      <c r="AD35" s="132"/>
      <c r="AE35" s="132"/>
      <c r="AF35" s="132"/>
      <c r="AG35" s="132"/>
      <c r="AH35" s="132"/>
      <c r="AI35" s="132"/>
      <c r="AJ35" s="132"/>
      <c r="AK35" s="132"/>
    </row>
    <row r="36">
      <c r="A36" s="133" t="s">
        <v>6119</v>
      </c>
      <c r="B36" s="133" t="s">
        <v>5993</v>
      </c>
      <c r="C36" s="133" t="s">
        <v>5994</v>
      </c>
      <c r="D36" s="133" t="s">
        <v>5845</v>
      </c>
      <c r="E36" s="133" t="s">
        <v>5995</v>
      </c>
      <c r="F36" s="133" t="s">
        <v>5879</v>
      </c>
      <c r="G36" s="133" t="s">
        <v>5847</v>
      </c>
      <c r="H36" s="133" t="s">
        <v>5848</v>
      </c>
      <c r="I36" s="133" t="s">
        <v>5454</v>
      </c>
      <c r="J36" s="133" t="s">
        <v>5849</v>
      </c>
      <c r="K36" s="133" t="s">
        <v>5850</v>
      </c>
      <c r="L36" s="133" t="s">
        <v>6120</v>
      </c>
      <c r="M36" s="133" t="s">
        <v>5401</v>
      </c>
      <c r="N36" s="133" t="s">
        <v>6121</v>
      </c>
      <c r="O36" s="133" t="s">
        <v>5836</v>
      </c>
      <c r="P36" s="133" t="s">
        <v>6122</v>
      </c>
      <c r="Q36" s="133" t="s">
        <v>5891</v>
      </c>
      <c r="R36" s="133" t="s">
        <v>5885</v>
      </c>
      <c r="S36" s="133" t="s">
        <v>5807</v>
      </c>
      <c r="T36" s="133" t="s">
        <v>5869</v>
      </c>
      <c r="U36" s="133" t="s">
        <v>5875</v>
      </c>
      <c r="V36" s="133" t="s">
        <v>514</v>
      </c>
      <c r="W36" s="132"/>
      <c r="X36" s="132"/>
      <c r="Y36" s="132"/>
      <c r="Z36" s="132"/>
      <c r="AA36" s="132"/>
      <c r="AB36" s="132"/>
      <c r="AC36" s="132"/>
      <c r="AD36" s="132"/>
      <c r="AE36" s="132"/>
      <c r="AF36" s="132"/>
      <c r="AG36" s="132"/>
      <c r="AH36" s="132"/>
      <c r="AI36" s="132"/>
      <c r="AJ36" s="132"/>
      <c r="AK36" s="132"/>
    </row>
    <row r="37">
      <c r="A37" s="133" t="s">
        <v>6123</v>
      </c>
      <c r="B37" s="133" t="s">
        <v>6034</v>
      </c>
      <c r="C37" s="133" t="s">
        <v>6035</v>
      </c>
      <c r="D37" s="133" t="s">
        <v>5845</v>
      </c>
      <c r="E37" s="133" t="s">
        <v>6036</v>
      </c>
      <c r="F37" s="133" t="s">
        <v>5879</v>
      </c>
      <c r="G37" s="133" t="s">
        <v>5847</v>
      </c>
      <c r="H37" s="133" t="s">
        <v>5848</v>
      </c>
      <c r="I37" s="133" t="s">
        <v>168</v>
      </c>
      <c r="J37" s="133" t="s">
        <v>5849</v>
      </c>
      <c r="K37" s="133" t="s">
        <v>5850</v>
      </c>
      <c r="L37" s="133" t="s">
        <v>6124</v>
      </c>
      <c r="M37" s="133" t="s">
        <v>5401</v>
      </c>
      <c r="N37" s="133" t="s">
        <v>6125</v>
      </c>
      <c r="O37" s="133" t="s">
        <v>5836</v>
      </c>
      <c r="P37" s="133" t="s">
        <v>6126</v>
      </c>
      <c r="Q37" s="133" t="s">
        <v>6127</v>
      </c>
      <c r="R37" s="133" t="s">
        <v>5885</v>
      </c>
      <c r="S37" s="133" t="s">
        <v>5807</v>
      </c>
      <c r="T37" s="133" t="s">
        <v>5862</v>
      </c>
      <c r="U37" s="133" t="s">
        <v>5809</v>
      </c>
      <c r="V37" s="133" t="s">
        <v>514</v>
      </c>
      <c r="W37" s="132"/>
      <c r="X37" s="132"/>
      <c r="Y37" s="132"/>
      <c r="Z37" s="132"/>
      <c r="AA37" s="132"/>
      <c r="AB37" s="132"/>
      <c r="AC37" s="132"/>
      <c r="AD37" s="132"/>
      <c r="AE37" s="132"/>
      <c r="AF37" s="132"/>
      <c r="AG37" s="132"/>
      <c r="AH37" s="132"/>
      <c r="AI37" s="132"/>
      <c r="AJ37" s="132"/>
      <c r="AK37" s="132"/>
    </row>
    <row r="38">
      <c r="A38" s="133" t="s">
        <v>6128</v>
      </c>
      <c r="B38" s="133" t="s">
        <v>6034</v>
      </c>
      <c r="C38" s="133" t="s">
        <v>6035</v>
      </c>
      <c r="D38" s="133" t="s">
        <v>5845</v>
      </c>
      <c r="E38" s="133" t="s">
        <v>6036</v>
      </c>
      <c r="F38" s="133" t="s">
        <v>5879</v>
      </c>
      <c r="G38" s="133" t="s">
        <v>5847</v>
      </c>
      <c r="H38" s="133" t="s">
        <v>5848</v>
      </c>
      <c r="I38" s="133" t="s">
        <v>5880</v>
      </c>
      <c r="J38" s="133" t="s">
        <v>5849</v>
      </c>
      <c r="K38" s="133" t="s">
        <v>5850</v>
      </c>
      <c r="L38" s="133" t="s">
        <v>6129</v>
      </c>
      <c r="M38" s="133" t="s">
        <v>5401</v>
      </c>
      <c r="N38" s="133" t="s">
        <v>6130</v>
      </c>
      <c r="O38" s="133" t="s">
        <v>5836</v>
      </c>
      <c r="P38" s="133" t="s">
        <v>6131</v>
      </c>
      <c r="Q38" s="133" t="s">
        <v>6132</v>
      </c>
      <c r="R38" s="133" t="s">
        <v>5885</v>
      </c>
      <c r="S38" s="133" t="s">
        <v>5807</v>
      </c>
      <c r="T38" s="133" t="s">
        <v>5808</v>
      </c>
      <c r="U38" s="133" t="s">
        <v>5809</v>
      </c>
      <c r="V38" s="133" t="s">
        <v>514</v>
      </c>
      <c r="W38" s="132"/>
      <c r="X38" s="132"/>
      <c r="Y38" s="132"/>
      <c r="Z38" s="132"/>
      <c r="AA38" s="132"/>
      <c r="AB38" s="132"/>
      <c r="AC38" s="132"/>
      <c r="AD38" s="132"/>
      <c r="AE38" s="132"/>
      <c r="AF38" s="132"/>
      <c r="AG38" s="132"/>
      <c r="AH38" s="132"/>
      <c r="AI38" s="132"/>
      <c r="AJ38" s="132"/>
      <c r="AK38" s="132"/>
    </row>
    <row r="39">
      <c r="A39" s="133" t="s">
        <v>6142</v>
      </c>
      <c r="B39" s="133" t="s">
        <v>6034</v>
      </c>
      <c r="C39" s="133" t="s">
        <v>6035</v>
      </c>
      <c r="D39" s="133" t="s">
        <v>5845</v>
      </c>
      <c r="E39" s="133" t="s">
        <v>6036</v>
      </c>
      <c r="F39" s="133" t="s">
        <v>5879</v>
      </c>
      <c r="G39" s="133" t="s">
        <v>5847</v>
      </c>
      <c r="H39" s="133" t="s">
        <v>5848</v>
      </c>
      <c r="I39" s="133" t="s">
        <v>5489</v>
      </c>
      <c r="J39" s="133" t="s">
        <v>5849</v>
      </c>
      <c r="K39" s="133" t="s">
        <v>5850</v>
      </c>
      <c r="L39" s="133" t="s">
        <v>6143</v>
      </c>
      <c r="M39" s="133" t="s">
        <v>5401</v>
      </c>
      <c r="N39" s="133" t="s">
        <v>6144</v>
      </c>
      <c r="O39" s="133" t="s">
        <v>5836</v>
      </c>
      <c r="P39" s="133" t="s">
        <v>6145</v>
      </c>
      <c r="Q39" s="133" t="s">
        <v>5950</v>
      </c>
      <c r="R39" s="133" t="s">
        <v>5885</v>
      </c>
      <c r="S39" s="133" t="s">
        <v>5807</v>
      </c>
      <c r="T39" s="133" t="s">
        <v>5886</v>
      </c>
      <c r="U39" s="133" t="s">
        <v>5863</v>
      </c>
      <c r="V39" s="133" t="s">
        <v>514</v>
      </c>
      <c r="W39" s="132"/>
      <c r="X39" s="132"/>
      <c r="Y39" s="132"/>
      <c r="Z39" s="132"/>
      <c r="AA39" s="132"/>
      <c r="AB39" s="132"/>
      <c r="AC39" s="132"/>
      <c r="AD39" s="132"/>
      <c r="AE39" s="132"/>
      <c r="AF39" s="132"/>
      <c r="AG39" s="132"/>
      <c r="AH39" s="132"/>
      <c r="AI39" s="132"/>
      <c r="AJ39" s="132"/>
      <c r="AK39" s="132"/>
    </row>
    <row r="40">
      <c r="A40" s="133" t="s">
        <v>5919</v>
      </c>
      <c r="B40" s="133" t="s">
        <v>5920</v>
      </c>
      <c r="C40" s="133" t="s">
        <v>5921</v>
      </c>
      <c r="D40" s="133" t="s">
        <v>5845</v>
      </c>
      <c r="E40" s="133" t="s">
        <v>5827</v>
      </c>
      <c r="F40" s="133" t="s">
        <v>5879</v>
      </c>
      <c r="G40" s="133" t="s">
        <v>5847</v>
      </c>
      <c r="H40" s="133" t="s">
        <v>5848</v>
      </c>
      <c r="I40" s="133" t="s">
        <v>5454</v>
      </c>
      <c r="J40" s="133" t="s">
        <v>5849</v>
      </c>
      <c r="K40" s="133" t="s">
        <v>5850</v>
      </c>
      <c r="L40" s="133" t="s">
        <v>5922</v>
      </c>
      <c r="M40" s="133" t="s">
        <v>5401</v>
      </c>
      <c r="N40" s="133" t="s">
        <v>5923</v>
      </c>
      <c r="O40" s="133" t="s">
        <v>78</v>
      </c>
      <c r="P40" s="133" t="s">
        <v>5924</v>
      </c>
      <c r="Q40" s="133" t="s">
        <v>5925</v>
      </c>
      <c r="R40" s="133" t="s">
        <v>5885</v>
      </c>
      <c r="S40" s="133" t="s">
        <v>5807</v>
      </c>
      <c r="T40" s="133" t="s">
        <v>5869</v>
      </c>
      <c r="U40" s="133" t="s">
        <v>5809</v>
      </c>
      <c r="V40" s="133" t="s">
        <v>514</v>
      </c>
      <c r="W40" s="132"/>
      <c r="X40" s="132"/>
      <c r="Y40" s="132"/>
      <c r="Z40" s="132"/>
      <c r="AA40" s="132"/>
      <c r="AB40" s="132"/>
      <c r="AC40" s="132"/>
      <c r="AD40" s="132"/>
      <c r="AE40" s="132"/>
      <c r="AF40" s="132"/>
      <c r="AG40" s="132"/>
      <c r="AH40" s="132"/>
      <c r="AI40" s="132"/>
      <c r="AJ40" s="132"/>
      <c r="AK40" s="132"/>
    </row>
    <row r="41">
      <c r="A41" s="133" t="s">
        <v>5952</v>
      </c>
      <c r="B41" s="133" t="s">
        <v>5877</v>
      </c>
      <c r="C41" s="133" t="s">
        <v>5878</v>
      </c>
      <c r="D41" s="133" t="s">
        <v>5845</v>
      </c>
      <c r="E41" s="133" t="s">
        <v>5516</v>
      </c>
      <c r="F41" s="133" t="s">
        <v>5879</v>
      </c>
      <c r="G41" s="133" t="s">
        <v>5847</v>
      </c>
      <c r="H41" s="133" t="s">
        <v>5848</v>
      </c>
      <c r="I41" s="133" t="s">
        <v>5489</v>
      </c>
      <c r="J41" s="133" t="s">
        <v>5849</v>
      </c>
      <c r="K41" s="133" t="s">
        <v>5850</v>
      </c>
      <c r="L41" s="133" t="s">
        <v>5953</v>
      </c>
      <c r="M41" s="133" t="s">
        <v>5401</v>
      </c>
      <c r="N41" s="133" t="s">
        <v>5954</v>
      </c>
      <c r="O41" s="133" t="s">
        <v>78</v>
      </c>
      <c r="P41" s="133" t="s">
        <v>5955</v>
      </c>
      <c r="Q41" s="133" t="s">
        <v>5956</v>
      </c>
      <c r="R41" s="133" t="s">
        <v>5885</v>
      </c>
      <c r="S41" s="133" t="s">
        <v>5807</v>
      </c>
      <c r="T41" s="133" t="s">
        <v>5957</v>
      </c>
      <c r="U41" s="133" t="s">
        <v>5809</v>
      </c>
      <c r="V41" s="133" t="s">
        <v>514</v>
      </c>
      <c r="W41" s="132"/>
      <c r="X41" s="132"/>
      <c r="Y41" s="132"/>
      <c r="Z41" s="132"/>
      <c r="AA41" s="132"/>
      <c r="AB41" s="132"/>
      <c r="AC41" s="132"/>
      <c r="AD41" s="132"/>
      <c r="AE41" s="132"/>
      <c r="AF41" s="132"/>
      <c r="AG41" s="132"/>
      <c r="AH41" s="132"/>
      <c r="AI41" s="132"/>
      <c r="AJ41" s="132"/>
      <c r="AK41" s="132"/>
    </row>
    <row r="42">
      <c r="A42" s="133" t="s">
        <v>5978</v>
      </c>
      <c r="B42" s="133" t="s">
        <v>5920</v>
      </c>
      <c r="C42" s="133" t="s">
        <v>5921</v>
      </c>
      <c r="D42" s="133" t="s">
        <v>5845</v>
      </c>
      <c r="E42" s="133" t="s">
        <v>5827</v>
      </c>
      <c r="F42" s="133" t="s">
        <v>5879</v>
      </c>
      <c r="G42" s="133" t="s">
        <v>5847</v>
      </c>
      <c r="H42" s="133" t="s">
        <v>5848</v>
      </c>
      <c r="I42" s="133" t="s">
        <v>5454</v>
      </c>
      <c r="J42" s="133" t="s">
        <v>5849</v>
      </c>
      <c r="K42" s="133" t="s">
        <v>5850</v>
      </c>
      <c r="L42" s="133" t="s">
        <v>5979</v>
      </c>
      <c r="M42" s="133" t="s">
        <v>5401</v>
      </c>
      <c r="N42" s="133" t="s">
        <v>5980</v>
      </c>
      <c r="O42" s="133" t="s">
        <v>78</v>
      </c>
      <c r="P42" s="133" t="s">
        <v>5981</v>
      </c>
      <c r="Q42" s="133" t="s">
        <v>5982</v>
      </c>
      <c r="R42" s="133" t="s">
        <v>5885</v>
      </c>
      <c r="S42" s="133" t="s">
        <v>5807</v>
      </c>
      <c r="T42" s="133" t="s">
        <v>5869</v>
      </c>
      <c r="U42" s="133" t="s">
        <v>5809</v>
      </c>
      <c r="V42" s="133" t="s">
        <v>514</v>
      </c>
      <c r="W42" s="132"/>
      <c r="X42" s="132"/>
      <c r="Y42" s="132"/>
      <c r="Z42" s="132"/>
      <c r="AA42" s="132"/>
      <c r="AB42" s="132"/>
      <c r="AC42" s="132"/>
      <c r="AD42" s="132"/>
      <c r="AE42" s="132"/>
      <c r="AF42" s="132"/>
      <c r="AG42" s="132"/>
      <c r="AH42" s="132"/>
      <c r="AI42" s="132"/>
      <c r="AJ42" s="132"/>
      <c r="AK42" s="132"/>
    </row>
    <row r="43">
      <c r="A43" s="133" t="s">
        <v>6000</v>
      </c>
      <c r="B43" s="133" t="s">
        <v>5993</v>
      </c>
      <c r="C43" s="133" t="s">
        <v>5994</v>
      </c>
      <c r="D43" s="133" t="s">
        <v>5845</v>
      </c>
      <c r="E43" s="133" t="s">
        <v>5995</v>
      </c>
      <c r="F43" s="133" t="s">
        <v>5879</v>
      </c>
      <c r="G43" s="133" t="s">
        <v>5847</v>
      </c>
      <c r="H43" s="133" t="s">
        <v>5848</v>
      </c>
      <c r="I43" s="133" t="s">
        <v>5454</v>
      </c>
      <c r="J43" s="133" t="s">
        <v>5849</v>
      </c>
      <c r="K43" s="133" t="s">
        <v>5850</v>
      </c>
      <c r="L43" s="133" t="s">
        <v>6001</v>
      </c>
      <c r="M43" s="133" t="s">
        <v>5401</v>
      </c>
      <c r="N43" s="133" t="s">
        <v>6002</v>
      </c>
      <c r="O43" s="133" t="s">
        <v>78</v>
      </c>
      <c r="P43" s="133" t="s">
        <v>6003</v>
      </c>
      <c r="Q43" s="133" t="s">
        <v>6004</v>
      </c>
      <c r="R43" s="133" t="s">
        <v>5885</v>
      </c>
      <c r="S43" s="133" t="s">
        <v>5807</v>
      </c>
      <c r="T43" s="133" t="s">
        <v>5862</v>
      </c>
      <c r="U43" s="133" t="s">
        <v>5875</v>
      </c>
      <c r="V43" s="133" t="s">
        <v>514</v>
      </c>
      <c r="W43" s="132"/>
      <c r="X43" s="132"/>
      <c r="Y43" s="132"/>
      <c r="Z43" s="132"/>
      <c r="AA43" s="132"/>
      <c r="AB43" s="132"/>
      <c r="AC43" s="132"/>
      <c r="AD43" s="132"/>
      <c r="AE43" s="132"/>
      <c r="AF43" s="132"/>
      <c r="AG43" s="132"/>
      <c r="AH43" s="132"/>
      <c r="AI43" s="132"/>
      <c r="AJ43" s="132"/>
      <c r="AK43" s="132"/>
    </row>
    <row r="44">
      <c r="A44" s="133" t="s">
        <v>6051</v>
      </c>
      <c r="B44" s="133" t="s">
        <v>6034</v>
      </c>
      <c r="C44" s="133" t="s">
        <v>6035</v>
      </c>
      <c r="D44" s="133" t="s">
        <v>5845</v>
      </c>
      <c r="E44" s="133" t="s">
        <v>6036</v>
      </c>
      <c r="F44" s="133" t="s">
        <v>5879</v>
      </c>
      <c r="G44" s="133" t="s">
        <v>5847</v>
      </c>
      <c r="H44" s="133" t="s">
        <v>5848</v>
      </c>
      <c r="I44" s="133" t="s">
        <v>5489</v>
      </c>
      <c r="J44" s="133" t="s">
        <v>5849</v>
      </c>
      <c r="K44" s="133" t="s">
        <v>5850</v>
      </c>
      <c r="L44" s="133" t="s">
        <v>6052</v>
      </c>
      <c r="M44" s="133" t="s">
        <v>5401</v>
      </c>
      <c r="N44" s="133" t="s">
        <v>6053</v>
      </c>
      <c r="O44" s="133" t="s">
        <v>78</v>
      </c>
      <c r="P44" s="133" t="s">
        <v>6054</v>
      </c>
      <c r="Q44" s="133" t="s">
        <v>5896</v>
      </c>
      <c r="R44" s="133" t="s">
        <v>5885</v>
      </c>
      <c r="S44" s="133" t="s">
        <v>5807</v>
      </c>
      <c r="T44" s="133" t="s">
        <v>5886</v>
      </c>
      <c r="U44" s="133" t="s">
        <v>5863</v>
      </c>
      <c r="V44" s="133" t="s">
        <v>514</v>
      </c>
      <c r="W44" s="132"/>
      <c r="X44" s="132"/>
      <c r="Y44" s="132"/>
      <c r="Z44" s="132"/>
      <c r="AA44" s="132"/>
      <c r="AB44" s="132"/>
      <c r="AC44" s="132"/>
      <c r="AD44" s="132"/>
      <c r="AE44" s="132"/>
      <c r="AF44" s="132"/>
      <c r="AG44" s="132"/>
      <c r="AH44" s="132"/>
      <c r="AI44" s="132"/>
      <c r="AJ44" s="132"/>
      <c r="AK44" s="132"/>
    </row>
    <row r="45">
      <c r="A45" s="133" t="s">
        <v>6091</v>
      </c>
      <c r="B45" s="133" t="s">
        <v>6056</v>
      </c>
      <c r="C45" s="133" t="s">
        <v>6057</v>
      </c>
      <c r="D45" s="133" t="s">
        <v>5845</v>
      </c>
      <c r="E45" s="133" t="s">
        <v>6058</v>
      </c>
      <c r="F45" s="133" t="s">
        <v>5879</v>
      </c>
      <c r="G45" s="133" t="s">
        <v>5847</v>
      </c>
      <c r="H45" s="133" t="s">
        <v>5848</v>
      </c>
      <c r="I45" s="133" t="s">
        <v>5857</v>
      </c>
      <c r="J45" s="133" t="s">
        <v>5849</v>
      </c>
      <c r="K45" s="133" t="s">
        <v>5850</v>
      </c>
      <c r="L45" s="133" t="s">
        <v>6092</v>
      </c>
      <c r="M45" s="133" t="s">
        <v>5401</v>
      </c>
      <c r="N45" s="133" t="s">
        <v>6093</v>
      </c>
      <c r="O45" s="133" t="s">
        <v>78</v>
      </c>
      <c r="P45" s="133" t="s">
        <v>6094</v>
      </c>
      <c r="Q45" s="133" t="s">
        <v>6095</v>
      </c>
      <c r="R45" s="133" t="s">
        <v>5885</v>
      </c>
      <c r="S45" s="133" t="s">
        <v>5807</v>
      </c>
      <c r="T45" s="133" t="s">
        <v>5869</v>
      </c>
      <c r="U45" s="133" t="s">
        <v>5809</v>
      </c>
      <c r="V45" s="133" t="s">
        <v>514</v>
      </c>
      <c r="W45" s="132"/>
      <c r="X45" s="132"/>
      <c r="Y45" s="132"/>
      <c r="Z45" s="132"/>
      <c r="AA45" s="132"/>
      <c r="AB45" s="132"/>
      <c r="AC45" s="132"/>
      <c r="AD45" s="132"/>
      <c r="AE45" s="132"/>
      <c r="AF45" s="132"/>
      <c r="AG45" s="132"/>
      <c r="AH45" s="132"/>
      <c r="AI45" s="132"/>
      <c r="AJ45" s="132"/>
      <c r="AK45" s="132"/>
    </row>
    <row r="46">
      <c r="A46" s="133" t="s">
        <v>6115</v>
      </c>
      <c r="B46" s="133" t="s">
        <v>5993</v>
      </c>
      <c r="C46" s="133" t="s">
        <v>5994</v>
      </c>
      <c r="D46" s="133" t="s">
        <v>5845</v>
      </c>
      <c r="E46" s="133" t="s">
        <v>5995</v>
      </c>
      <c r="F46" s="133" t="s">
        <v>5879</v>
      </c>
      <c r="G46" s="133" t="s">
        <v>5847</v>
      </c>
      <c r="H46" s="133" t="s">
        <v>5848</v>
      </c>
      <c r="I46" s="133" t="s">
        <v>168</v>
      </c>
      <c r="J46" s="133" t="s">
        <v>5849</v>
      </c>
      <c r="K46" s="133" t="s">
        <v>5850</v>
      </c>
      <c r="L46" s="133" t="s">
        <v>5865</v>
      </c>
      <c r="M46" s="133" t="s">
        <v>5401</v>
      </c>
      <c r="N46" s="133" t="s">
        <v>6116</v>
      </c>
      <c r="O46" s="133" t="s">
        <v>78</v>
      </c>
      <c r="P46" s="133" t="s">
        <v>6117</v>
      </c>
      <c r="Q46" s="133" t="s">
        <v>6118</v>
      </c>
      <c r="R46" s="133" t="s">
        <v>5885</v>
      </c>
      <c r="S46" s="133" t="s">
        <v>5807</v>
      </c>
      <c r="T46" s="133" t="s">
        <v>5808</v>
      </c>
      <c r="U46" s="133" t="s">
        <v>5863</v>
      </c>
      <c r="V46" s="133" t="s">
        <v>514</v>
      </c>
      <c r="W46" s="132"/>
      <c r="X46" s="132"/>
      <c r="Y46" s="132"/>
      <c r="Z46" s="132"/>
      <c r="AA46" s="132"/>
      <c r="AB46" s="132"/>
      <c r="AC46" s="132"/>
      <c r="AD46" s="132"/>
      <c r="AE46" s="132"/>
      <c r="AF46" s="132"/>
      <c r="AG46" s="132"/>
      <c r="AH46" s="132"/>
      <c r="AI46" s="132"/>
      <c r="AJ46" s="132"/>
      <c r="AK46" s="132"/>
    </row>
    <row r="47">
      <c r="A47" s="133" t="s">
        <v>6137</v>
      </c>
      <c r="B47" s="133" t="s">
        <v>6034</v>
      </c>
      <c r="C47" s="133" t="s">
        <v>6035</v>
      </c>
      <c r="D47" s="133" t="s">
        <v>5845</v>
      </c>
      <c r="E47" s="133" t="s">
        <v>6036</v>
      </c>
      <c r="F47" s="133" t="s">
        <v>5879</v>
      </c>
      <c r="G47" s="133" t="s">
        <v>5847</v>
      </c>
      <c r="H47" s="133" t="s">
        <v>5848</v>
      </c>
      <c r="I47" s="133" t="s">
        <v>168</v>
      </c>
      <c r="J47" s="133" t="s">
        <v>5849</v>
      </c>
      <c r="K47" s="133" t="s">
        <v>5850</v>
      </c>
      <c r="L47" s="133" t="s">
        <v>6138</v>
      </c>
      <c r="M47" s="133" t="s">
        <v>5401</v>
      </c>
      <c r="N47" s="133" t="s">
        <v>6139</v>
      </c>
      <c r="O47" s="133" t="s">
        <v>78</v>
      </c>
      <c r="P47" s="133" t="s">
        <v>6140</v>
      </c>
      <c r="Q47" s="133" t="s">
        <v>6141</v>
      </c>
      <c r="R47" s="133" t="s">
        <v>5885</v>
      </c>
      <c r="S47" s="133" t="s">
        <v>5807</v>
      </c>
      <c r="T47" s="133" t="s">
        <v>5855</v>
      </c>
      <c r="U47" s="133" t="s">
        <v>5907</v>
      </c>
      <c r="V47" s="133" t="s">
        <v>514</v>
      </c>
      <c r="W47" s="132"/>
      <c r="X47" s="132"/>
      <c r="Y47" s="132"/>
      <c r="Z47" s="132"/>
      <c r="AA47" s="132"/>
      <c r="AB47" s="132"/>
      <c r="AC47" s="132"/>
      <c r="AD47" s="132"/>
      <c r="AE47" s="132"/>
      <c r="AF47" s="132"/>
      <c r="AG47" s="132"/>
      <c r="AH47" s="132"/>
      <c r="AI47" s="132"/>
      <c r="AJ47" s="132"/>
      <c r="AK47" s="132"/>
    </row>
    <row r="48">
      <c r="A48" s="133" t="s">
        <v>5810</v>
      </c>
      <c r="B48" s="133" t="s">
        <v>5811</v>
      </c>
      <c r="C48" s="133" t="s">
        <v>5812</v>
      </c>
      <c r="D48" s="133" t="s">
        <v>5813</v>
      </c>
      <c r="E48" s="133" t="s">
        <v>5516</v>
      </c>
      <c r="F48" s="133" t="s">
        <v>5814</v>
      </c>
      <c r="G48" s="133" t="s">
        <v>5815</v>
      </c>
      <c r="H48" s="133" t="s">
        <v>5816</v>
      </c>
      <c r="I48" s="133" t="s">
        <v>5817</v>
      </c>
      <c r="J48" s="133" t="s">
        <v>5818</v>
      </c>
      <c r="K48" s="133" t="s">
        <v>5819</v>
      </c>
      <c r="L48" s="133" t="s">
        <v>5820</v>
      </c>
      <c r="M48" s="133" t="s">
        <v>5401</v>
      </c>
      <c r="N48" s="133" t="s">
        <v>5803</v>
      </c>
      <c r="O48" s="133" t="s">
        <v>5821</v>
      </c>
      <c r="P48" s="133" t="s">
        <v>5805</v>
      </c>
      <c r="Q48" s="133" t="s">
        <v>5584</v>
      </c>
      <c r="R48" s="133" t="s">
        <v>5822</v>
      </c>
      <c r="S48" s="133" t="s">
        <v>5807</v>
      </c>
      <c r="T48" s="133" t="s">
        <v>5808</v>
      </c>
      <c r="U48" s="133" t="s">
        <v>5809</v>
      </c>
      <c r="V48" s="133" t="s">
        <v>5411</v>
      </c>
      <c r="W48" s="132"/>
      <c r="X48" s="132"/>
      <c r="Y48" s="132"/>
      <c r="Z48" s="132"/>
      <c r="AA48" s="132"/>
      <c r="AB48" s="132"/>
      <c r="AC48" s="132"/>
      <c r="AD48" s="132"/>
      <c r="AE48" s="132"/>
      <c r="AF48" s="132"/>
      <c r="AG48" s="132"/>
      <c r="AH48" s="132"/>
      <c r="AI48" s="132"/>
      <c r="AJ48" s="132"/>
      <c r="AK48" s="132"/>
    </row>
    <row r="49">
      <c r="A49" s="133" t="s">
        <v>5914</v>
      </c>
      <c r="B49" s="133" t="s">
        <v>5877</v>
      </c>
      <c r="C49" s="133" t="s">
        <v>5878</v>
      </c>
      <c r="D49" s="133" t="s">
        <v>5845</v>
      </c>
      <c r="E49" s="133" t="s">
        <v>5516</v>
      </c>
      <c r="F49" s="133" t="s">
        <v>5879</v>
      </c>
      <c r="G49" s="133" t="s">
        <v>5847</v>
      </c>
      <c r="H49" s="133" t="s">
        <v>5848</v>
      </c>
      <c r="I49" s="133" t="s">
        <v>5857</v>
      </c>
      <c r="J49" s="133" t="s">
        <v>5849</v>
      </c>
      <c r="K49" s="133" t="s">
        <v>5850</v>
      </c>
      <c r="L49" s="133" t="s">
        <v>5915</v>
      </c>
      <c r="M49" s="133" t="s">
        <v>5401</v>
      </c>
      <c r="N49" s="133" t="s">
        <v>5916</v>
      </c>
      <c r="O49" s="133" t="s">
        <v>5649</v>
      </c>
      <c r="P49" s="133" t="s">
        <v>5917</v>
      </c>
      <c r="Q49" s="133" t="s">
        <v>5918</v>
      </c>
      <c r="R49" s="133" t="s">
        <v>5885</v>
      </c>
      <c r="S49" s="133" t="s">
        <v>5807</v>
      </c>
      <c r="T49" s="133" t="s">
        <v>5862</v>
      </c>
      <c r="U49" s="133" t="s">
        <v>5863</v>
      </c>
      <c r="V49" s="133" t="s">
        <v>5411</v>
      </c>
      <c r="W49" s="132"/>
      <c r="X49" s="132"/>
      <c r="Y49" s="132"/>
      <c r="Z49" s="132"/>
      <c r="AA49" s="132"/>
      <c r="AB49" s="132"/>
      <c r="AC49" s="132"/>
      <c r="AD49" s="132"/>
      <c r="AE49" s="132"/>
      <c r="AF49" s="132"/>
      <c r="AG49" s="132"/>
      <c r="AH49" s="132"/>
      <c r="AI49" s="132"/>
      <c r="AJ49" s="132"/>
      <c r="AK49" s="132"/>
    </row>
    <row r="50">
      <c r="A50" s="133" t="s">
        <v>6028</v>
      </c>
      <c r="B50" s="133" t="s">
        <v>5993</v>
      </c>
      <c r="C50" s="133" t="s">
        <v>5994</v>
      </c>
      <c r="D50" s="133" t="s">
        <v>5845</v>
      </c>
      <c r="E50" s="133" t="s">
        <v>5995</v>
      </c>
      <c r="F50" s="133" t="s">
        <v>5879</v>
      </c>
      <c r="G50" s="133" t="s">
        <v>5847</v>
      </c>
      <c r="H50" s="133" t="s">
        <v>5848</v>
      </c>
      <c r="I50" s="133" t="s">
        <v>5880</v>
      </c>
      <c r="J50" s="133" t="s">
        <v>5849</v>
      </c>
      <c r="K50" s="133" t="s">
        <v>5850</v>
      </c>
      <c r="L50" s="133" t="s">
        <v>6029</v>
      </c>
      <c r="M50" s="133" t="s">
        <v>5401</v>
      </c>
      <c r="N50" s="133" t="s">
        <v>6030</v>
      </c>
      <c r="O50" s="133" t="s">
        <v>5649</v>
      </c>
      <c r="P50" s="133" t="s">
        <v>6031</v>
      </c>
      <c r="Q50" s="133" t="s">
        <v>6032</v>
      </c>
      <c r="R50" s="133" t="s">
        <v>5885</v>
      </c>
      <c r="S50" s="133" t="s">
        <v>5807</v>
      </c>
      <c r="T50" s="133" t="s">
        <v>5957</v>
      </c>
      <c r="U50" s="133" t="s">
        <v>5863</v>
      </c>
      <c r="V50" s="133" t="s">
        <v>5411</v>
      </c>
      <c r="W50" s="132"/>
      <c r="X50" s="132"/>
      <c r="Y50" s="132"/>
      <c r="Z50" s="132"/>
      <c r="AA50" s="132"/>
      <c r="AB50" s="132"/>
      <c r="AC50" s="132"/>
      <c r="AD50" s="132"/>
      <c r="AE50" s="132"/>
      <c r="AF50" s="132"/>
      <c r="AG50" s="132"/>
      <c r="AH50" s="132"/>
      <c r="AI50" s="132"/>
      <c r="AJ50" s="132"/>
      <c r="AK50" s="132"/>
    </row>
    <row r="51">
      <c r="A51" s="133" t="s">
        <v>6133</v>
      </c>
      <c r="B51" s="133" t="s">
        <v>6034</v>
      </c>
      <c r="C51" s="133" t="s">
        <v>6035</v>
      </c>
      <c r="D51" s="133" t="s">
        <v>5845</v>
      </c>
      <c r="E51" s="133" t="s">
        <v>6036</v>
      </c>
      <c r="F51" s="133" t="s">
        <v>5879</v>
      </c>
      <c r="G51" s="133" t="s">
        <v>5847</v>
      </c>
      <c r="H51" s="133" t="s">
        <v>5848</v>
      </c>
      <c r="I51" s="133" t="s">
        <v>5489</v>
      </c>
      <c r="J51" s="133" t="s">
        <v>5849</v>
      </c>
      <c r="K51" s="133" t="s">
        <v>5850</v>
      </c>
      <c r="L51" s="133" t="s">
        <v>6134</v>
      </c>
      <c r="M51" s="133" t="s">
        <v>5401</v>
      </c>
      <c r="N51" s="133" t="s">
        <v>6135</v>
      </c>
      <c r="O51" s="133" t="s">
        <v>5649</v>
      </c>
      <c r="P51" s="133" t="s">
        <v>6136</v>
      </c>
      <c r="Q51" s="133" t="s">
        <v>5901</v>
      </c>
      <c r="R51" s="133" t="s">
        <v>5885</v>
      </c>
      <c r="S51" s="133" t="s">
        <v>5807</v>
      </c>
      <c r="T51" s="133" t="s">
        <v>5855</v>
      </c>
      <c r="U51" s="133" t="s">
        <v>5875</v>
      </c>
      <c r="V51" s="133" t="s">
        <v>5411</v>
      </c>
      <c r="W51" s="132"/>
      <c r="X51" s="132"/>
      <c r="Y51" s="132"/>
      <c r="Z51" s="132"/>
      <c r="AA51" s="132"/>
      <c r="AB51" s="132"/>
      <c r="AC51" s="132"/>
      <c r="AD51" s="132"/>
      <c r="AE51" s="132"/>
      <c r="AF51" s="132"/>
      <c r="AG51" s="132"/>
      <c r="AH51" s="132"/>
      <c r="AI51" s="132"/>
      <c r="AJ51" s="132"/>
      <c r="AK51" s="132"/>
    </row>
    <row r="52">
      <c r="A52" s="133" t="s">
        <v>5870</v>
      </c>
      <c r="B52" s="133" t="s">
        <v>5843</v>
      </c>
      <c r="C52" s="133" t="s">
        <v>5844</v>
      </c>
      <c r="D52" s="133" t="s">
        <v>5845</v>
      </c>
      <c r="E52" s="133" t="s">
        <v>5434</v>
      </c>
      <c r="F52" s="133" t="s">
        <v>5846</v>
      </c>
      <c r="G52" s="133" t="s">
        <v>5847</v>
      </c>
      <c r="H52" s="133" t="s">
        <v>5848</v>
      </c>
      <c r="I52" s="133" t="s">
        <v>5489</v>
      </c>
      <c r="J52" s="133" t="s">
        <v>5849</v>
      </c>
      <c r="K52" s="133" t="s">
        <v>5850</v>
      </c>
      <c r="L52" s="133" t="s">
        <v>5871</v>
      </c>
      <c r="M52" s="133" t="s">
        <v>5401</v>
      </c>
      <c r="N52" s="133" t="s">
        <v>5872</v>
      </c>
      <c r="O52" s="133" t="s">
        <v>5549</v>
      </c>
      <c r="P52" s="133" t="s">
        <v>5873</v>
      </c>
      <c r="Q52" s="133" t="s">
        <v>5874</v>
      </c>
      <c r="R52" s="133" t="s">
        <v>5506</v>
      </c>
      <c r="S52" s="133" t="s">
        <v>5807</v>
      </c>
      <c r="T52" s="133" t="s">
        <v>5855</v>
      </c>
      <c r="U52" s="133" t="s">
        <v>5875</v>
      </c>
      <c r="V52" s="133" t="s">
        <v>5411</v>
      </c>
      <c r="W52" s="132"/>
      <c r="X52" s="132"/>
      <c r="Y52" s="132"/>
      <c r="Z52" s="132"/>
      <c r="AA52" s="132"/>
      <c r="AB52" s="132"/>
      <c r="AC52" s="132"/>
      <c r="AD52" s="132"/>
      <c r="AE52" s="132"/>
      <c r="AF52" s="132"/>
      <c r="AG52" s="132"/>
      <c r="AH52" s="132"/>
      <c r="AI52" s="132"/>
      <c r="AJ52" s="132"/>
      <c r="AK52" s="132"/>
    </row>
    <row r="53">
      <c r="A53" s="133" t="s">
        <v>5941</v>
      </c>
      <c r="B53" s="133" t="s">
        <v>5843</v>
      </c>
      <c r="C53" s="133" t="s">
        <v>5844</v>
      </c>
      <c r="D53" s="133" t="s">
        <v>5845</v>
      </c>
      <c r="E53" s="133" t="s">
        <v>5434</v>
      </c>
      <c r="F53" s="133" t="s">
        <v>5846</v>
      </c>
      <c r="G53" s="133" t="s">
        <v>5847</v>
      </c>
      <c r="H53" s="133" t="s">
        <v>5848</v>
      </c>
      <c r="I53" s="133" t="s">
        <v>5454</v>
      </c>
      <c r="J53" s="133" t="s">
        <v>5849</v>
      </c>
      <c r="K53" s="133" t="s">
        <v>5850</v>
      </c>
      <c r="L53" s="133" t="s">
        <v>5942</v>
      </c>
      <c r="M53" s="133" t="s">
        <v>5401</v>
      </c>
      <c r="N53" s="133" t="s">
        <v>5943</v>
      </c>
      <c r="O53" s="133" t="s">
        <v>5549</v>
      </c>
      <c r="P53" s="133" t="s">
        <v>5944</v>
      </c>
      <c r="Q53" s="133" t="s">
        <v>5945</v>
      </c>
      <c r="R53" s="133" t="s">
        <v>5506</v>
      </c>
      <c r="S53" s="133" t="s">
        <v>5807</v>
      </c>
      <c r="T53" s="133" t="s">
        <v>5862</v>
      </c>
      <c r="U53" s="133" t="s">
        <v>5875</v>
      </c>
      <c r="V53" s="133" t="s">
        <v>5411</v>
      </c>
      <c r="W53" s="132"/>
      <c r="X53" s="132"/>
      <c r="Y53" s="132"/>
      <c r="Z53" s="132"/>
      <c r="AA53" s="132"/>
      <c r="AB53" s="132"/>
      <c r="AC53" s="132"/>
      <c r="AD53" s="132"/>
      <c r="AE53" s="132"/>
      <c r="AF53" s="132"/>
      <c r="AG53" s="132"/>
      <c r="AH53" s="132"/>
      <c r="AI53" s="132"/>
      <c r="AJ53" s="132"/>
      <c r="AK53" s="132"/>
    </row>
    <row r="54">
      <c r="A54" s="133" t="s">
        <v>5856</v>
      </c>
      <c r="B54" s="133" t="s">
        <v>5843</v>
      </c>
      <c r="C54" s="133" t="s">
        <v>5844</v>
      </c>
      <c r="D54" s="133" t="s">
        <v>5845</v>
      </c>
      <c r="E54" s="133" t="s">
        <v>5434</v>
      </c>
      <c r="F54" s="133" t="s">
        <v>5846</v>
      </c>
      <c r="G54" s="133" t="s">
        <v>5847</v>
      </c>
      <c r="H54" s="133" t="s">
        <v>5848</v>
      </c>
      <c r="I54" s="133" t="s">
        <v>5857</v>
      </c>
      <c r="J54" s="133" t="s">
        <v>5849</v>
      </c>
      <c r="K54" s="133" t="s">
        <v>5850</v>
      </c>
      <c r="L54" s="133" t="s">
        <v>5858</v>
      </c>
      <c r="M54" s="133" t="s">
        <v>5401</v>
      </c>
      <c r="N54" s="133" t="s">
        <v>5859</v>
      </c>
      <c r="O54" s="133" t="s">
        <v>5388</v>
      </c>
      <c r="P54" s="133" t="s">
        <v>5860</v>
      </c>
      <c r="Q54" s="133" t="s">
        <v>5861</v>
      </c>
      <c r="R54" s="133" t="s">
        <v>5506</v>
      </c>
      <c r="S54" s="133" t="s">
        <v>5807</v>
      </c>
      <c r="T54" s="133" t="s">
        <v>5862</v>
      </c>
      <c r="U54" s="133" t="s">
        <v>5863</v>
      </c>
      <c r="V54" s="133" t="s">
        <v>5411</v>
      </c>
      <c r="W54" s="132"/>
      <c r="X54" s="132"/>
      <c r="Y54" s="132"/>
      <c r="Z54" s="132"/>
      <c r="AA54" s="132"/>
      <c r="AB54" s="132"/>
      <c r="AC54" s="132"/>
      <c r="AD54" s="132"/>
      <c r="AE54" s="132"/>
      <c r="AF54" s="132"/>
      <c r="AG54" s="132"/>
      <c r="AH54" s="132"/>
      <c r="AI54" s="132"/>
      <c r="AJ54" s="132"/>
      <c r="AK54" s="132"/>
    </row>
    <row r="55">
      <c r="A55" s="133" t="s">
        <v>5931</v>
      </c>
      <c r="B55" s="133" t="s">
        <v>5843</v>
      </c>
      <c r="C55" s="133" t="s">
        <v>5844</v>
      </c>
      <c r="D55" s="133" t="s">
        <v>5845</v>
      </c>
      <c r="E55" s="133" t="s">
        <v>5434</v>
      </c>
      <c r="F55" s="133" t="s">
        <v>5846</v>
      </c>
      <c r="G55" s="133" t="s">
        <v>5847</v>
      </c>
      <c r="H55" s="133" t="s">
        <v>5848</v>
      </c>
      <c r="I55" s="133" t="s">
        <v>5454</v>
      </c>
      <c r="J55" s="133" t="s">
        <v>5849</v>
      </c>
      <c r="K55" s="133" t="s">
        <v>5850</v>
      </c>
      <c r="L55" s="133" t="s">
        <v>5932</v>
      </c>
      <c r="M55" s="133" t="s">
        <v>5401</v>
      </c>
      <c r="N55" s="133" t="s">
        <v>5933</v>
      </c>
      <c r="O55" s="133" t="s">
        <v>5388</v>
      </c>
      <c r="P55" s="133" t="s">
        <v>5934</v>
      </c>
      <c r="Q55" s="133" t="s">
        <v>5935</v>
      </c>
      <c r="R55" s="133" t="s">
        <v>5506</v>
      </c>
      <c r="S55" s="133" t="s">
        <v>5807</v>
      </c>
      <c r="T55" s="133" t="s">
        <v>5862</v>
      </c>
      <c r="U55" s="133" t="s">
        <v>5907</v>
      </c>
      <c r="V55" s="133" t="s">
        <v>5411</v>
      </c>
      <c r="W55" s="132"/>
      <c r="X55" s="132"/>
      <c r="Y55" s="132"/>
      <c r="Z55" s="132"/>
      <c r="AA55" s="132"/>
      <c r="AB55" s="132"/>
      <c r="AC55" s="132"/>
      <c r="AD55" s="132"/>
      <c r="AE55" s="132"/>
      <c r="AF55" s="132"/>
      <c r="AG55" s="132"/>
      <c r="AH55" s="132"/>
      <c r="AI55" s="132"/>
      <c r="AJ55" s="132"/>
      <c r="AK55" s="132"/>
    </row>
    <row r="56">
      <c r="A56" s="133" t="s">
        <v>6019</v>
      </c>
      <c r="B56" s="133" t="s">
        <v>5993</v>
      </c>
      <c r="C56" s="133" t="s">
        <v>5994</v>
      </c>
      <c r="D56" s="133" t="s">
        <v>5845</v>
      </c>
      <c r="E56" s="133" t="s">
        <v>5995</v>
      </c>
      <c r="F56" s="133" t="s">
        <v>5879</v>
      </c>
      <c r="G56" s="133" t="s">
        <v>5847</v>
      </c>
      <c r="H56" s="133" t="s">
        <v>5848</v>
      </c>
      <c r="I56" s="133" t="s">
        <v>168</v>
      </c>
      <c r="J56" s="133" t="s">
        <v>5849</v>
      </c>
      <c r="K56" s="133" t="s">
        <v>5850</v>
      </c>
      <c r="L56" s="133" t="s">
        <v>6020</v>
      </c>
      <c r="M56" s="133" t="s">
        <v>5401</v>
      </c>
      <c r="N56" s="133" t="s">
        <v>6021</v>
      </c>
      <c r="O56" s="133" t="s">
        <v>5388</v>
      </c>
      <c r="P56" s="133" t="s">
        <v>6022</v>
      </c>
      <c r="Q56" s="133" t="s">
        <v>6023</v>
      </c>
      <c r="R56" s="133" t="s">
        <v>5885</v>
      </c>
      <c r="S56" s="133" t="s">
        <v>5807</v>
      </c>
      <c r="T56" s="133" t="s">
        <v>5869</v>
      </c>
      <c r="U56" s="133" t="s">
        <v>5863</v>
      </c>
      <c r="V56" s="133" t="s">
        <v>5411</v>
      </c>
      <c r="W56" s="132"/>
      <c r="X56" s="132"/>
      <c r="Y56" s="132"/>
      <c r="Z56" s="132"/>
      <c r="AA56" s="132"/>
      <c r="AB56" s="132"/>
      <c r="AC56" s="132"/>
      <c r="AD56" s="132"/>
      <c r="AE56" s="132"/>
      <c r="AF56" s="132"/>
      <c r="AG56" s="132"/>
      <c r="AH56" s="132"/>
      <c r="AI56" s="132"/>
      <c r="AJ56" s="132"/>
      <c r="AK56" s="132"/>
    </row>
    <row r="57">
      <c r="A57" s="133" t="s">
        <v>6046</v>
      </c>
      <c r="B57" s="133" t="s">
        <v>6034</v>
      </c>
      <c r="C57" s="133" t="s">
        <v>6035</v>
      </c>
      <c r="D57" s="133" t="s">
        <v>5845</v>
      </c>
      <c r="E57" s="133" t="s">
        <v>6036</v>
      </c>
      <c r="F57" s="133" t="s">
        <v>5879</v>
      </c>
      <c r="G57" s="133" t="s">
        <v>5847</v>
      </c>
      <c r="H57" s="133" t="s">
        <v>5848</v>
      </c>
      <c r="I57" s="133" t="s">
        <v>5880</v>
      </c>
      <c r="J57" s="133" t="s">
        <v>5849</v>
      </c>
      <c r="K57" s="133" t="s">
        <v>5850</v>
      </c>
      <c r="L57" s="133" t="s">
        <v>6047</v>
      </c>
      <c r="M57" s="133" t="s">
        <v>5401</v>
      </c>
      <c r="N57" s="133" t="s">
        <v>6048</v>
      </c>
      <c r="O57" s="133" t="s">
        <v>5388</v>
      </c>
      <c r="P57" s="133" t="s">
        <v>6049</v>
      </c>
      <c r="Q57" s="133" t="s">
        <v>6050</v>
      </c>
      <c r="R57" s="133" t="s">
        <v>5885</v>
      </c>
      <c r="S57" s="133" t="s">
        <v>5807</v>
      </c>
      <c r="T57" s="133" t="s">
        <v>5869</v>
      </c>
      <c r="U57" s="133" t="s">
        <v>5809</v>
      </c>
      <c r="V57" s="133" t="s">
        <v>5411</v>
      </c>
      <c r="W57" s="132"/>
      <c r="X57" s="132"/>
      <c r="Y57" s="132"/>
      <c r="Z57" s="132"/>
      <c r="AA57" s="132"/>
      <c r="AB57" s="132"/>
      <c r="AC57" s="132"/>
      <c r="AD57" s="132"/>
      <c r="AE57" s="132"/>
      <c r="AF57" s="132"/>
      <c r="AG57" s="132"/>
      <c r="AH57" s="132"/>
      <c r="AI57" s="132"/>
      <c r="AJ57" s="132"/>
      <c r="AK57" s="132"/>
    </row>
    <row r="58">
      <c r="A58" s="133" t="s">
        <v>6055</v>
      </c>
      <c r="B58" s="133" t="s">
        <v>6056</v>
      </c>
      <c r="C58" s="133" t="s">
        <v>6057</v>
      </c>
      <c r="D58" s="133" t="s">
        <v>5845</v>
      </c>
      <c r="E58" s="133" t="s">
        <v>6058</v>
      </c>
      <c r="F58" s="133" t="s">
        <v>5879</v>
      </c>
      <c r="G58" s="133" t="s">
        <v>5847</v>
      </c>
      <c r="H58" s="133" t="s">
        <v>5848</v>
      </c>
      <c r="I58" s="133" t="s">
        <v>5880</v>
      </c>
      <c r="J58" s="133" t="s">
        <v>5849</v>
      </c>
      <c r="K58" s="133" t="s">
        <v>5850</v>
      </c>
      <c r="L58" s="133" t="s">
        <v>6059</v>
      </c>
      <c r="M58" s="133" t="s">
        <v>5401</v>
      </c>
      <c r="N58" s="133" t="s">
        <v>6060</v>
      </c>
      <c r="O58" s="133" t="s">
        <v>5388</v>
      </c>
      <c r="P58" s="133" t="s">
        <v>6061</v>
      </c>
      <c r="Q58" s="133" t="s">
        <v>6062</v>
      </c>
      <c r="R58" s="133" t="s">
        <v>5885</v>
      </c>
      <c r="S58" s="133" t="s">
        <v>5807</v>
      </c>
      <c r="T58" s="133" t="s">
        <v>5855</v>
      </c>
      <c r="U58" s="133" t="s">
        <v>5809</v>
      </c>
      <c r="V58" s="133" t="s">
        <v>5411</v>
      </c>
      <c r="W58" s="132"/>
      <c r="X58" s="132"/>
      <c r="Y58" s="132"/>
      <c r="Z58" s="132"/>
      <c r="AA58" s="132"/>
      <c r="AB58" s="132"/>
      <c r="AC58" s="132"/>
      <c r="AD58" s="132"/>
      <c r="AE58" s="132"/>
      <c r="AF58" s="132"/>
      <c r="AG58" s="132"/>
      <c r="AH58" s="132"/>
      <c r="AI58" s="132"/>
      <c r="AJ58" s="132"/>
      <c r="AK58" s="132"/>
    </row>
    <row r="59">
      <c r="A59" s="133" t="s">
        <v>5908</v>
      </c>
      <c r="B59" s="133" t="s">
        <v>5877</v>
      </c>
      <c r="C59" s="133" t="s">
        <v>5878</v>
      </c>
      <c r="D59" s="133" t="s">
        <v>5845</v>
      </c>
      <c r="E59" s="133" t="s">
        <v>5516</v>
      </c>
      <c r="F59" s="133" t="s">
        <v>5879</v>
      </c>
      <c r="G59" s="133" t="s">
        <v>5847</v>
      </c>
      <c r="H59" s="133" t="s">
        <v>5848</v>
      </c>
      <c r="I59" s="133" t="s">
        <v>5489</v>
      </c>
      <c r="J59" s="133" t="s">
        <v>5849</v>
      </c>
      <c r="K59" s="133" t="s">
        <v>5850</v>
      </c>
      <c r="L59" s="133" t="s">
        <v>5909</v>
      </c>
      <c r="M59" s="133" t="s">
        <v>5401</v>
      </c>
      <c r="N59" s="133" t="s">
        <v>5910</v>
      </c>
      <c r="O59" s="133" t="s">
        <v>5836</v>
      </c>
      <c r="P59" s="133" t="s">
        <v>5911</v>
      </c>
      <c r="Q59" s="133" t="s">
        <v>5912</v>
      </c>
      <c r="R59" s="133" t="s">
        <v>5885</v>
      </c>
      <c r="S59" s="133" t="s">
        <v>5807</v>
      </c>
      <c r="T59" s="133" t="s">
        <v>5913</v>
      </c>
      <c r="U59" s="133" t="s">
        <v>5875</v>
      </c>
      <c r="V59" s="133" t="s">
        <v>5411</v>
      </c>
      <c r="W59" s="132"/>
      <c r="X59" s="132"/>
      <c r="Y59" s="132"/>
      <c r="Z59" s="132"/>
      <c r="AA59" s="132"/>
      <c r="AB59" s="132"/>
      <c r="AC59" s="132"/>
      <c r="AD59" s="132"/>
      <c r="AE59" s="132"/>
      <c r="AF59" s="132"/>
      <c r="AG59" s="132"/>
      <c r="AH59" s="132"/>
      <c r="AI59" s="132"/>
      <c r="AJ59" s="132"/>
      <c r="AK59" s="132"/>
    </row>
    <row r="60">
      <c r="A60" s="133" t="s">
        <v>5983</v>
      </c>
      <c r="B60" s="133" t="s">
        <v>5920</v>
      </c>
      <c r="C60" s="133" t="s">
        <v>5921</v>
      </c>
      <c r="D60" s="133" t="s">
        <v>5845</v>
      </c>
      <c r="E60" s="133" t="s">
        <v>5827</v>
      </c>
      <c r="F60" s="133" t="s">
        <v>5879</v>
      </c>
      <c r="G60" s="133" t="s">
        <v>5847</v>
      </c>
      <c r="H60" s="133" t="s">
        <v>5848</v>
      </c>
      <c r="I60" s="133" t="s">
        <v>5880</v>
      </c>
      <c r="J60" s="133" t="s">
        <v>5849</v>
      </c>
      <c r="K60" s="133" t="s">
        <v>5850</v>
      </c>
      <c r="L60" s="133" t="s">
        <v>5984</v>
      </c>
      <c r="M60" s="133" t="s">
        <v>5401</v>
      </c>
      <c r="N60" s="133" t="s">
        <v>5985</v>
      </c>
      <c r="O60" s="133" t="s">
        <v>78</v>
      </c>
      <c r="P60" s="133" t="s">
        <v>5986</v>
      </c>
      <c r="Q60" s="133" t="s">
        <v>5987</v>
      </c>
      <c r="R60" s="133" t="s">
        <v>5885</v>
      </c>
      <c r="S60" s="133" t="s">
        <v>5807</v>
      </c>
      <c r="T60" s="133" t="s">
        <v>5913</v>
      </c>
      <c r="U60" s="133" t="s">
        <v>5875</v>
      </c>
      <c r="V60" s="133" t="s">
        <v>5411</v>
      </c>
      <c r="W60" s="132"/>
      <c r="X60" s="132"/>
      <c r="Y60" s="132"/>
      <c r="Z60" s="132"/>
      <c r="AA60" s="132"/>
      <c r="AB60" s="132"/>
      <c r="AC60" s="132"/>
      <c r="AD60" s="132"/>
      <c r="AE60" s="132"/>
      <c r="AF60" s="132"/>
      <c r="AG60" s="132"/>
      <c r="AH60" s="132"/>
      <c r="AI60" s="132"/>
      <c r="AJ60" s="132"/>
      <c r="AK60" s="132"/>
    </row>
    <row r="61">
      <c r="A61" s="133" t="s">
        <v>5793</v>
      </c>
      <c r="B61" s="133" t="s">
        <v>5794</v>
      </c>
      <c r="C61" s="133" t="s">
        <v>5795</v>
      </c>
      <c r="D61" s="133" t="s">
        <v>5796</v>
      </c>
      <c r="E61" s="133" t="s">
        <v>5434</v>
      </c>
      <c r="F61" s="133" t="s">
        <v>4118</v>
      </c>
      <c r="G61" s="133" t="s">
        <v>5797</v>
      </c>
      <c r="H61" s="133" t="s">
        <v>5798</v>
      </c>
      <c r="I61" s="133" t="s">
        <v>5799</v>
      </c>
      <c r="J61" s="133" t="s">
        <v>5800</v>
      </c>
      <c r="K61" s="133" t="s">
        <v>5801</v>
      </c>
      <c r="L61" s="133" t="s">
        <v>5802</v>
      </c>
      <c r="M61" s="133" t="s">
        <v>5401</v>
      </c>
      <c r="N61" s="133" t="s">
        <v>5803</v>
      </c>
      <c r="O61" s="133" t="s">
        <v>5804</v>
      </c>
      <c r="P61" s="133" t="s">
        <v>5805</v>
      </c>
      <c r="Q61" s="133" t="s">
        <v>5396</v>
      </c>
      <c r="R61" s="133" t="s">
        <v>5806</v>
      </c>
      <c r="S61" s="133" t="s">
        <v>5807</v>
      </c>
      <c r="T61" s="133" t="s">
        <v>5808</v>
      </c>
      <c r="U61" s="133" t="s">
        <v>5809</v>
      </c>
      <c r="V61" s="133" t="s">
        <v>5411</v>
      </c>
      <c r="W61" s="132"/>
      <c r="X61" s="132"/>
      <c r="Y61" s="132"/>
      <c r="Z61" s="132"/>
      <c r="AA61" s="132"/>
      <c r="AB61" s="132"/>
      <c r="AC61" s="132"/>
      <c r="AD61" s="132"/>
      <c r="AE61" s="132"/>
      <c r="AF61" s="132"/>
      <c r="AG61" s="132"/>
      <c r="AH61" s="132"/>
      <c r="AI61" s="132"/>
      <c r="AJ61" s="132"/>
      <c r="AK61" s="13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48.75"/>
    <col customWidth="1" min="3" max="3" width="56.0"/>
    <col customWidth="1" min="4" max="4" width="39.13"/>
    <col customWidth="1" min="5" max="5" width="21.75"/>
    <col customWidth="1" min="6" max="6" width="24.63"/>
    <col customWidth="1" min="7" max="7" width="12.63"/>
    <col customWidth="1" min="8" max="8" width="21.38"/>
    <col customWidth="1" min="9" max="14" width="12.63"/>
  </cols>
  <sheetData>
    <row r="1">
      <c r="A1" s="8" t="s">
        <v>1423</v>
      </c>
      <c r="B1" s="8" t="s">
        <v>18</v>
      </c>
      <c r="C1" s="8" t="s">
        <v>6707</v>
      </c>
      <c r="D1" s="8" t="s">
        <v>6708</v>
      </c>
      <c r="E1" s="8" t="s">
        <v>6709</v>
      </c>
      <c r="F1" s="8" t="s">
        <v>6710</v>
      </c>
      <c r="G1" s="8" t="s">
        <v>6711</v>
      </c>
      <c r="H1" s="8" t="s">
        <v>6712</v>
      </c>
      <c r="I1" s="8" t="s">
        <v>549</v>
      </c>
      <c r="J1" s="8" t="s">
        <v>20</v>
      </c>
      <c r="K1" s="8" t="s">
        <v>6713</v>
      </c>
      <c r="L1" s="8" t="s">
        <v>6714</v>
      </c>
      <c r="M1" s="8" t="s">
        <v>6715</v>
      </c>
      <c r="N1" s="8" t="s">
        <v>6716</v>
      </c>
      <c r="O1" s="8" t="s">
        <v>6717</v>
      </c>
    </row>
    <row r="2">
      <c r="A2" s="15" t="s">
        <v>6718</v>
      </c>
      <c r="B2" s="15" t="s">
        <v>6719</v>
      </c>
      <c r="C2" s="15" t="s">
        <v>6720</v>
      </c>
      <c r="D2" s="15" t="s">
        <v>6721</v>
      </c>
      <c r="E2" s="15" t="s">
        <v>6722</v>
      </c>
      <c r="F2" s="15" t="s">
        <v>6723</v>
      </c>
      <c r="G2" s="15" t="s">
        <v>6724</v>
      </c>
      <c r="H2" s="15" t="s">
        <v>6725</v>
      </c>
      <c r="I2" s="15" t="s">
        <v>6726</v>
      </c>
      <c r="J2" s="15" t="s">
        <v>6727</v>
      </c>
      <c r="K2" s="15" t="s">
        <v>6728</v>
      </c>
      <c r="L2" s="15" t="s">
        <v>6729</v>
      </c>
      <c r="M2" s="15" t="s">
        <v>6730</v>
      </c>
      <c r="N2" s="15" t="s">
        <v>6731</v>
      </c>
      <c r="O2" s="15" t="s">
        <v>6732</v>
      </c>
    </row>
    <row r="3">
      <c r="A3" s="15" t="s">
        <v>6733</v>
      </c>
      <c r="B3" s="15" t="s">
        <v>6734</v>
      </c>
      <c r="C3" s="15" t="s">
        <v>6735</v>
      </c>
      <c r="D3" s="15" t="s">
        <v>6736</v>
      </c>
      <c r="E3" s="15" t="s">
        <v>6737</v>
      </c>
      <c r="F3" s="15" t="s">
        <v>6738</v>
      </c>
      <c r="G3" s="15" t="s">
        <v>6739</v>
      </c>
      <c r="H3" s="15" t="s">
        <v>6740</v>
      </c>
      <c r="I3" s="15" t="s">
        <v>6741</v>
      </c>
      <c r="J3" s="15" t="s">
        <v>6742</v>
      </c>
      <c r="K3" s="15" t="s">
        <v>6743</v>
      </c>
      <c r="L3" s="15" t="s">
        <v>6744</v>
      </c>
      <c r="M3" s="15" t="s">
        <v>6745</v>
      </c>
      <c r="N3" s="15" t="s">
        <v>6746</v>
      </c>
      <c r="O3" s="15" t="s">
        <v>6732</v>
      </c>
    </row>
    <row r="4">
      <c r="A4" s="15" t="s">
        <v>6747</v>
      </c>
      <c r="B4" s="15" t="s">
        <v>6748</v>
      </c>
      <c r="C4" s="15" t="s">
        <v>6749</v>
      </c>
      <c r="D4" s="15" t="s">
        <v>6750</v>
      </c>
      <c r="E4" s="15" t="s">
        <v>6751</v>
      </c>
      <c r="F4" s="15" t="s">
        <v>6752</v>
      </c>
      <c r="G4" s="15" t="s">
        <v>6753</v>
      </c>
      <c r="H4" s="15" t="s">
        <v>6754</v>
      </c>
      <c r="I4" s="15" t="s">
        <v>6755</v>
      </c>
      <c r="J4" s="15" t="s">
        <v>6756</v>
      </c>
      <c r="K4" s="15" t="s">
        <v>6757</v>
      </c>
      <c r="L4" s="15" t="s">
        <v>6758</v>
      </c>
      <c r="M4" s="15" t="s">
        <v>6759</v>
      </c>
      <c r="N4" s="15" t="s">
        <v>6760</v>
      </c>
      <c r="O4" s="15" t="s">
        <v>6732</v>
      </c>
    </row>
    <row r="5">
      <c r="A5" s="15" t="s">
        <v>6761</v>
      </c>
      <c r="B5" s="15" t="s">
        <v>6762</v>
      </c>
      <c r="C5" s="15" t="s">
        <v>6763</v>
      </c>
      <c r="D5" s="15" t="s">
        <v>6764</v>
      </c>
      <c r="E5" s="15" t="s">
        <v>6765</v>
      </c>
      <c r="F5" s="15" t="s">
        <v>6766</v>
      </c>
      <c r="G5" s="15" t="s">
        <v>6767</v>
      </c>
      <c r="H5" s="15" t="s">
        <v>6768</v>
      </c>
      <c r="I5" s="15" t="s">
        <v>6769</v>
      </c>
      <c r="J5" s="15" t="s">
        <v>6770</v>
      </c>
      <c r="K5" s="15" t="s">
        <v>6771</v>
      </c>
      <c r="L5" s="15" t="s">
        <v>6772</v>
      </c>
      <c r="M5" s="15" t="s">
        <v>6773</v>
      </c>
      <c r="N5" s="15" t="s">
        <v>6774</v>
      </c>
      <c r="O5" s="15" t="s">
        <v>6732</v>
      </c>
    </row>
    <row r="6">
      <c r="A6" s="15" t="s">
        <v>6775</v>
      </c>
      <c r="B6" s="15" t="s">
        <v>6776</v>
      </c>
      <c r="C6" s="15" t="s">
        <v>6777</v>
      </c>
      <c r="D6" s="15" t="s">
        <v>6778</v>
      </c>
      <c r="E6" s="15" t="s">
        <v>6779</v>
      </c>
      <c r="F6" s="15" t="s">
        <v>6780</v>
      </c>
      <c r="G6" s="15" t="s">
        <v>6781</v>
      </c>
      <c r="H6" s="15" t="s">
        <v>6782</v>
      </c>
      <c r="I6" s="15" t="s">
        <v>6783</v>
      </c>
      <c r="J6" s="15" t="s">
        <v>6784</v>
      </c>
      <c r="K6" s="15" t="s">
        <v>6785</v>
      </c>
      <c r="L6" s="15" t="s">
        <v>6786</v>
      </c>
      <c r="M6" s="15" t="s">
        <v>6787</v>
      </c>
      <c r="N6" s="15" t="s">
        <v>6788</v>
      </c>
      <c r="O6" s="15" t="s">
        <v>6732</v>
      </c>
    </row>
    <row r="7">
      <c r="A7" s="15" t="s">
        <v>6789</v>
      </c>
      <c r="B7" s="15" t="s">
        <v>6790</v>
      </c>
      <c r="C7" s="15" t="s">
        <v>6791</v>
      </c>
      <c r="D7" s="15" t="s">
        <v>6792</v>
      </c>
      <c r="E7" s="15" t="s">
        <v>6793</v>
      </c>
      <c r="F7" s="15" t="s">
        <v>6794</v>
      </c>
      <c r="G7" s="15" t="s">
        <v>6795</v>
      </c>
      <c r="H7" s="15" t="s">
        <v>6796</v>
      </c>
      <c r="I7" s="15" t="s">
        <v>6797</v>
      </c>
      <c r="J7" s="15" t="s">
        <v>6798</v>
      </c>
      <c r="K7" s="15" t="s">
        <v>6799</v>
      </c>
      <c r="L7" s="15" t="s">
        <v>6800</v>
      </c>
      <c r="M7" s="15" t="s">
        <v>6801</v>
      </c>
      <c r="N7" s="15" t="s">
        <v>6802</v>
      </c>
      <c r="O7" s="15" t="s">
        <v>6732</v>
      </c>
    </row>
    <row r="8">
      <c r="A8" s="15" t="s">
        <v>6803</v>
      </c>
      <c r="B8" s="15" t="s">
        <v>6804</v>
      </c>
      <c r="C8" s="15" t="s">
        <v>6805</v>
      </c>
      <c r="D8" s="15" t="s">
        <v>6806</v>
      </c>
      <c r="E8" s="15" t="s">
        <v>6807</v>
      </c>
      <c r="F8" s="15" t="s">
        <v>6808</v>
      </c>
      <c r="G8" s="15" t="s">
        <v>6809</v>
      </c>
      <c r="H8" s="15" t="s">
        <v>6810</v>
      </c>
      <c r="I8" s="15" t="s">
        <v>6811</v>
      </c>
      <c r="J8" s="15" t="s">
        <v>6812</v>
      </c>
      <c r="K8" s="15" t="s">
        <v>6813</v>
      </c>
      <c r="L8" s="15" t="s">
        <v>6814</v>
      </c>
      <c r="M8" s="15" t="s">
        <v>6815</v>
      </c>
      <c r="N8" s="15" t="s">
        <v>6816</v>
      </c>
      <c r="O8" s="15" t="s">
        <v>6732</v>
      </c>
    </row>
    <row r="9">
      <c r="A9" s="15" t="s">
        <v>6817</v>
      </c>
      <c r="B9" s="15" t="s">
        <v>6818</v>
      </c>
      <c r="C9" s="15" t="s">
        <v>6819</v>
      </c>
      <c r="D9" s="15" t="s">
        <v>6820</v>
      </c>
      <c r="E9" s="15" t="s">
        <v>6821</v>
      </c>
      <c r="F9" s="15" t="s">
        <v>6822</v>
      </c>
      <c r="G9" s="15" t="s">
        <v>6823</v>
      </c>
      <c r="H9" s="15" t="s">
        <v>6824</v>
      </c>
      <c r="I9" s="15" t="s">
        <v>6825</v>
      </c>
      <c r="J9" s="15" t="s">
        <v>6826</v>
      </c>
      <c r="K9" s="15" t="s">
        <v>6827</v>
      </c>
      <c r="L9" s="15" t="s">
        <v>6828</v>
      </c>
      <c r="M9" s="15" t="s">
        <v>6829</v>
      </c>
      <c r="N9" s="15" t="s">
        <v>6732</v>
      </c>
      <c r="O9" s="15" t="s">
        <v>6732</v>
      </c>
    </row>
    <row r="11">
      <c r="A11" s="15" t="s">
        <v>6830</v>
      </c>
      <c r="B11" s="15" t="s">
        <v>6831</v>
      </c>
      <c r="C11" s="15" t="s">
        <v>6832</v>
      </c>
      <c r="D11" s="15" t="s">
        <v>6833</v>
      </c>
      <c r="E11" s="15" t="s">
        <v>6834</v>
      </c>
      <c r="F11" s="15" t="s">
        <v>6835</v>
      </c>
      <c r="G11" s="15" t="s">
        <v>6836</v>
      </c>
      <c r="H11" s="15" t="s">
        <v>6837</v>
      </c>
      <c r="I11" s="15" t="s">
        <v>6838</v>
      </c>
      <c r="J11" s="15" t="s">
        <v>6839</v>
      </c>
      <c r="K11" s="15" t="s">
        <v>6840</v>
      </c>
      <c r="L11" s="15" t="s">
        <v>6841</v>
      </c>
      <c r="M11" s="15" t="s">
        <v>6842</v>
      </c>
      <c r="N11" s="15" t="s">
        <v>6732</v>
      </c>
      <c r="O11" s="15" t="s">
        <v>6732</v>
      </c>
    </row>
    <row r="12">
      <c r="A12" s="15" t="s">
        <v>6843</v>
      </c>
      <c r="B12" s="15" t="s">
        <v>6844</v>
      </c>
      <c r="C12" s="15" t="s">
        <v>6845</v>
      </c>
      <c r="D12" s="15" t="s">
        <v>6846</v>
      </c>
      <c r="E12" s="15" t="s">
        <v>6847</v>
      </c>
      <c r="F12" s="15" t="s">
        <v>6848</v>
      </c>
      <c r="G12" s="15" t="s">
        <v>6849</v>
      </c>
      <c r="H12" s="15" t="s">
        <v>6850</v>
      </c>
      <c r="I12" s="15" t="s">
        <v>6851</v>
      </c>
      <c r="J12" s="15" t="s">
        <v>6852</v>
      </c>
      <c r="K12" s="15" t="s">
        <v>6853</v>
      </c>
      <c r="L12" s="15" t="s">
        <v>6854</v>
      </c>
      <c r="M12" s="15" t="s">
        <v>6855</v>
      </c>
      <c r="N12" s="15" t="s">
        <v>6732</v>
      </c>
      <c r="O12" s="15" t="s">
        <v>6732</v>
      </c>
    </row>
    <row r="16">
      <c r="A16" s="15" t="s">
        <v>6856</v>
      </c>
      <c r="B16" s="15" t="s">
        <v>6857</v>
      </c>
      <c r="C16" s="15" t="s">
        <v>6858</v>
      </c>
      <c r="D16" s="15" t="s">
        <v>6859</v>
      </c>
      <c r="E16" s="15" t="s">
        <v>6860</v>
      </c>
      <c r="F16" s="15" t="s">
        <v>6861</v>
      </c>
      <c r="G16" s="15" t="s">
        <v>6862</v>
      </c>
      <c r="H16" s="15" t="s">
        <v>6863</v>
      </c>
      <c r="I16" s="15" t="s">
        <v>6864</v>
      </c>
      <c r="J16" s="15" t="s">
        <v>6865</v>
      </c>
      <c r="K16" s="15" t="s">
        <v>6866</v>
      </c>
      <c r="L16" s="15" t="s">
        <v>6867</v>
      </c>
      <c r="M16" s="15" t="s">
        <v>6868</v>
      </c>
      <c r="N16" s="15" t="s">
        <v>6732</v>
      </c>
      <c r="O16" s="15" t="s">
        <v>6732</v>
      </c>
    </row>
    <row r="17">
      <c r="A17" s="15" t="s">
        <v>6869</v>
      </c>
      <c r="B17" s="15" t="s">
        <v>6870</v>
      </c>
      <c r="C17" s="15" t="s">
        <v>6871</v>
      </c>
      <c r="D17" s="15" t="s">
        <v>6872</v>
      </c>
      <c r="E17" s="15" t="s">
        <v>6873</v>
      </c>
      <c r="F17" s="15" t="s">
        <v>6874</v>
      </c>
      <c r="G17" s="15" t="s">
        <v>6875</v>
      </c>
      <c r="H17" s="15" t="s">
        <v>6876</v>
      </c>
      <c r="I17" s="15" t="s">
        <v>6877</v>
      </c>
      <c r="J17" s="15" t="s">
        <v>6878</v>
      </c>
      <c r="K17" s="15" t="s">
        <v>6879</v>
      </c>
      <c r="L17" s="15" t="s">
        <v>6880</v>
      </c>
      <c r="M17" s="15" t="s">
        <v>6881</v>
      </c>
      <c r="N17" s="15" t="s">
        <v>6732</v>
      </c>
      <c r="O17" s="15" t="s">
        <v>6732</v>
      </c>
    </row>
    <row r="18">
      <c r="A18" s="15" t="s">
        <v>6882</v>
      </c>
      <c r="B18" s="15" t="s">
        <v>6883</v>
      </c>
      <c r="C18" s="15" t="s">
        <v>6884</v>
      </c>
      <c r="D18" s="15" t="s">
        <v>6885</v>
      </c>
      <c r="E18" s="15" t="s">
        <v>6886</v>
      </c>
      <c r="F18" s="15" t="s">
        <v>6887</v>
      </c>
      <c r="G18" s="15" t="s">
        <v>6888</v>
      </c>
      <c r="H18" s="15" t="s">
        <v>6889</v>
      </c>
      <c r="I18" s="15" t="s">
        <v>6890</v>
      </c>
      <c r="J18" s="15" t="s">
        <v>6891</v>
      </c>
      <c r="K18" s="15" t="s">
        <v>6892</v>
      </c>
      <c r="L18" s="15" t="s">
        <v>6893</v>
      </c>
      <c r="M18" s="15" t="s">
        <v>6894</v>
      </c>
      <c r="N18" s="15" t="s">
        <v>6732</v>
      </c>
      <c r="O18" s="15" t="s">
        <v>6732</v>
      </c>
    </row>
    <row r="20">
      <c r="A20" s="15" t="s">
        <v>6895</v>
      </c>
      <c r="B20" s="15" t="s">
        <v>6896</v>
      </c>
      <c r="C20" s="15" t="s">
        <v>6897</v>
      </c>
      <c r="D20" s="15" t="s">
        <v>6898</v>
      </c>
      <c r="E20" s="15" t="s">
        <v>6899</v>
      </c>
      <c r="F20" s="15" t="s">
        <v>6900</v>
      </c>
      <c r="G20" s="15" t="s">
        <v>6901</v>
      </c>
      <c r="H20" s="15" t="s">
        <v>6902</v>
      </c>
      <c r="I20" s="15" t="s">
        <v>6903</v>
      </c>
      <c r="J20" s="15" t="s">
        <v>6904</v>
      </c>
      <c r="K20" s="15" t="s">
        <v>6905</v>
      </c>
      <c r="L20" s="15" t="s">
        <v>6906</v>
      </c>
      <c r="M20" s="15" t="s">
        <v>6907</v>
      </c>
      <c r="N20" s="15" t="s">
        <v>6732</v>
      </c>
      <c r="O20" s="15" t="s">
        <v>6732</v>
      </c>
    </row>
    <row r="21">
      <c r="A21" s="15" t="s">
        <v>6908</v>
      </c>
      <c r="B21" s="15" t="s">
        <v>6909</v>
      </c>
      <c r="C21" s="15" t="s">
        <v>6910</v>
      </c>
      <c r="D21" s="15" t="s">
        <v>6911</v>
      </c>
      <c r="E21" s="15" t="s">
        <v>6912</v>
      </c>
      <c r="F21" s="15" t="s">
        <v>6913</v>
      </c>
      <c r="G21" s="15" t="s">
        <v>6914</v>
      </c>
      <c r="H21" s="15" t="s">
        <v>6732</v>
      </c>
      <c r="I21" s="15" t="s">
        <v>6732</v>
      </c>
      <c r="J21" s="15" t="s">
        <v>6732</v>
      </c>
      <c r="K21" s="15" t="s">
        <v>6732</v>
      </c>
      <c r="L21" s="15" t="s">
        <v>6732</v>
      </c>
      <c r="M21" s="15" t="s">
        <v>6732</v>
      </c>
      <c r="N21" s="15" t="s">
        <v>6915</v>
      </c>
      <c r="O21" s="15" t="s">
        <v>6732</v>
      </c>
    </row>
    <row r="22">
      <c r="A22" s="15" t="s">
        <v>6916</v>
      </c>
      <c r="B22" s="15" t="s">
        <v>6917</v>
      </c>
      <c r="C22" s="15" t="s">
        <v>6918</v>
      </c>
      <c r="D22" s="15" t="s">
        <v>6919</v>
      </c>
      <c r="E22" s="15" t="s">
        <v>6920</v>
      </c>
      <c r="F22" s="15" t="s">
        <v>6921</v>
      </c>
      <c r="G22" s="15" t="s">
        <v>6922</v>
      </c>
      <c r="H22" s="15" t="s">
        <v>6923</v>
      </c>
      <c r="I22" s="15" t="s">
        <v>6924</v>
      </c>
      <c r="J22" s="15" t="s">
        <v>6925</v>
      </c>
      <c r="K22" s="15" t="s">
        <v>6926</v>
      </c>
      <c r="L22" s="15" t="s">
        <v>6927</v>
      </c>
      <c r="M22" s="15" t="s">
        <v>6928</v>
      </c>
      <c r="N22" s="15" t="s">
        <v>6732</v>
      </c>
      <c r="O22" s="15" t="s">
        <v>6732</v>
      </c>
    </row>
    <row r="23">
      <c r="A23" s="15" t="s">
        <v>5600</v>
      </c>
      <c r="B23" s="15" t="s">
        <v>6929</v>
      </c>
      <c r="C23" s="15" t="s">
        <v>6930</v>
      </c>
      <c r="D23" s="15" t="s">
        <v>6931</v>
      </c>
      <c r="E23" s="15" t="s">
        <v>6932</v>
      </c>
      <c r="F23" s="15" t="s">
        <v>6933</v>
      </c>
      <c r="G23" s="15" t="s">
        <v>6934</v>
      </c>
      <c r="H23" s="15" t="s">
        <v>6935</v>
      </c>
      <c r="I23" s="15" t="s">
        <v>6936</v>
      </c>
      <c r="J23" s="15" t="s">
        <v>6937</v>
      </c>
      <c r="K23" s="15" t="s">
        <v>6938</v>
      </c>
      <c r="L23" s="15" t="s">
        <v>6939</v>
      </c>
      <c r="M23" s="15" t="s">
        <v>6940</v>
      </c>
      <c r="N23" s="15" t="s">
        <v>6732</v>
      </c>
      <c r="O23" s="15" t="s">
        <v>6732</v>
      </c>
    </row>
    <row r="24">
      <c r="A24" s="15" t="s">
        <v>5616</v>
      </c>
      <c r="B24" s="15" t="s">
        <v>6941</v>
      </c>
      <c r="C24" s="15" t="s">
        <v>6942</v>
      </c>
      <c r="D24" s="15" t="s">
        <v>6943</v>
      </c>
      <c r="E24" s="15" t="s">
        <v>6944</v>
      </c>
      <c r="F24" s="15" t="s">
        <v>6945</v>
      </c>
      <c r="G24" s="15" t="s">
        <v>6946</v>
      </c>
      <c r="H24" s="15" t="s">
        <v>6947</v>
      </c>
      <c r="I24" s="15" t="s">
        <v>6948</v>
      </c>
      <c r="J24" s="15" t="s">
        <v>6949</v>
      </c>
      <c r="K24" s="15" t="s">
        <v>6950</v>
      </c>
      <c r="L24" s="15" t="s">
        <v>6951</v>
      </c>
      <c r="M24" s="15" t="s">
        <v>6952</v>
      </c>
      <c r="N24" s="15" t="s">
        <v>6732</v>
      </c>
      <c r="O24" s="15" t="s">
        <v>6732</v>
      </c>
    </row>
    <row r="25">
      <c r="A25" s="15" t="s">
        <v>6953</v>
      </c>
      <c r="B25" s="15" t="s">
        <v>6954</v>
      </c>
      <c r="C25" s="15" t="s">
        <v>6955</v>
      </c>
      <c r="D25" s="15" t="s">
        <v>6956</v>
      </c>
      <c r="E25" s="15" t="s">
        <v>6957</v>
      </c>
      <c r="F25" s="15" t="s">
        <v>6958</v>
      </c>
      <c r="G25" s="15" t="s">
        <v>6959</v>
      </c>
      <c r="H25" s="15" t="s">
        <v>6960</v>
      </c>
      <c r="I25" s="15" t="s">
        <v>6961</v>
      </c>
      <c r="J25" s="15" t="s">
        <v>6962</v>
      </c>
      <c r="K25" s="15" t="s">
        <v>6963</v>
      </c>
      <c r="L25" s="15" t="s">
        <v>6964</v>
      </c>
      <c r="M25" s="15" t="s">
        <v>6965</v>
      </c>
      <c r="N25" s="15" t="s">
        <v>6732</v>
      </c>
      <c r="O25" s="15" t="s">
        <v>6732</v>
      </c>
    </row>
    <row r="26">
      <c r="A26" s="15" t="s">
        <v>6966</v>
      </c>
      <c r="B26" s="15" t="s">
        <v>6967</v>
      </c>
      <c r="C26" s="15" t="s">
        <v>6968</v>
      </c>
      <c r="D26" s="15" t="s">
        <v>6969</v>
      </c>
      <c r="E26" s="15" t="s">
        <v>6970</v>
      </c>
      <c r="F26" s="15" t="s">
        <v>6971</v>
      </c>
      <c r="G26" s="15" t="s">
        <v>6972</v>
      </c>
      <c r="H26" s="15" t="s">
        <v>6973</v>
      </c>
      <c r="I26" s="15" t="s">
        <v>6974</v>
      </c>
      <c r="J26" s="15" t="s">
        <v>6975</v>
      </c>
      <c r="K26" s="15" t="s">
        <v>6976</v>
      </c>
      <c r="L26" s="15" t="s">
        <v>6977</v>
      </c>
      <c r="M26" s="15" t="s">
        <v>6978</v>
      </c>
      <c r="N26" s="15" t="s">
        <v>6732</v>
      </c>
      <c r="O26" s="15" t="s">
        <v>6732</v>
      </c>
    </row>
    <row r="27">
      <c r="A27" s="15" t="s">
        <v>6979</v>
      </c>
      <c r="B27" s="15" t="s">
        <v>6980</v>
      </c>
      <c r="C27" s="15" t="s">
        <v>6981</v>
      </c>
      <c r="D27" s="15" t="s">
        <v>6982</v>
      </c>
      <c r="E27" s="15" t="s">
        <v>6983</v>
      </c>
      <c r="F27" s="15" t="s">
        <v>6984</v>
      </c>
      <c r="G27" s="15" t="s">
        <v>6985</v>
      </c>
      <c r="H27" s="15" t="s">
        <v>6986</v>
      </c>
      <c r="I27" s="15" t="s">
        <v>6987</v>
      </c>
      <c r="J27" s="15" t="s">
        <v>6988</v>
      </c>
      <c r="K27" s="15" t="s">
        <v>6989</v>
      </c>
      <c r="L27" s="15" t="s">
        <v>6990</v>
      </c>
      <c r="M27" s="15" t="s">
        <v>6991</v>
      </c>
      <c r="N27" s="15" t="s">
        <v>6732</v>
      </c>
      <c r="O27" s="15" t="s">
        <v>6732</v>
      </c>
    </row>
    <row r="28">
      <c r="A28" s="15" t="s">
        <v>6992</v>
      </c>
      <c r="B28" s="15" t="s">
        <v>6993</v>
      </c>
      <c r="C28" s="15" t="s">
        <v>6994</v>
      </c>
      <c r="D28" s="15" t="s">
        <v>6995</v>
      </c>
      <c r="E28" s="15" t="s">
        <v>6996</v>
      </c>
      <c r="F28" s="15" t="s">
        <v>6997</v>
      </c>
      <c r="G28" s="15" t="s">
        <v>6998</v>
      </c>
      <c r="H28" s="15" t="s">
        <v>6732</v>
      </c>
      <c r="I28" s="15" t="s">
        <v>6732</v>
      </c>
      <c r="J28" s="15" t="s">
        <v>6732</v>
      </c>
      <c r="K28" s="15" t="s">
        <v>6732</v>
      </c>
      <c r="L28" s="15" t="s">
        <v>6999</v>
      </c>
      <c r="M28" s="15" t="s">
        <v>6732</v>
      </c>
      <c r="N28" s="15" t="s">
        <v>7000</v>
      </c>
      <c r="O28" s="15" t="s">
        <v>6732</v>
      </c>
    </row>
    <row r="29">
      <c r="A29" s="15" t="s">
        <v>7001</v>
      </c>
      <c r="B29" s="15" t="s">
        <v>7002</v>
      </c>
      <c r="C29" s="15" t="s">
        <v>7003</v>
      </c>
      <c r="D29" s="15" t="s">
        <v>7004</v>
      </c>
      <c r="E29" s="15" t="s">
        <v>7005</v>
      </c>
      <c r="F29" s="15" t="s">
        <v>7006</v>
      </c>
      <c r="G29" s="15" t="s">
        <v>6972</v>
      </c>
      <c r="H29" s="15" t="s">
        <v>7007</v>
      </c>
      <c r="I29" s="15" t="s">
        <v>7008</v>
      </c>
      <c r="J29" s="15" t="s">
        <v>7009</v>
      </c>
      <c r="K29" s="15" t="s">
        <v>7010</v>
      </c>
      <c r="L29" s="15" t="s">
        <v>7011</v>
      </c>
      <c r="M29" s="15" t="s">
        <v>7012</v>
      </c>
      <c r="N29" s="15" t="s">
        <v>6732</v>
      </c>
      <c r="O29" s="15" t="s">
        <v>6732</v>
      </c>
    </row>
    <row r="30">
      <c r="A30" s="15" t="s">
        <v>7013</v>
      </c>
      <c r="B30" s="15" t="s">
        <v>7014</v>
      </c>
      <c r="C30" s="15" t="s">
        <v>7015</v>
      </c>
      <c r="D30" s="15" t="s">
        <v>7016</v>
      </c>
      <c r="E30" s="15" t="s">
        <v>7017</v>
      </c>
      <c r="F30" s="15" t="s">
        <v>7018</v>
      </c>
      <c r="G30" s="15" t="s">
        <v>7019</v>
      </c>
      <c r="H30" s="15" t="s">
        <v>7020</v>
      </c>
      <c r="I30" s="15" t="s">
        <v>7021</v>
      </c>
      <c r="J30" s="15" t="s">
        <v>7022</v>
      </c>
      <c r="K30" s="15" t="s">
        <v>7023</v>
      </c>
      <c r="L30" s="15" t="s">
        <v>7024</v>
      </c>
      <c r="M30" s="15" t="s">
        <v>7025</v>
      </c>
      <c r="N30" s="15" t="s">
        <v>6732</v>
      </c>
      <c r="O30" s="15" t="s">
        <v>6732</v>
      </c>
    </row>
    <row r="31">
      <c r="A31" s="15" t="s">
        <v>7026</v>
      </c>
      <c r="B31" s="15" t="s">
        <v>7027</v>
      </c>
      <c r="C31" s="15" t="s">
        <v>7028</v>
      </c>
      <c r="D31" s="15" t="s">
        <v>7029</v>
      </c>
      <c r="E31" s="15" t="s">
        <v>7030</v>
      </c>
      <c r="F31" s="15" t="s">
        <v>7031</v>
      </c>
      <c r="G31" s="15" t="s">
        <v>6875</v>
      </c>
      <c r="H31" s="15" t="s">
        <v>7032</v>
      </c>
      <c r="I31" s="15" t="s">
        <v>7033</v>
      </c>
      <c r="J31" s="15" t="s">
        <v>7034</v>
      </c>
      <c r="K31" s="15" t="s">
        <v>7035</v>
      </c>
      <c r="L31" s="15" t="s">
        <v>7036</v>
      </c>
      <c r="M31" s="15" t="s">
        <v>7037</v>
      </c>
      <c r="N31" s="15" t="s">
        <v>6732</v>
      </c>
      <c r="O31" s="15" t="s">
        <v>6732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1.0"/>
    <col customWidth="1" min="4" max="4" width="27.88"/>
    <col customWidth="1" min="5" max="7" width="22.0"/>
    <col customWidth="1" min="9" max="9" width="20.13"/>
    <col customWidth="1" min="10" max="10" width="31.0"/>
    <col customWidth="1" min="11" max="11" width="27.63"/>
    <col customWidth="1" min="13" max="13" width="16.88"/>
    <col customWidth="1" min="14" max="14" width="15.0"/>
  </cols>
  <sheetData>
    <row r="1">
      <c r="A1" s="129" t="s">
        <v>7038</v>
      </c>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row>
    <row r="2">
      <c r="A2" s="129" t="s">
        <v>7039</v>
      </c>
      <c r="B2" s="129" t="s">
        <v>7040</v>
      </c>
      <c r="C2" s="129" t="s">
        <v>7041</v>
      </c>
      <c r="D2" s="129" t="s">
        <v>7042</v>
      </c>
      <c r="E2" s="129"/>
      <c r="F2" s="129"/>
      <c r="G2" s="129" t="s">
        <v>7043</v>
      </c>
      <c r="H2" s="129"/>
      <c r="I2" s="129"/>
      <c r="J2" s="129" t="s">
        <v>7044</v>
      </c>
      <c r="K2" s="129" t="s">
        <v>7045</v>
      </c>
      <c r="L2" s="129" t="s">
        <v>7046</v>
      </c>
      <c r="M2" s="129" t="s">
        <v>7047</v>
      </c>
      <c r="N2" s="129" t="s">
        <v>5372</v>
      </c>
      <c r="O2" s="129" t="s">
        <v>7048</v>
      </c>
      <c r="P2" s="129" t="s">
        <v>7049</v>
      </c>
      <c r="Q2" s="129" t="s">
        <v>7050</v>
      </c>
      <c r="R2" s="129" t="s">
        <v>7051</v>
      </c>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row>
    <row r="3">
      <c r="A3" s="129" t="s">
        <v>7052</v>
      </c>
      <c r="B3" s="129" t="s">
        <v>7053</v>
      </c>
      <c r="C3" s="129" t="s">
        <v>7054</v>
      </c>
      <c r="D3" s="129" t="s">
        <v>7055</v>
      </c>
      <c r="E3" s="129"/>
      <c r="F3" s="129"/>
      <c r="G3" s="129" t="s">
        <v>7056</v>
      </c>
      <c r="H3" s="129"/>
      <c r="I3" s="129"/>
      <c r="J3" s="129" t="s">
        <v>7057</v>
      </c>
      <c r="K3" s="129" t="s">
        <v>7058</v>
      </c>
      <c r="L3" s="129" t="s">
        <v>7059</v>
      </c>
      <c r="M3" s="129" t="s">
        <v>7060</v>
      </c>
      <c r="N3" s="129" t="s">
        <v>7061</v>
      </c>
      <c r="O3" s="129" t="s">
        <v>7062</v>
      </c>
      <c r="P3" s="129" t="s">
        <v>5511</v>
      </c>
      <c r="Q3" s="129" t="s">
        <v>7063</v>
      </c>
      <c r="R3" s="129" t="s">
        <v>7064</v>
      </c>
      <c r="S3" s="129"/>
      <c r="T3" s="129"/>
      <c r="U3" s="129"/>
      <c r="V3" s="129"/>
      <c r="W3" s="129"/>
      <c r="X3" s="129"/>
      <c r="Y3" s="129"/>
      <c r="Z3" s="129"/>
      <c r="AA3" s="129"/>
      <c r="AB3" s="129"/>
      <c r="AC3" s="129"/>
      <c r="AD3" s="129"/>
      <c r="AE3" s="129"/>
      <c r="AF3" s="129"/>
      <c r="AG3" s="129"/>
      <c r="AH3" s="129"/>
      <c r="AI3" s="129"/>
      <c r="AJ3" s="129"/>
      <c r="AK3" s="129"/>
      <c r="AL3" s="129"/>
      <c r="AM3" s="129"/>
      <c r="AN3" s="129"/>
      <c r="AO3" s="129"/>
      <c r="AP3" s="129"/>
    </row>
    <row r="4">
      <c r="A4" s="129" t="s">
        <v>7065</v>
      </c>
      <c r="B4" s="129" t="s">
        <v>7066</v>
      </c>
      <c r="C4" s="129" t="s">
        <v>7067</v>
      </c>
      <c r="D4" s="129" t="s">
        <v>7068</v>
      </c>
      <c r="E4" s="129"/>
      <c r="F4" s="129"/>
      <c r="G4" s="129" t="s">
        <v>7069</v>
      </c>
      <c r="H4" s="129"/>
      <c r="I4" s="129"/>
      <c r="J4" s="129" t="s">
        <v>7070</v>
      </c>
      <c r="K4" s="129" t="s">
        <v>7058</v>
      </c>
      <c r="L4" s="129" t="s">
        <v>7071</v>
      </c>
      <c r="M4" s="129" t="s">
        <v>7072</v>
      </c>
      <c r="N4" s="129" t="s">
        <v>5534</v>
      </c>
      <c r="O4" s="129" t="s">
        <v>7073</v>
      </c>
      <c r="P4" s="129" t="s">
        <v>7074</v>
      </c>
      <c r="Q4" s="129" t="s">
        <v>7075</v>
      </c>
      <c r="R4" s="129" t="s">
        <v>7064</v>
      </c>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row>
    <row r="5">
      <c r="A5" s="129" t="s">
        <v>7076</v>
      </c>
      <c r="B5" s="129" t="s">
        <v>7077</v>
      </c>
      <c r="C5" s="129" t="s">
        <v>7078</v>
      </c>
      <c r="D5" s="129" t="s">
        <v>7079</v>
      </c>
      <c r="E5" s="129"/>
      <c r="F5" s="129"/>
      <c r="G5" s="129" t="s">
        <v>7080</v>
      </c>
      <c r="H5" s="129"/>
      <c r="I5" s="129"/>
      <c r="J5" s="129" t="s">
        <v>7081</v>
      </c>
      <c r="K5" s="129" t="s">
        <v>5534</v>
      </c>
      <c r="L5" s="129" t="s">
        <v>7082</v>
      </c>
      <c r="M5" s="129" t="s">
        <v>7083</v>
      </c>
      <c r="N5" s="129" t="s">
        <v>7084</v>
      </c>
      <c r="O5" s="129" t="s">
        <v>7085</v>
      </c>
      <c r="P5" s="129" t="s">
        <v>5534</v>
      </c>
      <c r="Q5" s="129" t="s">
        <v>7086</v>
      </c>
      <c r="R5" s="129" t="s">
        <v>7087</v>
      </c>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row>
    <row r="6">
      <c r="A6" s="129" t="s">
        <v>7088</v>
      </c>
      <c r="B6" s="129" t="s">
        <v>7089</v>
      </c>
      <c r="C6" s="129" t="s">
        <v>7090</v>
      </c>
      <c r="D6" s="129" t="s">
        <v>7091</v>
      </c>
      <c r="E6" s="129"/>
      <c r="F6" s="129"/>
      <c r="G6" s="129" t="s">
        <v>7092</v>
      </c>
      <c r="H6" s="129"/>
      <c r="I6" s="129"/>
      <c r="J6" s="129" t="s">
        <v>5534</v>
      </c>
      <c r="K6" s="129" t="s">
        <v>5534</v>
      </c>
      <c r="L6" s="129" t="s">
        <v>7093</v>
      </c>
      <c r="M6" s="129" t="s">
        <v>7094</v>
      </c>
      <c r="N6" s="129" t="s">
        <v>5406</v>
      </c>
      <c r="O6" s="129" t="s">
        <v>7095</v>
      </c>
      <c r="P6" s="129" t="s">
        <v>5534</v>
      </c>
      <c r="Q6" s="129" t="s">
        <v>7096</v>
      </c>
      <c r="R6" s="129" t="s">
        <v>7097</v>
      </c>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row>
    <row r="7">
      <c r="A7" s="129" t="s">
        <v>7098</v>
      </c>
      <c r="B7" s="129" t="s">
        <v>7099</v>
      </c>
      <c r="C7" s="129" t="s">
        <v>7100</v>
      </c>
      <c r="D7" s="129" t="s">
        <v>7101</v>
      </c>
      <c r="E7" s="129"/>
      <c r="F7" s="129"/>
      <c r="G7" s="129" t="s">
        <v>7102</v>
      </c>
      <c r="H7" s="129"/>
      <c r="I7" s="129"/>
      <c r="J7" s="129" t="s">
        <v>7103</v>
      </c>
      <c r="K7" s="129" t="s">
        <v>7104</v>
      </c>
      <c r="L7" s="129" t="s">
        <v>5534</v>
      </c>
      <c r="M7" s="129" t="s">
        <v>5534</v>
      </c>
      <c r="N7" s="129" t="s">
        <v>7105</v>
      </c>
      <c r="O7" s="129" t="s">
        <v>7106</v>
      </c>
      <c r="P7" s="129" t="s">
        <v>7074</v>
      </c>
      <c r="Q7" s="129" t="s">
        <v>7107</v>
      </c>
      <c r="R7" s="129" t="s">
        <v>7064</v>
      </c>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row>
    <row r="8">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row>
    <row r="9">
      <c r="A9" s="129" t="s">
        <v>7108</v>
      </c>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row>
    <row r="10">
      <c r="A10" s="129" t="s">
        <v>7109</v>
      </c>
      <c r="B10" s="129" t="s">
        <v>7110</v>
      </c>
      <c r="C10" s="129" t="s">
        <v>7111</v>
      </c>
      <c r="D10" s="129" t="s">
        <v>7112</v>
      </c>
      <c r="E10" s="129"/>
      <c r="F10" s="129"/>
      <c r="G10" s="129" t="s">
        <v>7113</v>
      </c>
      <c r="H10" s="129"/>
      <c r="I10" s="129"/>
      <c r="J10" s="129" t="s">
        <v>7114</v>
      </c>
      <c r="K10" s="129" t="s">
        <v>7115</v>
      </c>
      <c r="L10" s="129" t="s">
        <v>7116</v>
      </c>
      <c r="M10" s="129" t="s">
        <v>7117</v>
      </c>
      <c r="N10" s="129" t="s">
        <v>7118</v>
      </c>
      <c r="O10" s="129" t="s">
        <v>5375</v>
      </c>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row>
    <row r="11">
      <c r="A11" s="129" t="s">
        <v>7119</v>
      </c>
      <c r="B11" s="129" t="s">
        <v>7120</v>
      </c>
      <c r="C11" s="129" t="s">
        <v>7121</v>
      </c>
      <c r="D11" s="135">
        <v>45881.0</v>
      </c>
      <c r="E11" s="135"/>
      <c r="F11" s="135"/>
      <c r="G11" s="135">
        <v>45818.0</v>
      </c>
      <c r="H11" s="129"/>
      <c r="I11" s="129"/>
      <c r="J11" s="129" t="s">
        <v>7122</v>
      </c>
      <c r="K11" s="129" t="s">
        <v>7123</v>
      </c>
      <c r="L11" s="129" t="s">
        <v>7124</v>
      </c>
      <c r="M11" s="129" t="s">
        <v>7125</v>
      </c>
      <c r="N11" s="129" t="s">
        <v>7126</v>
      </c>
      <c r="O11" s="129" t="s">
        <v>7127</v>
      </c>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row>
    <row r="12">
      <c r="A12" s="129" t="s">
        <v>7128</v>
      </c>
      <c r="B12" s="129" t="s">
        <v>6159</v>
      </c>
      <c r="C12" s="129" t="s">
        <v>7129</v>
      </c>
      <c r="D12" s="129" t="s">
        <v>7130</v>
      </c>
      <c r="E12" s="129"/>
      <c r="F12" s="129"/>
      <c r="G12" s="129" t="s">
        <v>7131</v>
      </c>
      <c r="H12" s="129"/>
      <c r="I12" s="129"/>
      <c r="J12" s="129" t="s">
        <v>7132</v>
      </c>
      <c r="K12" s="129" t="s">
        <v>7133</v>
      </c>
      <c r="L12" s="129" t="s">
        <v>7134</v>
      </c>
      <c r="M12" s="129" t="s">
        <v>7135</v>
      </c>
      <c r="N12" s="129" t="s">
        <v>7126</v>
      </c>
      <c r="O12" s="129" t="s">
        <v>7127</v>
      </c>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row>
    <row r="13">
      <c r="A13" s="129" t="s">
        <v>7136</v>
      </c>
      <c r="B13" s="129" t="s">
        <v>7137</v>
      </c>
      <c r="C13" s="129" t="s">
        <v>7138</v>
      </c>
      <c r="D13" s="129" t="s">
        <v>7139</v>
      </c>
      <c r="E13" s="129"/>
      <c r="F13" s="129"/>
      <c r="G13" s="129" t="s">
        <v>7140</v>
      </c>
      <c r="H13" s="129"/>
      <c r="I13" s="129"/>
      <c r="J13" s="129" t="s">
        <v>7141</v>
      </c>
      <c r="K13" s="129" t="s">
        <v>7142</v>
      </c>
      <c r="L13" s="129" t="s">
        <v>7143</v>
      </c>
      <c r="M13" s="129" t="s">
        <v>7144</v>
      </c>
      <c r="N13" s="129" t="s">
        <v>7126</v>
      </c>
      <c r="O13" s="129" t="s">
        <v>7127</v>
      </c>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row>
    <row r="14">
      <c r="A14" s="129" t="s">
        <v>7145</v>
      </c>
      <c r="B14" s="129" t="s">
        <v>7146</v>
      </c>
      <c r="C14" s="129" t="s">
        <v>7147</v>
      </c>
      <c r="D14" s="129" t="s">
        <v>7148</v>
      </c>
      <c r="E14" s="129"/>
      <c r="F14" s="129"/>
      <c r="G14" s="129" t="s">
        <v>7149</v>
      </c>
      <c r="H14" s="129"/>
      <c r="I14" s="129"/>
      <c r="J14" s="129" t="s">
        <v>7150</v>
      </c>
      <c r="K14" s="129" t="s">
        <v>7151</v>
      </c>
      <c r="L14" s="129" t="s">
        <v>7152</v>
      </c>
      <c r="M14" s="129" t="s">
        <v>7153</v>
      </c>
      <c r="N14" s="129" t="s">
        <v>7154</v>
      </c>
      <c r="O14" s="129" t="s">
        <v>7155</v>
      </c>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row>
    <row r="15">
      <c r="A15" s="129" t="s">
        <v>7156</v>
      </c>
      <c r="B15" s="129" t="s">
        <v>7157</v>
      </c>
      <c r="C15" s="129" t="s">
        <v>7158</v>
      </c>
      <c r="D15" s="129" t="s">
        <v>7149</v>
      </c>
      <c r="E15" s="129"/>
      <c r="F15" s="129"/>
      <c r="G15" s="129" t="s">
        <v>7159</v>
      </c>
      <c r="H15" s="129"/>
      <c r="I15" s="129"/>
      <c r="J15" s="129" t="s">
        <v>7150</v>
      </c>
      <c r="K15" s="129" t="s">
        <v>7160</v>
      </c>
      <c r="L15" s="129" t="s">
        <v>7161</v>
      </c>
      <c r="M15" s="129" t="s">
        <v>7162</v>
      </c>
      <c r="N15" s="129" t="s">
        <v>7154</v>
      </c>
      <c r="O15" s="129" t="s">
        <v>7127</v>
      </c>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row>
    <row r="16">
      <c r="A16" s="132"/>
      <c r="B16" s="132"/>
      <c r="C16" s="132"/>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2"/>
      <c r="AI16" s="132"/>
      <c r="AJ16" s="132"/>
      <c r="AK16" s="132"/>
      <c r="AL16" s="132"/>
      <c r="AM16" s="132"/>
      <c r="AN16" s="132"/>
      <c r="AO16" s="132"/>
      <c r="AP16" s="132"/>
    </row>
    <row r="19">
      <c r="A19" s="129" t="s">
        <v>7109</v>
      </c>
      <c r="B19" s="129" t="s">
        <v>7110</v>
      </c>
      <c r="C19" s="136" t="s">
        <v>7111</v>
      </c>
      <c r="D19" s="136" t="s">
        <v>7112</v>
      </c>
      <c r="E19" s="136" t="s">
        <v>7163</v>
      </c>
      <c r="F19" s="129" t="s">
        <v>7164</v>
      </c>
      <c r="G19" s="129" t="s">
        <v>7113</v>
      </c>
      <c r="H19" s="129" t="s">
        <v>7165</v>
      </c>
      <c r="I19" s="129" t="s">
        <v>7166</v>
      </c>
      <c r="J19" s="129" t="s">
        <v>7167</v>
      </c>
      <c r="K19" s="129" t="s">
        <v>7168</v>
      </c>
      <c r="L19" s="129" t="s">
        <v>7169</v>
      </c>
      <c r="M19" s="129" t="s">
        <v>7170</v>
      </c>
      <c r="N19" s="136" t="s">
        <v>7169</v>
      </c>
      <c r="O19" s="136" t="s">
        <v>7170</v>
      </c>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row>
    <row r="20">
      <c r="A20" s="129" t="s">
        <v>7119</v>
      </c>
      <c r="B20" s="129" t="s">
        <v>7120</v>
      </c>
      <c r="C20" s="136">
        <v>15.0</v>
      </c>
      <c r="D20" s="136">
        <v>8.0</v>
      </c>
      <c r="E20" s="136">
        <f t="shared" ref="E20:E24" si="4">C20-D20</f>
        <v>7</v>
      </c>
      <c r="F20" s="137">
        <f t="shared" ref="F20:F24" si="5">E20/C20</f>
        <v>0.4666666667</v>
      </c>
      <c r="G20" s="136">
        <v>6.0</v>
      </c>
      <c r="H20" s="136">
        <f t="shared" ref="H20:H24" si="6">C20-G20</f>
        <v>9</v>
      </c>
      <c r="I20" s="137">
        <f t="shared" ref="I20:I24" si="7">H20/C20</f>
        <v>0.6</v>
      </c>
      <c r="J20" s="136">
        <f t="shared" ref="J20:K20" si="1">D20*4</f>
        <v>32</v>
      </c>
      <c r="K20" s="136">
        <f t="shared" si="1"/>
        <v>28</v>
      </c>
      <c r="L20" s="136">
        <f t="shared" ref="L20:M20" si="2">J20/$D$26</f>
        <v>8.454425363</v>
      </c>
      <c r="M20" s="136">
        <f t="shared" si="2"/>
        <v>7.397622193</v>
      </c>
      <c r="N20" s="138">
        <f t="shared" ref="N20:O20" si="3">L20*$E$26</f>
        <v>735.5350066</v>
      </c>
      <c r="O20" s="138">
        <f t="shared" si="3"/>
        <v>643.5931308</v>
      </c>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row>
    <row r="21">
      <c r="A21" s="129" t="s">
        <v>7128</v>
      </c>
      <c r="B21" s="129" t="s">
        <v>6159</v>
      </c>
      <c r="C21" s="136">
        <v>45.0</v>
      </c>
      <c r="D21" s="136">
        <v>25.0</v>
      </c>
      <c r="E21" s="136">
        <f t="shared" si="4"/>
        <v>20</v>
      </c>
      <c r="F21" s="137">
        <f t="shared" si="5"/>
        <v>0.4444444444</v>
      </c>
      <c r="G21" s="136">
        <v>20.0</v>
      </c>
      <c r="H21" s="136">
        <f t="shared" si="6"/>
        <v>25</v>
      </c>
      <c r="I21" s="137">
        <f t="shared" si="7"/>
        <v>0.5555555556</v>
      </c>
      <c r="J21" s="136">
        <f t="shared" ref="J21:K21" si="8">D21/1</f>
        <v>25</v>
      </c>
      <c r="K21" s="136">
        <f t="shared" si="8"/>
        <v>20</v>
      </c>
      <c r="L21" s="136">
        <f t="shared" ref="L21:M21" si="9">J21/$D$26</f>
        <v>6.605019815</v>
      </c>
      <c r="M21" s="136">
        <f t="shared" si="9"/>
        <v>5.284015852</v>
      </c>
      <c r="N21" s="138">
        <f t="shared" ref="N21:O21" si="10">L21*$E$26</f>
        <v>574.6367239</v>
      </c>
      <c r="O21" s="138">
        <f t="shared" si="10"/>
        <v>459.7093791</v>
      </c>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row>
    <row r="22">
      <c r="A22" s="129" t="s">
        <v>7136</v>
      </c>
      <c r="B22" s="129" t="s">
        <v>7137</v>
      </c>
      <c r="C22" s="136">
        <v>180.0</v>
      </c>
      <c r="D22" s="136">
        <v>100.0</v>
      </c>
      <c r="E22" s="136">
        <f t="shared" si="4"/>
        <v>80</v>
      </c>
      <c r="F22" s="137">
        <f t="shared" si="5"/>
        <v>0.4444444444</v>
      </c>
      <c r="G22" s="136">
        <v>80.0</v>
      </c>
      <c r="H22" s="136">
        <f t="shared" si="6"/>
        <v>100</v>
      </c>
      <c r="I22" s="137">
        <f t="shared" si="7"/>
        <v>0.5555555556</v>
      </c>
      <c r="J22" s="136">
        <f>D22/5</f>
        <v>20</v>
      </c>
      <c r="K22" s="136">
        <f>G22/5</f>
        <v>16</v>
      </c>
      <c r="L22" s="136">
        <f t="shared" ref="L22:M22" si="11">J22/$D$26</f>
        <v>5.284015852</v>
      </c>
      <c r="M22" s="136">
        <f t="shared" si="11"/>
        <v>4.227212682</v>
      </c>
      <c r="N22" s="138">
        <f t="shared" ref="N22:O22" si="12">L22*$E$26</f>
        <v>459.7093791</v>
      </c>
      <c r="O22" s="138">
        <f t="shared" si="12"/>
        <v>367.7675033</v>
      </c>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row>
    <row r="23">
      <c r="A23" s="129" t="s">
        <v>7145</v>
      </c>
      <c r="B23" s="129" t="s">
        <v>7146</v>
      </c>
      <c r="C23" s="136">
        <v>3500.0</v>
      </c>
      <c r="D23" s="136">
        <v>2000.0</v>
      </c>
      <c r="E23" s="136">
        <f t="shared" si="4"/>
        <v>1500</v>
      </c>
      <c r="F23" s="137">
        <f t="shared" si="5"/>
        <v>0.4285714286</v>
      </c>
      <c r="G23" s="136">
        <v>1500.0</v>
      </c>
      <c r="H23" s="136">
        <f t="shared" si="6"/>
        <v>2000</v>
      </c>
      <c r="I23" s="137">
        <f t="shared" si="7"/>
        <v>0.5714285714</v>
      </c>
      <c r="J23" s="136">
        <f>D23/270</f>
        <v>7.407407407</v>
      </c>
      <c r="K23" s="136">
        <f>G23/270</f>
        <v>5.555555556</v>
      </c>
      <c r="L23" s="136">
        <f t="shared" ref="L23:M23" si="13">J23/$D$26</f>
        <v>1.957042908</v>
      </c>
      <c r="M23" s="136">
        <f t="shared" si="13"/>
        <v>1.467782181</v>
      </c>
      <c r="N23" s="138">
        <f t="shared" ref="N23:O23" si="14">L23*$E$26</f>
        <v>170.262733</v>
      </c>
      <c r="O23" s="138">
        <f t="shared" si="14"/>
        <v>127.6970498</v>
      </c>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row>
    <row r="24">
      <c r="A24" s="129" t="s">
        <v>7156</v>
      </c>
      <c r="B24" s="129" t="s">
        <v>7157</v>
      </c>
      <c r="C24" s="136">
        <v>2500.0</v>
      </c>
      <c r="D24" s="136">
        <v>1500.0</v>
      </c>
      <c r="E24" s="136">
        <f t="shared" si="4"/>
        <v>1000</v>
      </c>
      <c r="F24" s="137">
        <f t="shared" si="5"/>
        <v>0.4</v>
      </c>
      <c r="G24" s="136">
        <v>1200.0</v>
      </c>
      <c r="H24" s="136">
        <f t="shared" si="6"/>
        <v>1300</v>
      </c>
      <c r="I24" s="137">
        <f t="shared" si="7"/>
        <v>0.52</v>
      </c>
      <c r="J24" s="136">
        <f>D24/200</f>
        <v>7.5</v>
      </c>
      <c r="K24" s="136">
        <f>G24/200</f>
        <v>6</v>
      </c>
      <c r="L24" s="136">
        <f t="shared" ref="L24:M24" si="15">J24/$D$26</f>
        <v>1.981505945</v>
      </c>
      <c r="M24" s="136">
        <f t="shared" si="15"/>
        <v>1.585204756</v>
      </c>
      <c r="N24" s="139">
        <f t="shared" ref="N24:O24" si="16">L24*$E$26</f>
        <v>172.3910172</v>
      </c>
      <c r="O24" s="139">
        <f t="shared" si="16"/>
        <v>137.9128137</v>
      </c>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row>
    <row r="25">
      <c r="A25" s="132"/>
      <c r="B25" s="132"/>
      <c r="C25" s="140"/>
      <c r="D25" s="140"/>
      <c r="E25" s="140"/>
      <c r="F25" s="132"/>
      <c r="G25" s="140"/>
      <c r="H25" s="140"/>
      <c r="I25" s="132"/>
      <c r="J25" s="132"/>
      <c r="K25" s="132"/>
      <c r="L25" s="140"/>
      <c r="M25" s="140"/>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row>
    <row r="26">
      <c r="A26" s="15" t="s">
        <v>7171</v>
      </c>
      <c r="C26" s="141" t="s">
        <v>7172</v>
      </c>
      <c r="D26" s="141">
        <v>3.785</v>
      </c>
      <c r="E26" s="141">
        <v>87.0</v>
      </c>
      <c r="F26" s="142">
        <f>AVERAGE(F20:F24)</f>
        <v>0.4368253968</v>
      </c>
      <c r="G26" s="143"/>
      <c r="H26" s="143"/>
      <c r="I26" s="142">
        <f>AVERAGE(I20:I24)</f>
        <v>0.5605079365</v>
      </c>
      <c r="L26" s="143"/>
      <c r="M26" s="143"/>
    </row>
    <row r="27">
      <c r="C27" s="143"/>
      <c r="D27" s="143"/>
      <c r="E27" s="143"/>
      <c r="G27" s="143"/>
      <c r="H27" s="143"/>
      <c r="L27" s="143"/>
      <c r="M27" s="143"/>
    </row>
    <row r="28">
      <c r="A28" s="129" t="s">
        <v>7109</v>
      </c>
      <c r="B28" s="129" t="s">
        <v>7110</v>
      </c>
      <c r="C28" s="136" t="s">
        <v>7111</v>
      </c>
      <c r="D28" s="136" t="s">
        <v>7112</v>
      </c>
      <c r="E28" s="136" t="s">
        <v>7163</v>
      </c>
      <c r="F28" s="129" t="s">
        <v>7164</v>
      </c>
      <c r="G28" s="136" t="s">
        <v>7113</v>
      </c>
      <c r="H28" s="136" t="s">
        <v>7165</v>
      </c>
      <c r="I28" s="129" t="s">
        <v>7166</v>
      </c>
      <c r="J28" s="129" t="s">
        <v>7167</v>
      </c>
      <c r="K28" s="129" t="s">
        <v>7168</v>
      </c>
      <c r="L28" s="136" t="s">
        <v>7169</v>
      </c>
      <c r="M28" s="136" t="s">
        <v>7170</v>
      </c>
      <c r="N28" s="136" t="s">
        <v>7169</v>
      </c>
      <c r="O28" s="136" t="s">
        <v>7170</v>
      </c>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row>
    <row r="29">
      <c r="A29" s="129" t="s">
        <v>7119</v>
      </c>
      <c r="B29" s="129" t="s">
        <v>7120</v>
      </c>
      <c r="C29" s="136">
        <v>25.0</v>
      </c>
      <c r="D29" s="136">
        <v>12.0</v>
      </c>
      <c r="E29" s="136">
        <f t="shared" ref="E29:E33" si="20">C29-D29</f>
        <v>13</v>
      </c>
      <c r="F29" s="137">
        <f t="shared" ref="F29:F33" si="21">E29/C29</f>
        <v>0.52</v>
      </c>
      <c r="G29" s="136">
        <v>10.0</v>
      </c>
      <c r="H29" s="136">
        <f t="shared" ref="H29:H33" si="22">C29-G29</f>
        <v>15</v>
      </c>
      <c r="I29" s="137">
        <f t="shared" ref="I29:I33" si="23">H29/C29</f>
        <v>0.6</v>
      </c>
      <c r="J29" s="136">
        <f t="shared" ref="J29:K29" si="17">D29*4</f>
        <v>48</v>
      </c>
      <c r="K29" s="136">
        <f t="shared" si="17"/>
        <v>52</v>
      </c>
      <c r="L29" s="136">
        <f t="shared" ref="L29:M29" si="18">J29/$D$26</f>
        <v>12.68163804</v>
      </c>
      <c r="M29" s="136">
        <f t="shared" si="18"/>
        <v>13.73844122</v>
      </c>
      <c r="N29" s="138">
        <f t="shared" ref="N29:O29" si="19">L29*$E$26</f>
        <v>1103.30251</v>
      </c>
      <c r="O29" s="138">
        <f t="shared" si="19"/>
        <v>1195.244386</v>
      </c>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row>
    <row r="30">
      <c r="A30" s="129" t="s">
        <v>7128</v>
      </c>
      <c r="B30" s="129" t="s">
        <v>6159</v>
      </c>
      <c r="C30" s="136">
        <v>75.0</v>
      </c>
      <c r="D30" s="136">
        <v>40.0</v>
      </c>
      <c r="E30" s="136">
        <f t="shared" si="20"/>
        <v>35</v>
      </c>
      <c r="F30" s="137">
        <f t="shared" si="21"/>
        <v>0.4666666667</v>
      </c>
      <c r="G30" s="136">
        <v>30.0</v>
      </c>
      <c r="H30" s="136">
        <f t="shared" si="22"/>
        <v>45</v>
      </c>
      <c r="I30" s="137">
        <f t="shared" si="23"/>
        <v>0.6</v>
      </c>
      <c r="J30" s="136">
        <f t="shared" ref="J30:K30" si="24">D30/1</f>
        <v>40</v>
      </c>
      <c r="K30" s="136">
        <f t="shared" si="24"/>
        <v>35</v>
      </c>
      <c r="L30" s="136">
        <f t="shared" ref="L30:M30" si="25">J30/$D$26</f>
        <v>10.5680317</v>
      </c>
      <c r="M30" s="136">
        <f t="shared" si="25"/>
        <v>9.247027741</v>
      </c>
      <c r="N30" s="138">
        <f t="shared" ref="N30:O30" si="26">L30*$E$26</f>
        <v>919.4187583</v>
      </c>
      <c r="O30" s="138">
        <f t="shared" si="26"/>
        <v>804.4914135</v>
      </c>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row>
    <row r="31">
      <c r="A31" s="129" t="s">
        <v>7136</v>
      </c>
      <c r="B31" s="129" t="s">
        <v>7137</v>
      </c>
      <c r="C31" s="136">
        <v>300.0</v>
      </c>
      <c r="D31" s="136">
        <v>160.0</v>
      </c>
      <c r="E31" s="136">
        <f t="shared" si="20"/>
        <v>140</v>
      </c>
      <c r="F31" s="137">
        <f t="shared" si="21"/>
        <v>0.4666666667</v>
      </c>
      <c r="G31" s="136">
        <v>120.0</v>
      </c>
      <c r="H31" s="136">
        <f t="shared" si="22"/>
        <v>180</v>
      </c>
      <c r="I31" s="137">
        <f t="shared" si="23"/>
        <v>0.6</v>
      </c>
      <c r="J31" s="136">
        <f>D31/5</f>
        <v>32</v>
      </c>
      <c r="K31" s="136">
        <f>G31/5</f>
        <v>24</v>
      </c>
      <c r="L31" s="136">
        <f t="shared" ref="L31:M31" si="27">J31/$D$26</f>
        <v>8.454425363</v>
      </c>
      <c r="M31" s="136">
        <f t="shared" si="27"/>
        <v>6.340819022</v>
      </c>
      <c r="N31" s="138">
        <f t="shared" ref="N31:O31" si="28">L31*$E$26</f>
        <v>735.5350066</v>
      </c>
      <c r="O31" s="138">
        <f t="shared" si="28"/>
        <v>551.651255</v>
      </c>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row>
    <row r="32">
      <c r="A32" s="129" t="s">
        <v>7145</v>
      </c>
      <c r="B32" s="129" t="s">
        <v>7146</v>
      </c>
      <c r="C32" s="136">
        <v>5000.0</v>
      </c>
      <c r="D32" s="136">
        <v>3000.0</v>
      </c>
      <c r="E32" s="136">
        <f t="shared" si="20"/>
        <v>2000</v>
      </c>
      <c r="F32" s="137">
        <f t="shared" si="21"/>
        <v>0.4</v>
      </c>
      <c r="G32" s="136">
        <v>2500.0</v>
      </c>
      <c r="H32" s="136">
        <f t="shared" si="22"/>
        <v>2500</v>
      </c>
      <c r="I32" s="137">
        <f t="shared" si="23"/>
        <v>0.5</v>
      </c>
      <c r="J32" s="136">
        <f>D32/270</f>
        <v>11.11111111</v>
      </c>
      <c r="K32" s="136">
        <f>G32/270</f>
        <v>9.259259259</v>
      </c>
      <c r="L32" s="136">
        <f t="shared" ref="L32:M32" si="29">J32/$D$26</f>
        <v>2.935564362</v>
      </c>
      <c r="M32" s="136">
        <f t="shared" si="29"/>
        <v>2.446303635</v>
      </c>
      <c r="N32" s="138">
        <f t="shared" ref="N32:O32" si="30">L32*$E$26</f>
        <v>255.3940995</v>
      </c>
      <c r="O32" s="138">
        <f t="shared" si="30"/>
        <v>212.8284163</v>
      </c>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row>
    <row r="33">
      <c r="A33" s="129" t="s">
        <v>7156</v>
      </c>
      <c r="B33" s="129" t="s">
        <v>7157</v>
      </c>
      <c r="C33" s="136">
        <v>4000.0</v>
      </c>
      <c r="D33" s="136">
        <v>2500.0</v>
      </c>
      <c r="E33" s="136">
        <f t="shared" si="20"/>
        <v>1500</v>
      </c>
      <c r="F33" s="137">
        <f t="shared" si="21"/>
        <v>0.375</v>
      </c>
      <c r="G33" s="136">
        <v>2000.0</v>
      </c>
      <c r="H33" s="136">
        <f t="shared" si="22"/>
        <v>2000</v>
      </c>
      <c r="I33" s="137">
        <f t="shared" si="23"/>
        <v>0.5</v>
      </c>
      <c r="J33" s="136">
        <f>D33/200</f>
        <v>12.5</v>
      </c>
      <c r="K33" s="136">
        <f>G33/200</f>
        <v>10</v>
      </c>
      <c r="L33" s="136">
        <f t="shared" ref="L33:M33" si="31">J33/$D$26</f>
        <v>3.302509908</v>
      </c>
      <c r="M33" s="136">
        <f t="shared" si="31"/>
        <v>2.642007926</v>
      </c>
      <c r="N33" s="139">
        <f t="shared" ref="N33:O33" si="32">L33*$E$26</f>
        <v>287.318362</v>
      </c>
      <c r="O33" s="139">
        <f t="shared" si="32"/>
        <v>229.8546896</v>
      </c>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row>
    <row r="34">
      <c r="A34" s="132"/>
      <c r="B34" s="132"/>
      <c r="C34" s="140"/>
      <c r="D34" s="140"/>
      <c r="E34" s="140"/>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2"/>
      <c r="AI34" s="132"/>
      <c r="AJ34" s="132"/>
      <c r="AK34" s="132"/>
      <c r="AL34" s="132"/>
      <c r="AM34" s="132"/>
      <c r="AN34" s="132"/>
      <c r="AO34" s="132"/>
      <c r="AP34" s="132"/>
    </row>
    <row r="35">
      <c r="F35" s="142">
        <f>AVERAGE(F29:F33)</f>
        <v>0.4456666667</v>
      </c>
      <c r="I35" s="142">
        <f>AVERAGE(I29:I33)</f>
        <v>0.56</v>
      </c>
    </row>
    <row r="37">
      <c r="N37" s="15" t="s">
        <v>7173</v>
      </c>
      <c r="O37" s="138">
        <f>average(O24,O33)</f>
        <v>183.8837517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4.25"/>
    <col customWidth="1" min="2" max="2" width="41.0"/>
    <col customWidth="1" min="3" max="3" width="60.0"/>
    <col customWidth="1" min="4" max="4" width="59.13"/>
    <col customWidth="1" min="5" max="5" width="70.13"/>
    <col customWidth="1" min="6" max="6" width="82.13"/>
    <col customWidth="1" min="7" max="7" width="111.13"/>
    <col customWidth="1" min="8" max="8" width="83.25"/>
  </cols>
  <sheetData>
    <row r="1">
      <c r="A1" s="144" t="s">
        <v>7174</v>
      </c>
      <c r="B1" s="144"/>
      <c r="C1" s="144"/>
      <c r="D1" s="144"/>
      <c r="E1" s="144"/>
      <c r="F1" s="144"/>
      <c r="G1" s="144"/>
      <c r="H1" s="144"/>
    </row>
    <row r="2">
      <c r="A2" s="145" t="s">
        <v>7175</v>
      </c>
      <c r="B2" s="145"/>
      <c r="C2" s="145"/>
      <c r="D2" s="145"/>
      <c r="E2" s="145"/>
      <c r="F2" s="145"/>
      <c r="G2" s="145"/>
      <c r="H2" s="145"/>
    </row>
    <row r="3">
      <c r="A3" s="145" t="s">
        <v>5352</v>
      </c>
      <c r="B3" s="145" t="s">
        <v>5356</v>
      </c>
      <c r="C3" s="145" t="s">
        <v>7176</v>
      </c>
      <c r="D3" s="145" t="s">
        <v>5358</v>
      </c>
      <c r="E3" s="145" t="s">
        <v>7177</v>
      </c>
      <c r="F3" s="145" t="s">
        <v>7178</v>
      </c>
      <c r="G3" s="145" t="s">
        <v>5370</v>
      </c>
      <c r="H3" s="145" t="s">
        <v>5371</v>
      </c>
    </row>
    <row r="4">
      <c r="A4" s="145" t="s">
        <v>5386</v>
      </c>
      <c r="B4" s="145" t="s">
        <v>4248</v>
      </c>
      <c r="C4" s="145" t="s">
        <v>5391</v>
      </c>
      <c r="D4" s="145" t="s">
        <v>5392</v>
      </c>
      <c r="E4" s="145" t="s">
        <v>7179</v>
      </c>
      <c r="F4" s="145" t="s">
        <v>7180</v>
      </c>
      <c r="G4" s="145" t="s">
        <v>7181</v>
      </c>
      <c r="H4" s="145" t="s">
        <v>7182</v>
      </c>
    </row>
    <row r="5">
      <c r="A5" s="145" t="s">
        <v>5418</v>
      </c>
      <c r="B5" s="145" t="s">
        <v>7183</v>
      </c>
      <c r="C5" s="145" t="s">
        <v>5422</v>
      </c>
      <c r="D5" s="145" t="s">
        <v>5423</v>
      </c>
      <c r="E5" s="145" t="s">
        <v>7184</v>
      </c>
      <c r="F5" s="145" t="s">
        <v>7185</v>
      </c>
      <c r="G5" s="145" t="s">
        <v>7186</v>
      </c>
      <c r="H5" s="145" t="s">
        <v>7187</v>
      </c>
    </row>
    <row r="6">
      <c r="A6" s="145" t="s">
        <v>5433</v>
      </c>
      <c r="B6" s="145" t="s">
        <v>7188</v>
      </c>
      <c r="C6" s="145" t="s">
        <v>5439</v>
      </c>
      <c r="D6" s="145" t="s">
        <v>5440</v>
      </c>
      <c r="E6" s="145" t="s">
        <v>7189</v>
      </c>
      <c r="F6" s="145" t="s">
        <v>7190</v>
      </c>
      <c r="G6" s="145" t="s">
        <v>7191</v>
      </c>
      <c r="H6" s="145" t="s">
        <v>7192</v>
      </c>
    </row>
    <row r="7">
      <c r="A7" s="145" t="s">
        <v>5451</v>
      </c>
      <c r="B7" s="145" t="s">
        <v>7193</v>
      </c>
      <c r="C7" s="145" t="s">
        <v>5439</v>
      </c>
      <c r="D7" s="145" t="s">
        <v>5440</v>
      </c>
      <c r="E7" s="145" t="s">
        <v>5642</v>
      </c>
      <c r="F7" s="145" t="s">
        <v>7194</v>
      </c>
      <c r="G7" s="145" t="s">
        <v>7195</v>
      </c>
      <c r="H7" s="145" t="s">
        <v>7196</v>
      </c>
    </row>
    <row r="8">
      <c r="A8" s="145" t="s">
        <v>5461</v>
      </c>
      <c r="B8" s="145" t="s">
        <v>7193</v>
      </c>
      <c r="C8" s="145" t="s">
        <v>5439</v>
      </c>
      <c r="D8" s="145" t="s">
        <v>5440</v>
      </c>
      <c r="E8" s="145" t="s">
        <v>5642</v>
      </c>
      <c r="F8" s="145" t="s">
        <v>7197</v>
      </c>
      <c r="G8" s="145" t="s">
        <v>7198</v>
      </c>
      <c r="H8" s="145" t="s">
        <v>7199</v>
      </c>
    </row>
    <row r="9">
      <c r="A9" s="145" t="s">
        <v>5474</v>
      </c>
      <c r="B9" s="145" t="s">
        <v>7193</v>
      </c>
      <c r="C9" s="145" t="s">
        <v>5477</v>
      </c>
      <c r="D9" s="145" t="s">
        <v>5478</v>
      </c>
      <c r="E9" s="145" t="s">
        <v>5642</v>
      </c>
      <c r="F9" s="145" t="s">
        <v>7200</v>
      </c>
      <c r="G9" s="145" t="s">
        <v>7201</v>
      </c>
      <c r="H9" s="145" t="s">
        <v>7202</v>
      </c>
    </row>
    <row r="10">
      <c r="A10" s="145" t="s">
        <v>5486</v>
      </c>
      <c r="B10" s="145" t="s">
        <v>7203</v>
      </c>
      <c r="C10" s="145" t="s">
        <v>5490</v>
      </c>
      <c r="D10" s="145" t="s">
        <v>4199</v>
      </c>
      <c r="E10" s="145" t="s">
        <v>7204</v>
      </c>
      <c r="F10" s="145" t="s">
        <v>7205</v>
      </c>
      <c r="G10" s="145" t="s">
        <v>5495</v>
      </c>
      <c r="H10" s="145" t="s">
        <v>7206</v>
      </c>
    </row>
    <row r="11">
      <c r="A11" s="145" t="s">
        <v>7207</v>
      </c>
      <c r="B11" s="145" t="s">
        <v>5534</v>
      </c>
      <c r="C11" s="145" t="s">
        <v>5534</v>
      </c>
      <c r="D11" s="145" t="s">
        <v>4248</v>
      </c>
      <c r="E11" s="145" t="s">
        <v>5534</v>
      </c>
      <c r="F11" s="145" t="s">
        <v>7208</v>
      </c>
      <c r="G11" s="145" t="s">
        <v>7209</v>
      </c>
      <c r="H11" s="145" t="s">
        <v>7210</v>
      </c>
    </row>
    <row r="12">
      <c r="A12" s="145"/>
      <c r="B12" s="145"/>
      <c r="C12" s="145"/>
      <c r="D12" s="145"/>
      <c r="E12" s="145"/>
      <c r="F12" s="145"/>
      <c r="G12" s="145"/>
      <c r="H12" s="145"/>
    </row>
    <row r="13">
      <c r="A13" s="145" t="s">
        <v>7211</v>
      </c>
      <c r="B13" s="145"/>
      <c r="C13" s="145"/>
      <c r="D13" s="145"/>
      <c r="E13" s="145"/>
      <c r="F13" s="145"/>
      <c r="G13" s="145"/>
      <c r="H13" s="145"/>
    </row>
    <row r="14">
      <c r="A14" s="145" t="s">
        <v>7212</v>
      </c>
      <c r="B14" s="145" t="s">
        <v>7213</v>
      </c>
      <c r="C14" s="145" t="s">
        <v>7042</v>
      </c>
      <c r="D14" s="145" t="s">
        <v>7043</v>
      </c>
      <c r="E14" s="145" t="s">
        <v>7214</v>
      </c>
      <c r="F14" s="145" t="s">
        <v>7215</v>
      </c>
      <c r="G14" s="145"/>
      <c r="H14" s="145"/>
    </row>
    <row r="15">
      <c r="A15" s="145" t="s">
        <v>7216</v>
      </c>
      <c r="B15" s="145" t="s">
        <v>7217</v>
      </c>
      <c r="C15" s="145" t="s">
        <v>7218</v>
      </c>
      <c r="D15" s="145" t="s">
        <v>7219</v>
      </c>
      <c r="E15" s="145" t="s">
        <v>7220</v>
      </c>
      <c r="F15" s="145" t="s">
        <v>7221</v>
      </c>
      <c r="G15" s="145"/>
      <c r="H15" s="145"/>
    </row>
    <row r="16">
      <c r="A16" s="145" t="s">
        <v>7216</v>
      </c>
      <c r="B16" s="145" t="s">
        <v>7222</v>
      </c>
      <c r="C16" s="145" t="s">
        <v>7223</v>
      </c>
      <c r="D16" s="145" t="s">
        <v>7224</v>
      </c>
      <c r="E16" s="145" t="s">
        <v>7225</v>
      </c>
      <c r="F16" s="145" t="s">
        <v>7226</v>
      </c>
      <c r="G16" s="145"/>
      <c r="H16" s="145"/>
    </row>
    <row r="17">
      <c r="A17" s="145" t="s">
        <v>7216</v>
      </c>
      <c r="B17" s="145" t="s">
        <v>7227</v>
      </c>
      <c r="C17" s="145" t="s">
        <v>7228</v>
      </c>
      <c r="D17" s="145" t="s">
        <v>7229</v>
      </c>
      <c r="E17" s="145" t="s">
        <v>7230</v>
      </c>
      <c r="F17" s="145" t="s">
        <v>7231</v>
      </c>
      <c r="G17" s="145"/>
      <c r="H17" s="145"/>
    </row>
    <row r="18">
      <c r="A18" s="145" t="s">
        <v>7232</v>
      </c>
      <c r="B18" s="145" t="s">
        <v>7233</v>
      </c>
      <c r="C18" s="145" t="s">
        <v>7055</v>
      </c>
      <c r="D18" s="145" t="s">
        <v>7234</v>
      </c>
      <c r="E18" s="145" t="s">
        <v>7235</v>
      </c>
      <c r="F18" s="145" t="s">
        <v>7236</v>
      </c>
      <c r="G18" s="145"/>
      <c r="H18" s="145"/>
    </row>
    <row r="19">
      <c r="A19" s="145" t="s">
        <v>7232</v>
      </c>
      <c r="B19" s="145" t="s">
        <v>7237</v>
      </c>
      <c r="C19" s="145" t="s">
        <v>7238</v>
      </c>
      <c r="D19" s="145" t="s">
        <v>7239</v>
      </c>
      <c r="E19" s="145" t="s">
        <v>7240</v>
      </c>
      <c r="F19" s="145" t="s">
        <v>7241</v>
      </c>
      <c r="G19" s="145"/>
      <c r="H19" s="145"/>
    </row>
    <row r="20">
      <c r="A20" s="145" t="s">
        <v>7242</v>
      </c>
      <c r="B20" s="145" t="s">
        <v>7078</v>
      </c>
      <c r="C20" s="145" t="s">
        <v>7243</v>
      </c>
      <c r="D20" s="145" t="s">
        <v>7244</v>
      </c>
      <c r="E20" s="145" t="s">
        <v>7245</v>
      </c>
      <c r="F20" s="145" t="s">
        <v>7246</v>
      </c>
      <c r="G20" s="145"/>
      <c r="H20" s="145"/>
    </row>
    <row r="21">
      <c r="A21" s="145" t="s">
        <v>7100</v>
      </c>
      <c r="B21" s="145" t="s">
        <v>7247</v>
      </c>
      <c r="C21" s="145" t="s">
        <v>7248</v>
      </c>
      <c r="D21" s="145" t="s">
        <v>7249</v>
      </c>
      <c r="E21" s="145" t="s">
        <v>7250</v>
      </c>
      <c r="F21" s="145" t="s">
        <v>7251</v>
      </c>
      <c r="G21" s="145"/>
      <c r="H21" s="145"/>
    </row>
    <row r="22">
      <c r="A22" s="145" t="s">
        <v>7252</v>
      </c>
      <c r="B22" s="145" t="s">
        <v>7089</v>
      </c>
      <c r="C22" s="145" t="s">
        <v>7253</v>
      </c>
      <c r="D22" s="145" t="s">
        <v>7254</v>
      </c>
      <c r="E22" s="145" t="s">
        <v>7255</v>
      </c>
      <c r="F22" s="145" t="s">
        <v>7256</v>
      </c>
      <c r="G22" s="145"/>
      <c r="H22" s="145"/>
    </row>
    <row r="23">
      <c r="A23" s="145" t="s">
        <v>7257</v>
      </c>
      <c r="B23" s="145"/>
      <c r="C23" s="145"/>
      <c r="D23" s="145"/>
      <c r="E23" s="145"/>
      <c r="F23" s="145"/>
      <c r="G23" s="145"/>
      <c r="H23" s="145"/>
    </row>
    <row r="24">
      <c r="A24" s="145" t="s">
        <v>7258</v>
      </c>
      <c r="B24" s="145" t="s">
        <v>7259</v>
      </c>
      <c r="C24" s="145" t="s">
        <v>7260</v>
      </c>
      <c r="D24" s="145" t="s">
        <v>7261</v>
      </c>
      <c r="E24" s="145" t="s">
        <v>7262</v>
      </c>
      <c r="F24" s="145"/>
      <c r="G24" s="145"/>
      <c r="H24" s="145"/>
    </row>
    <row r="25">
      <c r="A25" s="145" t="s">
        <v>992</v>
      </c>
      <c r="B25" s="145" t="s">
        <v>7263</v>
      </c>
      <c r="C25" s="145" t="s">
        <v>7264</v>
      </c>
      <c r="D25" s="145" t="s">
        <v>7265</v>
      </c>
      <c r="E25" s="145" t="s">
        <v>7266</v>
      </c>
      <c r="F25" s="145"/>
      <c r="G25" s="145"/>
      <c r="H25" s="145"/>
    </row>
    <row r="26">
      <c r="A26" s="145" t="s">
        <v>661</v>
      </c>
      <c r="B26" s="145" t="s">
        <v>7267</v>
      </c>
      <c r="C26" s="145" t="s">
        <v>7268</v>
      </c>
      <c r="D26" s="145" t="s">
        <v>7269</v>
      </c>
      <c r="E26" s="145" t="s">
        <v>7270</v>
      </c>
      <c r="F26" s="145"/>
      <c r="G26" s="145"/>
      <c r="H26" s="145"/>
    </row>
    <row r="27">
      <c r="A27" s="145" t="s">
        <v>692</v>
      </c>
      <c r="B27" s="145" t="s">
        <v>7271</v>
      </c>
      <c r="C27" s="145" t="s">
        <v>7272</v>
      </c>
      <c r="D27" s="145" t="s">
        <v>7273</v>
      </c>
      <c r="E27" s="145" t="s">
        <v>7274</v>
      </c>
      <c r="F27" s="145"/>
      <c r="G27" s="145"/>
      <c r="H27" s="145"/>
    </row>
    <row r="28">
      <c r="A28" s="145" t="s">
        <v>674</v>
      </c>
      <c r="B28" s="145" t="s">
        <v>7275</v>
      </c>
      <c r="C28" s="145" t="s">
        <v>7276</v>
      </c>
      <c r="D28" s="145" t="s">
        <v>7277</v>
      </c>
      <c r="E28" s="145" t="s">
        <v>7278</v>
      </c>
      <c r="F28" s="145"/>
      <c r="G28" s="145"/>
      <c r="H28" s="145"/>
    </row>
    <row r="29">
      <c r="A29" s="145" t="s">
        <v>964</v>
      </c>
      <c r="B29" s="145" t="s">
        <v>7279</v>
      </c>
      <c r="C29" s="145" t="s">
        <v>7280</v>
      </c>
      <c r="D29" s="145" t="s">
        <v>7281</v>
      </c>
      <c r="E29" s="145" t="s">
        <v>7282</v>
      </c>
      <c r="F29" s="145"/>
      <c r="G29" s="145"/>
      <c r="H29" s="145"/>
    </row>
    <row r="30">
      <c r="A30" s="145" t="s">
        <v>1227</v>
      </c>
      <c r="B30" s="145" t="s">
        <v>7283</v>
      </c>
      <c r="C30" s="145" t="s">
        <v>7284</v>
      </c>
      <c r="D30" s="145" t="s">
        <v>7285</v>
      </c>
      <c r="E30" s="145" t="s">
        <v>7286</v>
      </c>
      <c r="F30" s="145"/>
      <c r="G30" s="145"/>
      <c r="H30" s="145"/>
    </row>
    <row r="31">
      <c r="A31" s="145" t="s">
        <v>7287</v>
      </c>
      <c r="B31" s="145" t="s">
        <v>5421</v>
      </c>
      <c r="C31" s="145" t="s">
        <v>7288</v>
      </c>
      <c r="D31" s="145" t="s">
        <v>7289</v>
      </c>
      <c r="E31" s="145" t="s">
        <v>7290</v>
      </c>
      <c r="F31" s="145"/>
      <c r="G31" s="145"/>
      <c r="H31" s="145"/>
    </row>
    <row r="32">
      <c r="A32" s="145" t="s">
        <v>683</v>
      </c>
      <c r="B32" s="145" t="s">
        <v>7291</v>
      </c>
      <c r="C32" s="145" t="s">
        <v>7292</v>
      </c>
      <c r="D32" s="145" t="s">
        <v>7293</v>
      </c>
      <c r="E32" s="145" t="s">
        <v>7294</v>
      </c>
      <c r="F32" s="145"/>
      <c r="G32" s="145"/>
      <c r="H32" s="145"/>
    </row>
    <row r="33">
      <c r="A33" s="145" t="s">
        <v>7295</v>
      </c>
      <c r="B33" s="145" t="s">
        <v>7267</v>
      </c>
      <c r="C33" s="145" t="s">
        <v>7296</v>
      </c>
      <c r="D33" s="145" t="s">
        <v>7269</v>
      </c>
      <c r="E33" s="145" t="s">
        <v>7297</v>
      </c>
      <c r="F33" s="145"/>
      <c r="G33" s="145"/>
      <c r="H33" s="145"/>
    </row>
    <row r="34">
      <c r="A34" s="145" t="s">
        <v>7298</v>
      </c>
      <c r="B34" s="145" t="s">
        <v>5486</v>
      </c>
      <c r="C34" s="145" t="s">
        <v>7299</v>
      </c>
      <c r="D34" s="145" t="s">
        <v>7300</v>
      </c>
      <c r="E34" s="145" t="s">
        <v>7301</v>
      </c>
      <c r="F34" s="145"/>
      <c r="G34" s="145"/>
      <c r="H34" s="145"/>
    </row>
    <row r="35">
      <c r="A35" s="145" t="s">
        <v>7302</v>
      </c>
      <c r="B35" s="145"/>
      <c r="C35" s="145"/>
      <c r="D35" s="145"/>
      <c r="E35" s="145"/>
      <c r="F35" s="145"/>
      <c r="G35" s="145"/>
      <c r="H35" s="145"/>
    </row>
    <row r="36">
      <c r="A36" s="145" t="s">
        <v>7303</v>
      </c>
      <c r="B36" s="145" t="s">
        <v>7304</v>
      </c>
      <c r="C36" s="145" t="s">
        <v>7305</v>
      </c>
      <c r="D36" s="145" t="s">
        <v>7306</v>
      </c>
      <c r="E36" s="145" t="s">
        <v>7307</v>
      </c>
      <c r="F36" s="145" t="s">
        <v>7308</v>
      </c>
      <c r="G36" s="145"/>
      <c r="H36" s="145"/>
    </row>
    <row r="37">
      <c r="A37" s="145">
        <v>1.0</v>
      </c>
      <c r="B37" s="145" t="s">
        <v>7309</v>
      </c>
      <c r="C37" s="145" t="s">
        <v>7089</v>
      </c>
      <c r="D37" s="145" t="s">
        <v>7310</v>
      </c>
      <c r="E37" s="145" t="s">
        <v>7311</v>
      </c>
      <c r="F37" s="145" t="s">
        <v>7312</v>
      </c>
      <c r="G37" s="145"/>
      <c r="H37" s="145"/>
    </row>
    <row r="38">
      <c r="A38" s="145">
        <v>2.0</v>
      </c>
      <c r="B38" s="145" t="s">
        <v>7313</v>
      </c>
      <c r="C38" s="145" t="s">
        <v>7247</v>
      </c>
      <c r="D38" s="145" t="s">
        <v>7314</v>
      </c>
      <c r="E38" s="145" t="s">
        <v>7315</v>
      </c>
      <c r="F38" s="145" t="s">
        <v>7316</v>
      </c>
      <c r="G38" s="145"/>
      <c r="H38" s="145"/>
    </row>
    <row r="39">
      <c r="A39" s="145">
        <v>3.0</v>
      </c>
      <c r="B39" s="145" t="s">
        <v>7317</v>
      </c>
      <c r="C39" s="145" t="s">
        <v>7318</v>
      </c>
      <c r="D39" s="145" t="s">
        <v>7319</v>
      </c>
      <c r="E39" s="145" t="s">
        <v>7320</v>
      </c>
      <c r="F39" s="145" t="s">
        <v>7321</v>
      </c>
      <c r="G39" s="145"/>
      <c r="H39" s="145"/>
    </row>
    <row r="40">
      <c r="A40" s="145">
        <v>4.0</v>
      </c>
      <c r="B40" s="145" t="s">
        <v>7322</v>
      </c>
      <c r="C40" s="145" t="s">
        <v>7323</v>
      </c>
      <c r="D40" s="145" t="s">
        <v>7324</v>
      </c>
      <c r="E40" s="145" t="s">
        <v>7325</v>
      </c>
      <c r="F40" s="145" t="s">
        <v>7326</v>
      </c>
      <c r="G40" s="145"/>
      <c r="H40" s="145"/>
    </row>
    <row r="41">
      <c r="A41" s="145">
        <v>5.0</v>
      </c>
      <c r="B41" s="145" t="s">
        <v>7327</v>
      </c>
      <c r="C41" s="145" t="s">
        <v>7328</v>
      </c>
      <c r="D41" s="145" t="s">
        <v>7325</v>
      </c>
      <c r="E41" s="145" t="s">
        <v>7329</v>
      </c>
      <c r="F41" s="145" t="s">
        <v>7330</v>
      </c>
      <c r="G41" s="145"/>
      <c r="H41" s="145"/>
    </row>
    <row r="42">
      <c r="A42" s="145">
        <v>6.0</v>
      </c>
      <c r="B42" s="145" t="s">
        <v>7331</v>
      </c>
      <c r="C42" s="145" t="s">
        <v>7332</v>
      </c>
      <c r="D42" s="145" t="s">
        <v>7333</v>
      </c>
      <c r="E42" s="145" t="s">
        <v>7334</v>
      </c>
      <c r="F42" s="145" t="s">
        <v>7335</v>
      </c>
      <c r="G42" s="145"/>
      <c r="H42" s="145"/>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13"/>
    <col customWidth="1" min="6" max="6" width="22.25"/>
    <col customWidth="1" min="7" max="7" width="41.38"/>
    <col customWidth="1" min="15" max="15" width="20.38"/>
    <col customWidth="1" min="16" max="16" width="26.63"/>
    <col customWidth="1" min="17" max="17" width="24.25"/>
    <col customWidth="1" min="18" max="18" width="22.25"/>
    <col customWidth="1" min="19" max="19" width="24.13"/>
    <col customWidth="1" min="22" max="22" width="21.88"/>
  </cols>
  <sheetData>
    <row r="2">
      <c r="A2" s="146" t="s">
        <v>7336</v>
      </c>
    </row>
    <row r="4">
      <c r="A4" s="15" t="s">
        <v>1505</v>
      </c>
      <c r="B4" s="15" t="s">
        <v>1506</v>
      </c>
      <c r="C4" s="15" t="s">
        <v>5754</v>
      </c>
      <c r="D4" s="15" t="s">
        <v>29</v>
      </c>
      <c r="E4" s="15" t="s">
        <v>35</v>
      </c>
      <c r="F4" s="15" t="s">
        <v>31</v>
      </c>
      <c r="G4" s="15" t="s">
        <v>26</v>
      </c>
      <c r="H4" s="15" t="s">
        <v>32</v>
      </c>
      <c r="I4" s="15" t="s">
        <v>19</v>
      </c>
      <c r="J4" s="15" t="s">
        <v>34</v>
      </c>
      <c r="K4" s="15" t="s">
        <v>38</v>
      </c>
      <c r="L4" s="15" t="s">
        <v>37</v>
      </c>
      <c r="M4" s="15" t="s">
        <v>47</v>
      </c>
      <c r="N4" s="15" t="s">
        <v>22</v>
      </c>
      <c r="O4" s="15" t="s">
        <v>23</v>
      </c>
      <c r="P4" s="15" t="s">
        <v>5755</v>
      </c>
      <c r="Q4" s="15" t="s">
        <v>46</v>
      </c>
      <c r="R4" s="15" t="s">
        <v>33</v>
      </c>
      <c r="S4" s="15" t="s">
        <v>44</v>
      </c>
      <c r="T4" s="15" t="s">
        <v>25</v>
      </c>
      <c r="U4" s="15" t="s">
        <v>48</v>
      </c>
      <c r="V4" s="15" t="s">
        <v>39</v>
      </c>
      <c r="W4" s="15" t="s">
        <v>40</v>
      </c>
      <c r="X4" s="15" t="s">
        <v>49</v>
      </c>
      <c r="Y4" s="15" t="s">
        <v>50</v>
      </c>
      <c r="Z4" s="15" t="s">
        <v>51</v>
      </c>
      <c r="AA4" s="15" t="s">
        <v>52</v>
      </c>
      <c r="AB4" s="15" t="s">
        <v>36</v>
      </c>
      <c r="AC4" s="15" t="s">
        <v>41</v>
      </c>
      <c r="AD4" s="15" t="s">
        <v>42</v>
      </c>
      <c r="AE4" s="15" t="s">
        <v>43</v>
      </c>
      <c r="AF4" s="15" t="s">
        <v>45</v>
      </c>
      <c r="AG4" s="15" t="s">
        <v>5756</v>
      </c>
    </row>
    <row r="6">
      <c r="A6" s="15" t="s">
        <v>7337</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63"/>
    <col customWidth="1" min="2" max="2" width="20.25"/>
    <col customWidth="1" min="3" max="3" width="27.75"/>
    <col customWidth="1" min="4" max="4" width="132.0"/>
  </cols>
  <sheetData>
    <row r="1">
      <c r="A1" s="15" t="s">
        <v>7338</v>
      </c>
      <c r="B1" s="15" t="s">
        <v>7339</v>
      </c>
      <c r="C1" s="15" t="s">
        <v>7340</v>
      </c>
      <c r="D1" s="15" t="s">
        <v>7341</v>
      </c>
    </row>
    <row r="2">
      <c r="A2" s="15" t="s">
        <v>7342</v>
      </c>
      <c r="B2" s="15" t="s">
        <v>7343</v>
      </c>
      <c r="C2" s="15" t="s">
        <v>7344</v>
      </c>
      <c r="D2" s="15" t="s">
        <v>7345</v>
      </c>
    </row>
    <row r="3">
      <c r="A3" s="15" t="s">
        <v>7342</v>
      </c>
      <c r="B3" s="15" t="s">
        <v>7346</v>
      </c>
      <c r="C3" s="15" t="s">
        <v>7344</v>
      </c>
      <c r="D3" s="15" t="s">
        <v>7347</v>
      </c>
    </row>
    <row r="4">
      <c r="A4" s="15" t="s">
        <v>7342</v>
      </c>
      <c r="B4" s="15" t="s">
        <v>7348</v>
      </c>
      <c r="C4" s="15" t="s">
        <v>7344</v>
      </c>
      <c r="D4" s="15" t="s">
        <v>7349</v>
      </c>
    </row>
    <row r="5">
      <c r="A5" s="15" t="s">
        <v>7342</v>
      </c>
      <c r="B5" s="15" t="s">
        <v>7350</v>
      </c>
      <c r="C5" s="15" t="s">
        <v>7344</v>
      </c>
      <c r="D5" s="15" t="s">
        <v>7351</v>
      </c>
    </row>
    <row r="6">
      <c r="A6" s="15" t="s">
        <v>7352</v>
      </c>
      <c r="B6" s="15" t="s">
        <v>7353</v>
      </c>
      <c r="C6" s="15" t="s">
        <v>7354</v>
      </c>
      <c r="D6" s="15" t="s">
        <v>7355</v>
      </c>
    </row>
    <row r="7">
      <c r="A7" s="15" t="s">
        <v>7352</v>
      </c>
      <c r="B7" s="15" t="s">
        <v>7356</v>
      </c>
      <c r="C7" s="15" t="s">
        <v>7354</v>
      </c>
      <c r="D7" s="15" t="s">
        <v>7357</v>
      </c>
    </row>
    <row r="8">
      <c r="A8" s="15" t="s">
        <v>7352</v>
      </c>
      <c r="B8" s="15" t="s">
        <v>7358</v>
      </c>
      <c r="C8" s="15" t="s">
        <v>7354</v>
      </c>
      <c r="D8" s="15" t="s">
        <v>7359</v>
      </c>
    </row>
    <row r="9">
      <c r="A9" s="15" t="s">
        <v>7352</v>
      </c>
      <c r="B9" s="15" t="s">
        <v>7360</v>
      </c>
      <c r="C9" s="15" t="s">
        <v>7354</v>
      </c>
      <c r="D9" s="15" t="s">
        <v>7361</v>
      </c>
    </row>
    <row r="10">
      <c r="A10" s="15" t="s">
        <v>7352</v>
      </c>
      <c r="B10" s="15" t="s">
        <v>7362</v>
      </c>
      <c r="C10" s="15" t="s">
        <v>7354</v>
      </c>
      <c r="D10" s="15" t="s">
        <v>7363</v>
      </c>
    </row>
    <row r="11">
      <c r="A11" s="15" t="s">
        <v>7352</v>
      </c>
      <c r="B11" s="15" t="s">
        <v>7364</v>
      </c>
      <c r="C11" s="15" t="s">
        <v>7354</v>
      </c>
      <c r="D11" s="15" t="s">
        <v>7365</v>
      </c>
    </row>
    <row r="12">
      <c r="A12" s="15" t="s">
        <v>7366</v>
      </c>
      <c r="B12" s="15" t="s">
        <v>7367</v>
      </c>
      <c r="C12" s="15" t="s">
        <v>7344</v>
      </c>
      <c r="D12" s="15" t="s">
        <v>7368</v>
      </c>
    </row>
    <row r="13">
      <c r="A13" s="15" t="s">
        <v>7366</v>
      </c>
      <c r="B13" s="15" t="s">
        <v>7369</v>
      </c>
      <c r="C13" s="15" t="s">
        <v>7344</v>
      </c>
      <c r="D13" s="15" t="s">
        <v>7370</v>
      </c>
    </row>
    <row r="14">
      <c r="A14" s="15" t="s">
        <v>7366</v>
      </c>
      <c r="B14" s="15" t="s">
        <v>7371</v>
      </c>
      <c r="C14" s="15" t="s">
        <v>7344</v>
      </c>
      <c r="D14" s="15" t="s">
        <v>7372</v>
      </c>
    </row>
    <row r="15">
      <c r="A15" s="15" t="s">
        <v>7366</v>
      </c>
      <c r="B15" s="15" t="s">
        <v>7373</v>
      </c>
      <c r="C15" s="15" t="s">
        <v>7344</v>
      </c>
      <c r="D15" s="15" t="s">
        <v>7374</v>
      </c>
    </row>
    <row r="16">
      <c r="A16" s="15" t="s">
        <v>7366</v>
      </c>
      <c r="B16" s="15" t="s">
        <v>7375</v>
      </c>
      <c r="C16" s="15" t="s">
        <v>7344</v>
      </c>
      <c r="D16" s="15" t="s">
        <v>7376</v>
      </c>
    </row>
    <row r="17">
      <c r="A17" s="15" t="s">
        <v>7366</v>
      </c>
      <c r="B17" s="15" t="s">
        <v>7377</v>
      </c>
      <c r="C17" s="15" t="s">
        <v>7344</v>
      </c>
      <c r="D17" s="15" t="s">
        <v>7378</v>
      </c>
    </row>
    <row r="18">
      <c r="A18" s="15" t="s">
        <v>7379</v>
      </c>
      <c r="B18" s="15" t="s">
        <v>7380</v>
      </c>
      <c r="C18" s="15" t="s">
        <v>7344</v>
      </c>
      <c r="D18" s="15" t="s">
        <v>7381</v>
      </c>
    </row>
    <row r="19">
      <c r="A19" s="15" t="s">
        <v>7379</v>
      </c>
      <c r="B19" s="15" t="s">
        <v>7382</v>
      </c>
      <c r="C19" s="15" t="s">
        <v>7344</v>
      </c>
      <c r="D19" s="15" t="s">
        <v>7383</v>
      </c>
    </row>
    <row r="20">
      <c r="A20" s="15" t="s">
        <v>7379</v>
      </c>
      <c r="B20" s="15" t="s">
        <v>7384</v>
      </c>
      <c r="C20" s="15" t="s">
        <v>7344</v>
      </c>
      <c r="D20" s="15" t="s">
        <v>7385</v>
      </c>
    </row>
    <row r="21">
      <c r="A21" s="15" t="s">
        <v>7379</v>
      </c>
      <c r="B21" s="15" t="s">
        <v>7386</v>
      </c>
      <c r="C21" s="15" t="s">
        <v>7344</v>
      </c>
      <c r="D21" s="15" t="s">
        <v>7387</v>
      </c>
    </row>
    <row r="22">
      <c r="A22" s="15" t="s">
        <v>7379</v>
      </c>
      <c r="B22" s="15" t="s">
        <v>7388</v>
      </c>
      <c r="C22" s="15" t="s">
        <v>7344</v>
      </c>
      <c r="D22" s="15" t="s">
        <v>7389</v>
      </c>
    </row>
    <row r="23">
      <c r="A23" s="15" t="s">
        <v>7390</v>
      </c>
      <c r="B23" s="15" t="s">
        <v>7391</v>
      </c>
      <c r="C23" s="15" t="s">
        <v>7344</v>
      </c>
      <c r="D23" s="15" t="s">
        <v>7392</v>
      </c>
    </row>
    <row r="24">
      <c r="A24" s="15" t="s">
        <v>7390</v>
      </c>
      <c r="B24" s="15" t="s">
        <v>7393</v>
      </c>
      <c r="C24" s="15" t="s">
        <v>7344</v>
      </c>
      <c r="D24" s="15" t="s">
        <v>7394</v>
      </c>
    </row>
    <row r="25">
      <c r="A25" s="15" t="s">
        <v>7390</v>
      </c>
      <c r="B25" s="15" t="s">
        <v>7395</v>
      </c>
      <c r="C25" s="15" t="s">
        <v>7344</v>
      </c>
      <c r="D25" s="15" t="s">
        <v>7396</v>
      </c>
    </row>
    <row r="26">
      <c r="A26" s="15" t="s">
        <v>7390</v>
      </c>
      <c r="B26" s="15" t="s">
        <v>7397</v>
      </c>
      <c r="C26" s="15" t="s">
        <v>7344</v>
      </c>
      <c r="D26" s="15" t="s">
        <v>7398</v>
      </c>
    </row>
    <row r="27">
      <c r="A27" s="15" t="s">
        <v>7399</v>
      </c>
      <c r="B27" s="15" t="s">
        <v>7400</v>
      </c>
      <c r="C27" s="15" t="s">
        <v>7354</v>
      </c>
      <c r="D27" s="15" t="s">
        <v>7401</v>
      </c>
    </row>
    <row r="28">
      <c r="A28" s="15" t="s">
        <v>7399</v>
      </c>
      <c r="B28" s="15" t="s">
        <v>7402</v>
      </c>
      <c r="C28" s="15" t="s">
        <v>7354</v>
      </c>
      <c r="D28" s="15" t="s">
        <v>7403</v>
      </c>
    </row>
    <row r="29">
      <c r="A29" s="15" t="s">
        <v>7399</v>
      </c>
      <c r="B29" s="15" t="s">
        <v>7404</v>
      </c>
      <c r="C29" s="15" t="s">
        <v>7354</v>
      </c>
      <c r="D29" s="15" t="s">
        <v>7405</v>
      </c>
    </row>
    <row r="30">
      <c r="A30" s="15" t="s">
        <v>7399</v>
      </c>
      <c r="B30" s="15" t="s">
        <v>7406</v>
      </c>
      <c r="C30" s="15" t="s">
        <v>7354</v>
      </c>
      <c r="D30" s="15" t="s">
        <v>7407</v>
      </c>
    </row>
    <row r="31">
      <c r="A31" s="15" t="s">
        <v>7408</v>
      </c>
      <c r="B31" s="15" t="s">
        <v>7409</v>
      </c>
      <c r="C31" s="15" t="s">
        <v>7344</v>
      </c>
      <c r="D31" s="15" t="s">
        <v>7410</v>
      </c>
    </row>
    <row r="32">
      <c r="A32" s="15" t="s">
        <v>7408</v>
      </c>
      <c r="B32" s="15" t="s">
        <v>7411</v>
      </c>
      <c r="C32" s="15" t="s">
        <v>7344</v>
      </c>
      <c r="D32" s="15" t="s">
        <v>7412</v>
      </c>
    </row>
    <row r="33">
      <c r="A33" s="15" t="s">
        <v>7408</v>
      </c>
      <c r="B33" s="15" t="s">
        <v>7413</v>
      </c>
      <c r="C33" s="15" t="s">
        <v>7344</v>
      </c>
      <c r="D33" s="15" t="s">
        <v>7414</v>
      </c>
    </row>
    <row r="34">
      <c r="A34" s="15" t="s">
        <v>7408</v>
      </c>
      <c r="B34" s="15" t="s">
        <v>7415</v>
      </c>
      <c r="C34" s="15" t="s">
        <v>7344</v>
      </c>
      <c r="D34" s="15" t="s">
        <v>7416</v>
      </c>
    </row>
    <row r="35">
      <c r="A35" s="15" t="s">
        <v>7408</v>
      </c>
      <c r="B35" s="15" t="s">
        <v>7417</v>
      </c>
      <c r="C35" s="15" t="s">
        <v>7344</v>
      </c>
      <c r="D35" s="15" t="s">
        <v>7418</v>
      </c>
    </row>
    <row r="36">
      <c r="A36" s="15" t="s">
        <v>7419</v>
      </c>
      <c r="B36" s="15" t="s">
        <v>7420</v>
      </c>
      <c r="C36" s="15" t="s">
        <v>7344</v>
      </c>
      <c r="D36" s="15" t="s">
        <v>7421</v>
      </c>
    </row>
    <row r="37">
      <c r="A37" s="15" t="s">
        <v>7422</v>
      </c>
      <c r="B37" s="15" t="s">
        <v>7420</v>
      </c>
      <c r="C37" s="15" t="s">
        <v>7344</v>
      </c>
      <c r="D37" s="15" t="s">
        <v>7423</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s>
  <sheetData>
    <row r="1">
      <c r="A1" s="15" t="s">
        <v>7424</v>
      </c>
      <c r="B1" s="15" t="s">
        <v>7425</v>
      </c>
      <c r="C1" s="15" t="s">
        <v>7426</v>
      </c>
      <c r="D1" s="15" t="s">
        <v>7427</v>
      </c>
      <c r="E1" s="15" t="s">
        <v>7428</v>
      </c>
    </row>
    <row r="2">
      <c r="A2" s="15" t="s">
        <v>7429</v>
      </c>
      <c r="B2" s="147">
        <v>0.0</v>
      </c>
      <c r="C2" s="148">
        <f t="shared" ref="C2:E2" si="1">1-C3</f>
        <v>0.175</v>
      </c>
      <c r="D2" s="148">
        <f t="shared" si="1"/>
        <v>0.38</v>
      </c>
      <c r="E2" s="148">
        <f t="shared" si="1"/>
        <v>0.4</v>
      </c>
    </row>
    <row r="3">
      <c r="A3" s="15" t="s">
        <v>7430</v>
      </c>
      <c r="B3" s="15">
        <v>1.0</v>
      </c>
      <c r="C3" s="15">
        <v>0.825</v>
      </c>
      <c r="D3" s="15">
        <v>0.62</v>
      </c>
      <c r="E3" s="15">
        <v>0.6</v>
      </c>
    </row>
    <row r="4">
      <c r="A4" s="15" t="s">
        <v>7431</v>
      </c>
      <c r="B4" s="149">
        <v>100.0</v>
      </c>
      <c r="C4" s="149">
        <f>B4*4*$C$3</f>
        <v>330</v>
      </c>
      <c r="D4" s="149">
        <f>$B$4*10*$D$3</f>
        <v>620</v>
      </c>
      <c r="E4" s="149">
        <f>$B$4*20*$E$3</f>
        <v>1200</v>
      </c>
    </row>
    <row r="5">
      <c r="A5" s="15"/>
      <c r="B5" s="147"/>
      <c r="C5" s="148"/>
      <c r="D5" s="147"/>
      <c r="E5" s="147"/>
    </row>
    <row r="6">
      <c r="A6" s="15" t="s">
        <v>7429</v>
      </c>
      <c r="B6" s="147">
        <v>0.0</v>
      </c>
      <c r="C6" s="148">
        <f t="shared" ref="C6:E6" si="2">1-C7</f>
        <v>0.159</v>
      </c>
      <c r="D6" s="148">
        <f t="shared" si="2"/>
        <v>0.3455</v>
      </c>
      <c r="E6" s="148">
        <f t="shared" si="2"/>
        <v>0.3635</v>
      </c>
    </row>
    <row r="7">
      <c r="A7" s="15" t="s">
        <v>7430</v>
      </c>
      <c r="B7" s="15">
        <v>1.0</v>
      </c>
      <c r="C7" s="15">
        <v>0.841</v>
      </c>
      <c r="D7" s="15">
        <v>0.6545</v>
      </c>
      <c r="E7" s="15">
        <v>0.6365</v>
      </c>
    </row>
    <row r="8">
      <c r="A8" s="15" t="s">
        <v>7432</v>
      </c>
      <c r="B8" s="150">
        <v>110.0</v>
      </c>
      <c r="C8" s="151">
        <f>B8*4*$C$7</f>
        <v>370.04</v>
      </c>
      <c r="D8" s="152">
        <f>$B$8*10*$D$7</f>
        <v>719.95</v>
      </c>
      <c r="E8" s="152">
        <f>$B$8*20*$E$7</f>
        <v>1400.3</v>
      </c>
    </row>
    <row r="9">
      <c r="A9" s="15"/>
      <c r="B9" s="150"/>
      <c r="C9" s="149"/>
      <c r="D9" s="149"/>
      <c r="E9" s="149"/>
    </row>
    <row r="10">
      <c r="A10" s="15" t="s">
        <v>7429</v>
      </c>
      <c r="B10" s="147">
        <v>0.0</v>
      </c>
      <c r="C10" s="148">
        <f t="shared" ref="C10:E10" si="3">1-C11</f>
        <v>0.159</v>
      </c>
      <c r="D10" s="148">
        <f t="shared" si="3"/>
        <v>0.3455</v>
      </c>
      <c r="E10" s="148">
        <f t="shared" si="3"/>
        <v>0.3635</v>
      </c>
    </row>
    <row r="11">
      <c r="A11" s="15" t="s">
        <v>7430</v>
      </c>
      <c r="B11" s="15">
        <v>1.0</v>
      </c>
      <c r="C11" s="15">
        <v>0.841</v>
      </c>
      <c r="D11" s="15">
        <v>0.6545</v>
      </c>
      <c r="E11" s="15">
        <v>0.6365</v>
      </c>
    </row>
    <row r="12">
      <c r="A12" s="149" t="s">
        <v>7433</v>
      </c>
      <c r="B12" s="150">
        <v>110.0</v>
      </c>
      <c r="C12" s="151">
        <f>B12*4*$C$11</f>
        <v>370.04</v>
      </c>
      <c r="D12" s="152">
        <f>B12*10*$D$11</f>
        <v>719.95</v>
      </c>
      <c r="E12" s="152">
        <f>B12*20*$E$11</f>
        <v>1400.3</v>
      </c>
    </row>
    <row r="14">
      <c r="A14" s="15" t="s">
        <v>7429</v>
      </c>
      <c r="B14" s="147">
        <v>0.0</v>
      </c>
      <c r="C14" s="148">
        <f t="shared" ref="C14:E14" si="4">1-C15</f>
        <v>0.073</v>
      </c>
      <c r="D14" s="148">
        <f t="shared" si="4"/>
        <v>0.2824</v>
      </c>
      <c r="E14" s="148">
        <f t="shared" si="4"/>
        <v>0.2942</v>
      </c>
    </row>
    <row r="15">
      <c r="A15" s="15" t="s">
        <v>7430</v>
      </c>
      <c r="B15" s="15">
        <v>1.0</v>
      </c>
      <c r="C15" s="15">
        <v>0.927</v>
      </c>
      <c r="D15" s="15">
        <v>0.7176</v>
      </c>
      <c r="E15" s="15">
        <v>0.7058</v>
      </c>
    </row>
    <row r="16">
      <c r="A16" s="15" t="s">
        <v>7434</v>
      </c>
      <c r="B16" s="150">
        <v>170.0</v>
      </c>
      <c r="C16" s="152">
        <f>B16*4*C$15</f>
        <v>630.36</v>
      </c>
      <c r="D16" s="152">
        <f>B16*10*D$15</f>
        <v>1219.92</v>
      </c>
      <c r="E16" s="152">
        <f>B16*20*E$15</f>
        <v>2399.72</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4.13"/>
    <col customWidth="1" min="5" max="5" width="144.25"/>
  </cols>
  <sheetData>
    <row r="1">
      <c r="A1" s="15" t="s">
        <v>1423</v>
      </c>
      <c r="B1" s="15" t="s">
        <v>1573</v>
      </c>
      <c r="C1" s="15" t="s">
        <v>1574</v>
      </c>
      <c r="D1" s="15" t="s">
        <v>7435</v>
      </c>
      <c r="E1" s="15" t="s">
        <v>1575</v>
      </c>
    </row>
    <row r="2">
      <c r="A2" s="15" t="s">
        <v>93</v>
      </c>
      <c r="B2" s="15" t="s">
        <v>68</v>
      </c>
      <c r="C2" s="15" t="s">
        <v>7436</v>
      </c>
      <c r="D2" s="15" t="s">
        <v>7437</v>
      </c>
      <c r="E2" s="15" t="s">
        <v>7438</v>
      </c>
    </row>
    <row r="3">
      <c r="A3" s="15" t="s">
        <v>93</v>
      </c>
      <c r="B3" s="15" t="s">
        <v>68</v>
      </c>
      <c r="C3" s="15" t="s">
        <v>7439</v>
      </c>
      <c r="D3" s="15" t="s">
        <v>7440</v>
      </c>
      <c r="E3" s="15" t="s">
        <v>7441</v>
      </c>
    </row>
    <row r="4">
      <c r="A4" s="15" t="s">
        <v>93</v>
      </c>
      <c r="B4" s="15" t="s">
        <v>68</v>
      </c>
      <c r="C4" s="15" t="s">
        <v>7442</v>
      </c>
      <c r="D4" s="15" t="s">
        <v>7443</v>
      </c>
      <c r="E4" s="15" t="s">
        <v>7444</v>
      </c>
    </row>
    <row r="5">
      <c r="A5" s="15" t="s">
        <v>137</v>
      </c>
      <c r="B5" s="15" t="s">
        <v>138</v>
      </c>
      <c r="C5" s="15" t="s">
        <v>7436</v>
      </c>
      <c r="D5" s="15" t="s">
        <v>7445</v>
      </c>
      <c r="E5" s="15" t="s">
        <v>7446</v>
      </c>
    </row>
    <row r="6">
      <c r="A6" s="15" t="s">
        <v>137</v>
      </c>
      <c r="B6" s="15" t="s">
        <v>138</v>
      </c>
      <c r="C6" s="15" t="s">
        <v>7439</v>
      </c>
      <c r="D6" s="15" t="s">
        <v>7447</v>
      </c>
      <c r="E6" s="15" t="s">
        <v>7448</v>
      </c>
    </row>
    <row r="7">
      <c r="A7" s="15" t="s">
        <v>137</v>
      </c>
      <c r="B7" s="15" t="s">
        <v>138</v>
      </c>
      <c r="C7" s="15" t="s">
        <v>7442</v>
      </c>
      <c r="D7" s="15" t="s">
        <v>7449</v>
      </c>
      <c r="E7" s="15" t="s">
        <v>7450</v>
      </c>
    </row>
    <row r="8">
      <c r="A8" s="15" t="s">
        <v>166</v>
      </c>
      <c r="B8" s="15" t="s">
        <v>68</v>
      </c>
      <c r="C8" s="15" t="s">
        <v>7436</v>
      </c>
      <c r="D8" s="15" t="s">
        <v>7451</v>
      </c>
      <c r="E8" s="15" t="s">
        <v>7452</v>
      </c>
    </row>
    <row r="9">
      <c r="A9" s="15" t="s">
        <v>166</v>
      </c>
      <c r="B9" s="15" t="s">
        <v>68</v>
      </c>
      <c r="C9" s="15" t="s">
        <v>7439</v>
      </c>
      <c r="D9" s="15" t="s">
        <v>7453</v>
      </c>
      <c r="E9" s="15" t="s">
        <v>7454</v>
      </c>
    </row>
    <row r="10">
      <c r="A10" s="15" t="s">
        <v>166</v>
      </c>
      <c r="B10" s="15" t="s">
        <v>68</v>
      </c>
      <c r="C10" s="15" t="s">
        <v>7442</v>
      </c>
      <c r="D10" s="15" t="s">
        <v>7455</v>
      </c>
      <c r="E10" s="15" t="s">
        <v>7456</v>
      </c>
    </row>
    <row r="11">
      <c r="A11" s="15" t="s">
        <v>67</v>
      </c>
      <c r="B11" s="15" t="s">
        <v>68</v>
      </c>
      <c r="C11" s="15" t="s">
        <v>7436</v>
      </c>
      <c r="D11" s="15" t="s">
        <v>7457</v>
      </c>
      <c r="E11" s="15" t="s">
        <v>7458</v>
      </c>
    </row>
    <row r="12">
      <c r="A12" s="15" t="s">
        <v>67</v>
      </c>
      <c r="B12" s="15" t="s">
        <v>68</v>
      </c>
      <c r="C12" s="15" t="s">
        <v>7439</v>
      </c>
      <c r="D12" s="15" t="s">
        <v>7459</v>
      </c>
      <c r="E12" s="15" t="s">
        <v>7460</v>
      </c>
    </row>
    <row r="13">
      <c r="A13" s="15" t="s">
        <v>67</v>
      </c>
      <c r="B13" s="15" t="s">
        <v>68</v>
      </c>
      <c r="C13" s="15" t="s">
        <v>7442</v>
      </c>
      <c r="D13" s="15" t="s">
        <v>7461</v>
      </c>
      <c r="E13" s="15" t="s">
        <v>7462</v>
      </c>
    </row>
    <row r="14">
      <c r="A14" s="15" t="s">
        <v>105</v>
      </c>
      <c r="B14" s="15" t="s">
        <v>68</v>
      </c>
      <c r="C14" s="15" t="s">
        <v>7436</v>
      </c>
      <c r="D14" s="15" t="s">
        <v>7463</v>
      </c>
      <c r="E14" s="15" t="s">
        <v>7464</v>
      </c>
    </row>
    <row r="15">
      <c r="A15" s="15" t="s">
        <v>105</v>
      </c>
      <c r="B15" s="15" t="s">
        <v>68</v>
      </c>
      <c r="C15" s="15" t="s">
        <v>7439</v>
      </c>
      <c r="D15" s="15" t="s">
        <v>7465</v>
      </c>
      <c r="E15" s="15" t="s">
        <v>7466</v>
      </c>
    </row>
    <row r="16">
      <c r="A16" s="15" t="s">
        <v>105</v>
      </c>
      <c r="B16" s="15" t="s">
        <v>68</v>
      </c>
      <c r="C16" s="15" t="s">
        <v>7442</v>
      </c>
      <c r="D16" s="15" t="s">
        <v>7467</v>
      </c>
      <c r="E16" s="15" t="s">
        <v>7468</v>
      </c>
    </row>
    <row r="17">
      <c r="A17" s="15" t="s">
        <v>220</v>
      </c>
      <c r="B17" s="15" t="s">
        <v>221</v>
      </c>
      <c r="C17" s="15" t="s">
        <v>7436</v>
      </c>
      <c r="D17" s="15" t="s">
        <v>7469</v>
      </c>
      <c r="E17" s="15" t="s">
        <v>7470</v>
      </c>
    </row>
    <row r="18">
      <c r="A18" s="15" t="s">
        <v>220</v>
      </c>
      <c r="B18" s="15" t="s">
        <v>221</v>
      </c>
      <c r="C18" s="15" t="s">
        <v>7439</v>
      </c>
      <c r="D18" s="15" t="s">
        <v>7471</v>
      </c>
      <c r="E18" s="15" t="s">
        <v>7472</v>
      </c>
    </row>
    <row r="19">
      <c r="A19" s="15" t="s">
        <v>220</v>
      </c>
      <c r="B19" s="15" t="s">
        <v>221</v>
      </c>
      <c r="C19" s="15" t="s">
        <v>7442</v>
      </c>
      <c r="D19" s="15" t="s">
        <v>7473</v>
      </c>
      <c r="E19" s="15" t="s">
        <v>7474</v>
      </c>
    </row>
    <row r="20">
      <c r="A20" s="15" t="s">
        <v>249</v>
      </c>
      <c r="B20" s="15" t="s">
        <v>221</v>
      </c>
      <c r="C20" s="15" t="s">
        <v>7436</v>
      </c>
      <c r="D20" s="15" t="s">
        <v>7475</v>
      </c>
      <c r="E20" s="15" t="s">
        <v>7476</v>
      </c>
    </row>
    <row r="21">
      <c r="A21" s="15" t="s">
        <v>249</v>
      </c>
      <c r="B21" s="15" t="s">
        <v>221</v>
      </c>
      <c r="C21" s="15" t="s">
        <v>7439</v>
      </c>
      <c r="D21" s="15" t="s">
        <v>7477</v>
      </c>
      <c r="E21" s="15" t="s">
        <v>7478</v>
      </c>
    </row>
    <row r="22">
      <c r="A22" s="15" t="s">
        <v>249</v>
      </c>
      <c r="B22" s="15" t="s">
        <v>221</v>
      </c>
      <c r="C22" s="15" t="s">
        <v>7442</v>
      </c>
      <c r="D22" s="15" t="s">
        <v>7479</v>
      </c>
      <c r="E22" s="15" t="s">
        <v>7480</v>
      </c>
    </row>
    <row r="23">
      <c r="A23" s="15" t="s">
        <v>273</v>
      </c>
      <c r="B23" s="15" t="s">
        <v>274</v>
      </c>
      <c r="C23" s="15" t="s">
        <v>7436</v>
      </c>
      <c r="D23" s="15" t="s">
        <v>7481</v>
      </c>
      <c r="E23" s="15" t="s">
        <v>7482</v>
      </c>
    </row>
    <row r="24">
      <c r="A24" s="15" t="s">
        <v>273</v>
      </c>
      <c r="B24" s="15" t="s">
        <v>274</v>
      </c>
      <c r="C24" s="15" t="s">
        <v>7439</v>
      </c>
      <c r="D24" s="15" t="s">
        <v>7483</v>
      </c>
      <c r="E24" s="15" t="s">
        <v>7484</v>
      </c>
    </row>
    <row r="25">
      <c r="A25" s="15" t="s">
        <v>273</v>
      </c>
      <c r="B25" s="15" t="s">
        <v>274</v>
      </c>
      <c r="C25" s="15" t="s">
        <v>7442</v>
      </c>
      <c r="D25" s="15" t="s">
        <v>7485</v>
      </c>
      <c r="E25" s="15" t="s">
        <v>7486</v>
      </c>
    </row>
    <row r="26">
      <c r="A26" s="15" t="s">
        <v>299</v>
      </c>
      <c r="B26" s="15" t="s">
        <v>274</v>
      </c>
      <c r="C26" s="15" t="s">
        <v>7436</v>
      </c>
      <c r="D26" s="15" t="s">
        <v>7487</v>
      </c>
      <c r="E26" s="15" t="s">
        <v>7488</v>
      </c>
    </row>
    <row r="27">
      <c r="A27" s="15" t="s">
        <v>299</v>
      </c>
      <c r="B27" s="15" t="s">
        <v>274</v>
      </c>
      <c r="C27" s="15" t="s">
        <v>7439</v>
      </c>
      <c r="D27" s="15" t="s">
        <v>7489</v>
      </c>
      <c r="E27" s="15" t="s">
        <v>7490</v>
      </c>
    </row>
    <row r="28">
      <c r="A28" s="15" t="s">
        <v>299</v>
      </c>
      <c r="B28" s="15" t="s">
        <v>274</v>
      </c>
      <c r="C28" s="15" t="s">
        <v>7442</v>
      </c>
      <c r="D28" s="15" t="s">
        <v>7491</v>
      </c>
      <c r="E28" s="15" t="s">
        <v>7492</v>
      </c>
    </row>
    <row r="29">
      <c r="A29" s="15" t="s">
        <v>324</v>
      </c>
      <c r="B29" s="15" t="s">
        <v>472</v>
      </c>
      <c r="C29" s="15" t="s">
        <v>7436</v>
      </c>
      <c r="D29" s="15" t="s">
        <v>7493</v>
      </c>
      <c r="E29" s="15" t="s">
        <v>7494</v>
      </c>
    </row>
    <row r="30">
      <c r="A30" s="15" t="s">
        <v>324</v>
      </c>
      <c r="B30" s="15" t="s">
        <v>472</v>
      </c>
      <c r="C30" s="15" t="s">
        <v>7439</v>
      </c>
      <c r="D30" s="15" t="s">
        <v>7495</v>
      </c>
      <c r="E30" s="15" t="s">
        <v>7496</v>
      </c>
    </row>
    <row r="31">
      <c r="A31" s="15" t="s">
        <v>324</v>
      </c>
      <c r="B31" s="15" t="s">
        <v>472</v>
      </c>
      <c r="C31" s="15" t="s">
        <v>7442</v>
      </c>
      <c r="D31" s="15" t="s">
        <v>7497</v>
      </c>
      <c r="E31" s="15" t="s">
        <v>7498</v>
      </c>
    </row>
    <row r="32">
      <c r="A32" s="15" t="s">
        <v>350</v>
      </c>
      <c r="B32" s="15" t="s">
        <v>472</v>
      </c>
      <c r="C32" s="15" t="s">
        <v>7436</v>
      </c>
      <c r="D32" s="15" t="s">
        <v>7499</v>
      </c>
      <c r="E32" s="15" t="s">
        <v>7500</v>
      </c>
    </row>
    <row r="33">
      <c r="A33" s="15" t="s">
        <v>350</v>
      </c>
      <c r="B33" s="15" t="s">
        <v>472</v>
      </c>
      <c r="C33" s="15" t="s">
        <v>7439</v>
      </c>
      <c r="D33" s="15" t="s">
        <v>7501</v>
      </c>
      <c r="E33" s="15" t="s">
        <v>7502</v>
      </c>
    </row>
    <row r="34">
      <c r="A34" s="15" t="s">
        <v>350</v>
      </c>
      <c r="B34" s="15" t="s">
        <v>472</v>
      </c>
      <c r="C34" s="15" t="s">
        <v>7442</v>
      </c>
      <c r="D34" s="15" t="s">
        <v>7503</v>
      </c>
      <c r="E34" s="15" t="s">
        <v>7504</v>
      </c>
    </row>
    <row r="35">
      <c r="A35" s="15" t="s">
        <v>373</v>
      </c>
      <c r="B35" s="15" t="s">
        <v>325</v>
      </c>
      <c r="C35" s="15" t="s">
        <v>7436</v>
      </c>
      <c r="D35" s="15" t="s">
        <v>7505</v>
      </c>
      <c r="E35" s="15" t="s">
        <v>7506</v>
      </c>
    </row>
    <row r="36">
      <c r="A36" s="15" t="s">
        <v>373</v>
      </c>
      <c r="B36" s="15" t="s">
        <v>325</v>
      </c>
      <c r="C36" s="15" t="s">
        <v>7439</v>
      </c>
      <c r="D36" s="15" t="s">
        <v>7507</v>
      </c>
      <c r="E36" s="15" t="s">
        <v>7508</v>
      </c>
    </row>
    <row r="37">
      <c r="A37" s="15" t="s">
        <v>373</v>
      </c>
      <c r="B37" s="15" t="s">
        <v>325</v>
      </c>
      <c r="C37" s="15" t="s">
        <v>7442</v>
      </c>
      <c r="D37" s="15" t="s">
        <v>7509</v>
      </c>
      <c r="E37" s="15" t="s">
        <v>7510</v>
      </c>
    </row>
    <row r="38">
      <c r="A38" s="15" t="s">
        <v>493</v>
      </c>
      <c r="B38" s="15" t="s">
        <v>505</v>
      </c>
      <c r="C38" s="15" t="s">
        <v>7436</v>
      </c>
      <c r="D38" s="15" t="s">
        <v>7511</v>
      </c>
      <c r="E38" s="15" t="s">
        <v>7512</v>
      </c>
    </row>
    <row r="39">
      <c r="A39" s="15" t="s">
        <v>493</v>
      </c>
      <c r="B39" s="15" t="s">
        <v>505</v>
      </c>
      <c r="C39" s="15" t="s">
        <v>7439</v>
      </c>
      <c r="D39" s="15" t="s">
        <v>7513</v>
      </c>
      <c r="E39" s="15" t="s">
        <v>7514</v>
      </c>
    </row>
    <row r="40">
      <c r="A40" s="15" t="s">
        <v>493</v>
      </c>
      <c r="B40" s="15" t="s">
        <v>505</v>
      </c>
      <c r="C40" s="15" t="s">
        <v>7442</v>
      </c>
      <c r="D40" s="15" t="s">
        <v>7515</v>
      </c>
      <c r="E40" s="15" t="s">
        <v>7516</v>
      </c>
    </row>
    <row r="41">
      <c r="A41" s="15" t="s">
        <v>396</v>
      </c>
      <c r="B41" s="15" t="s">
        <v>472</v>
      </c>
      <c r="C41" s="15" t="s">
        <v>7436</v>
      </c>
      <c r="D41" s="15" t="s">
        <v>7517</v>
      </c>
      <c r="E41" s="15" t="s">
        <v>7518</v>
      </c>
    </row>
    <row r="42">
      <c r="A42" s="15" t="s">
        <v>396</v>
      </c>
      <c r="B42" s="15" t="s">
        <v>472</v>
      </c>
      <c r="C42" s="15" t="s">
        <v>7439</v>
      </c>
      <c r="D42" s="15" t="s">
        <v>7519</v>
      </c>
      <c r="E42" s="15" t="s">
        <v>7520</v>
      </c>
    </row>
    <row r="43">
      <c r="A43" s="15" t="s">
        <v>396</v>
      </c>
      <c r="B43" s="15" t="s">
        <v>472</v>
      </c>
      <c r="C43" s="15" t="s">
        <v>7442</v>
      </c>
      <c r="D43" s="15" t="s">
        <v>7521</v>
      </c>
      <c r="E43" s="15" t="s">
        <v>7522</v>
      </c>
    </row>
    <row r="44">
      <c r="A44" s="15" t="s">
        <v>412</v>
      </c>
      <c r="B44" s="15" t="s">
        <v>422</v>
      </c>
      <c r="C44" s="15" t="s">
        <v>7436</v>
      </c>
      <c r="D44" s="15" t="s">
        <v>7523</v>
      </c>
      <c r="E44" s="15" t="s">
        <v>7524</v>
      </c>
    </row>
    <row r="45">
      <c r="A45" s="15" t="s">
        <v>412</v>
      </c>
      <c r="B45" s="15" t="s">
        <v>422</v>
      </c>
      <c r="C45" s="15" t="s">
        <v>7439</v>
      </c>
      <c r="D45" s="15" t="s">
        <v>7525</v>
      </c>
      <c r="E45" s="15" t="s">
        <v>7526</v>
      </c>
    </row>
    <row r="46">
      <c r="A46" s="15" t="s">
        <v>412</v>
      </c>
      <c r="B46" s="15" t="s">
        <v>422</v>
      </c>
      <c r="C46" s="15" t="s">
        <v>7442</v>
      </c>
      <c r="D46" s="15" t="s">
        <v>7527</v>
      </c>
      <c r="E46" s="15" t="s">
        <v>7528</v>
      </c>
    </row>
    <row r="47">
      <c r="A47" s="15" t="s">
        <v>436</v>
      </c>
      <c r="B47" s="15" t="s">
        <v>422</v>
      </c>
      <c r="C47" s="15" t="s">
        <v>7436</v>
      </c>
      <c r="D47" s="15" t="s">
        <v>7529</v>
      </c>
      <c r="E47" s="15" t="s">
        <v>7530</v>
      </c>
    </row>
    <row r="48">
      <c r="A48" s="15" t="s">
        <v>436</v>
      </c>
      <c r="B48" s="15" t="s">
        <v>422</v>
      </c>
      <c r="C48" s="15" t="s">
        <v>7439</v>
      </c>
      <c r="D48" s="15" t="s">
        <v>7531</v>
      </c>
      <c r="E48" s="15" t="s">
        <v>7532</v>
      </c>
    </row>
    <row r="49">
      <c r="A49" s="15" t="s">
        <v>436</v>
      </c>
      <c r="B49" s="15" t="s">
        <v>422</v>
      </c>
      <c r="C49" s="15" t="s">
        <v>7442</v>
      </c>
      <c r="D49" s="15" t="s">
        <v>7533</v>
      </c>
      <c r="E49" s="15" t="s">
        <v>7534</v>
      </c>
    </row>
    <row r="50">
      <c r="A50" s="15" t="s">
        <v>462</v>
      </c>
      <c r="B50" s="15" t="s">
        <v>472</v>
      </c>
      <c r="C50" s="15" t="s">
        <v>7436</v>
      </c>
      <c r="D50" s="15" t="s">
        <v>7535</v>
      </c>
      <c r="E50" s="15" t="s">
        <v>7536</v>
      </c>
    </row>
    <row r="51">
      <c r="A51" s="15" t="s">
        <v>462</v>
      </c>
      <c r="B51" s="15" t="s">
        <v>472</v>
      </c>
      <c r="C51" s="15" t="s">
        <v>7439</v>
      </c>
      <c r="D51" s="15" t="s">
        <v>7537</v>
      </c>
      <c r="E51" s="15" t="s">
        <v>7538</v>
      </c>
    </row>
    <row r="52">
      <c r="A52" s="15" t="s">
        <v>462</v>
      </c>
      <c r="B52" s="15" t="s">
        <v>472</v>
      </c>
      <c r="C52" s="15" t="s">
        <v>7442</v>
      </c>
      <c r="D52" s="15" t="s">
        <v>7539</v>
      </c>
      <c r="E52" s="15" t="s">
        <v>7540</v>
      </c>
    </row>
    <row r="53">
      <c r="A53" s="15" t="s">
        <v>523</v>
      </c>
      <c r="B53" s="15" t="s">
        <v>472</v>
      </c>
      <c r="C53" s="15" t="s">
        <v>7436</v>
      </c>
      <c r="D53" s="15" t="s">
        <v>7541</v>
      </c>
      <c r="E53" s="15" t="s">
        <v>7542</v>
      </c>
    </row>
    <row r="54">
      <c r="A54" s="15" t="s">
        <v>523</v>
      </c>
      <c r="B54" s="15" t="s">
        <v>472</v>
      </c>
      <c r="C54" s="15" t="s">
        <v>7439</v>
      </c>
      <c r="D54" s="15" t="s">
        <v>7543</v>
      </c>
      <c r="E54" s="15" t="s">
        <v>7544</v>
      </c>
    </row>
    <row r="55">
      <c r="A55" s="15" t="s">
        <v>523</v>
      </c>
      <c r="B55" s="15" t="s">
        <v>472</v>
      </c>
      <c r="C55" s="15" t="s">
        <v>7442</v>
      </c>
      <c r="D55" s="15" t="s">
        <v>7545</v>
      </c>
      <c r="E55" s="15" t="s">
        <v>7546</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40.25"/>
  </cols>
  <sheetData>
    <row r="1">
      <c r="A1" s="15" t="s">
        <v>1423</v>
      </c>
      <c r="B1" s="15" t="s">
        <v>1573</v>
      </c>
      <c r="C1" s="15" t="s">
        <v>1574</v>
      </c>
      <c r="D1" s="15" t="s">
        <v>7435</v>
      </c>
      <c r="E1" s="15" t="s">
        <v>1575</v>
      </c>
    </row>
    <row r="2">
      <c r="A2" s="15" t="s">
        <v>93</v>
      </c>
      <c r="B2" s="15" t="s">
        <v>68</v>
      </c>
      <c r="C2" s="15" t="s">
        <v>7436</v>
      </c>
      <c r="D2" s="15" t="s">
        <v>7437</v>
      </c>
      <c r="E2" s="15" t="s">
        <v>7438</v>
      </c>
    </row>
    <row r="3">
      <c r="A3" s="15" t="s">
        <v>93</v>
      </c>
      <c r="B3" s="15" t="s">
        <v>68</v>
      </c>
      <c r="C3" s="15" t="s">
        <v>7439</v>
      </c>
      <c r="D3" s="15" t="s">
        <v>7440</v>
      </c>
      <c r="E3" s="15" t="s">
        <v>7547</v>
      </c>
    </row>
    <row r="4">
      <c r="A4" s="15" t="s">
        <v>93</v>
      </c>
      <c r="B4" s="15" t="s">
        <v>68</v>
      </c>
      <c r="C4" s="15" t="s">
        <v>7442</v>
      </c>
      <c r="D4" s="15" t="s">
        <v>7443</v>
      </c>
      <c r="E4" s="15" t="s">
        <v>7548</v>
      </c>
    </row>
    <row r="5">
      <c r="A5" s="15" t="s">
        <v>137</v>
      </c>
      <c r="B5" s="15" t="s">
        <v>138</v>
      </c>
      <c r="C5" s="15" t="s">
        <v>7436</v>
      </c>
      <c r="D5" s="15" t="s">
        <v>7445</v>
      </c>
      <c r="E5" s="15" t="s">
        <v>7446</v>
      </c>
    </row>
    <row r="6">
      <c r="A6" s="15" t="s">
        <v>137</v>
      </c>
      <c r="B6" s="15" t="s">
        <v>138</v>
      </c>
      <c r="C6" s="15" t="s">
        <v>7439</v>
      </c>
      <c r="D6" s="15" t="s">
        <v>7447</v>
      </c>
      <c r="E6" s="15" t="s">
        <v>7549</v>
      </c>
    </row>
    <row r="7">
      <c r="A7" s="15" t="s">
        <v>137</v>
      </c>
      <c r="B7" s="15" t="s">
        <v>138</v>
      </c>
      <c r="C7" s="15" t="s">
        <v>7442</v>
      </c>
      <c r="D7" s="15" t="s">
        <v>7449</v>
      </c>
      <c r="E7" s="15" t="s">
        <v>7550</v>
      </c>
    </row>
    <row r="8">
      <c r="A8" s="15" t="s">
        <v>166</v>
      </c>
      <c r="B8" s="15" t="s">
        <v>68</v>
      </c>
      <c r="C8" s="15" t="s">
        <v>7436</v>
      </c>
      <c r="D8" s="15" t="s">
        <v>7451</v>
      </c>
      <c r="E8" s="15" t="s">
        <v>7452</v>
      </c>
    </row>
    <row r="9">
      <c r="A9" s="15" t="s">
        <v>166</v>
      </c>
      <c r="B9" s="15" t="s">
        <v>68</v>
      </c>
      <c r="C9" s="15" t="s">
        <v>7439</v>
      </c>
      <c r="D9" s="15" t="s">
        <v>7453</v>
      </c>
      <c r="E9" s="15" t="s">
        <v>7551</v>
      </c>
    </row>
    <row r="10">
      <c r="A10" s="15" t="s">
        <v>166</v>
      </c>
      <c r="B10" s="15" t="s">
        <v>68</v>
      </c>
      <c r="C10" s="15" t="s">
        <v>7442</v>
      </c>
      <c r="D10" s="15" t="s">
        <v>7455</v>
      </c>
      <c r="E10" s="15" t="s">
        <v>7552</v>
      </c>
    </row>
    <row r="11">
      <c r="A11" s="15" t="s">
        <v>67</v>
      </c>
      <c r="B11" s="15" t="s">
        <v>68</v>
      </c>
      <c r="C11" s="15" t="s">
        <v>7436</v>
      </c>
      <c r="D11" s="15" t="s">
        <v>7457</v>
      </c>
      <c r="E11" s="15" t="s">
        <v>7458</v>
      </c>
    </row>
    <row r="12">
      <c r="A12" s="15" t="s">
        <v>67</v>
      </c>
      <c r="B12" s="15" t="s">
        <v>68</v>
      </c>
      <c r="C12" s="15" t="s">
        <v>7439</v>
      </c>
      <c r="D12" s="15" t="s">
        <v>7459</v>
      </c>
      <c r="E12" s="15" t="s">
        <v>7553</v>
      </c>
    </row>
    <row r="13">
      <c r="A13" s="15" t="s">
        <v>67</v>
      </c>
      <c r="B13" s="15" t="s">
        <v>68</v>
      </c>
      <c r="C13" s="15" t="s">
        <v>7442</v>
      </c>
      <c r="D13" s="15" t="s">
        <v>7461</v>
      </c>
      <c r="E13" s="15" t="s">
        <v>7554</v>
      </c>
    </row>
    <row r="14">
      <c r="A14" s="15" t="s">
        <v>105</v>
      </c>
      <c r="B14" s="15" t="s">
        <v>68</v>
      </c>
      <c r="C14" s="15" t="s">
        <v>7436</v>
      </c>
      <c r="D14" s="15" t="s">
        <v>7463</v>
      </c>
      <c r="E14" s="15" t="s">
        <v>7464</v>
      </c>
    </row>
    <row r="15">
      <c r="A15" s="15" t="s">
        <v>105</v>
      </c>
      <c r="B15" s="15" t="s">
        <v>68</v>
      </c>
      <c r="C15" s="15" t="s">
        <v>7439</v>
      </c>
      <c r="D15" s="15" t="s">
        <v>7465</v>
      </c>
      <c r="E15" s="15" t="s">
        <v>7555</v>
      </c>
    </row>
    <row r="16">
      <c r="A16" s="15" t="s">
        <v>105</v>
      </c>
      <c r="B16" s="15" t="s">
        <v>68</v>
      </c>
      <c r="C16" s="15" t="s">
        <v>7442</v>
      </c>
      <c r="D16" s="15" t="s">
        <v>7467</v>
      </c>
      <c r="E16" s="15" t="s">
        <v>7556</v>
      </c>
    </row>
    <row r="17">
      <c r="A17" s="15" t="s">
        <v>220</v>
      </c>
      <c r="B17" s="15" t="s">
        <v>221</v>
      </c>
      <c r="C17" s="15" t="s">
        <v>7436</v>
      </c>
      <c r="D17" s="15" t="s">
        <v>7469</v>
      </c>
      <c r="E17" s="15" t="s">
        <v>7470</v>
      </c>
    </row>
    <row r="18">
      <c r="A18" s="15" t="s">
        <v>220</v>
      </c>
      <c r="B18" s="15" t="s">
        <v>221</v>
      </c>
      <c r="C18" s="15" t="s">
        <v>7439</v>
      </c>
      <c r="D18" s="15" t="s">
        <v>7471</v>
      </c>
      <c r="E18" s="15" t="s">
        <v>7557</v>
      </c>
    </row>
    <row r="19">
      <c r="A19" s="15" t="s">
        <v>220</v>
      </c>
      <c r="B19" s="15" t="s">
        <v>221</v>
      </c>
      <c r="C19" s="15" t="s">
        <v>7442</v>
      </c>
      <c r="D19" s="15" t="s">
        <v>7473</v>
      </c>
      <c r="E19" s="15" t="s">
        <v>7558</v>
      </c>
    </row>
    <row r="20">
      <c r="A20" s="15" t="s">
        <v>249</v>
      </c>
      <c r="B20" s="15" t="s">
        <v>221</v>
      </c>
      <c r="C20" s="15" t="s">
        <v>7436</v>
      </c>
      <c r="D20" s="15" t="s">
        <v>7475</v>
      </c>
      <c r="E20" s="15" t="s">
        <v>7476</v>
      </c>
    </row>
    <row r="21">
      <c r="A21" s="15" t="s">
        <v>249</v>
      </c>
      <c r="B21" s="15" t="s">
        <v>221</v>
      </c>
      <c r="C21" s="15" t="s">
        <v>7439</v>
      </c>
      <c r="D21" s="15" t="s">
        <v>7477</v>
      </c>
      <c r="E21" s="15" t="s">
        <v>7559</v>
      </c>
    </row>
    <row r="22">
      <c r="A22" s="15" t="s">
        <v>249</v>
      </c>
      <c r="B22" s="15" t="s">
        <v>221</v>
      </c>
      <c r="C22" s="15" t="s">
        <v>7442</v>
      </c>
      <c r="D22" s="15" t="s">
        <v>7479</v>
      </c>
      <c r="E22" s="15" t="s">
        <v>7560</v>
      </c>
    </row>
    <row r="23">
      <c r="A23" s="15" t="s">
        <v>273</v>
      </c>
      <c r="B23" s="15" t="s">
        <v>274</v>
      </c>
      <c r="C23" s="15" t="s">
        <v>7436</v>
      </c>
      <c r="D23" s="15" t="s">
        <v>7481</v>
      </c>
      <c r="E23" s="15" t="s">
        <v>7482</v>
      </c>
    </row>
    <row r="24">
      <c r="A24" s="15" t="s">
        <v>273</v>
      </c>
      <c r="B24" s="15" t="s">
        <v>274</v>
      </c>
      <c r="C24" s="15" t="s">
        <v>7439</v>
      </c>
      <c r="D24" s="15" t="s">
        <v>7483</v>
      </c>
      <c r="E24" s="15" t="s">
        <v>7561</v>
      </c>
    </row>
    <row r="25">
      <c r="A25" s="15" t="s">
        <v>273</v>
      </c>
      <c r="B25" s="15" t="s">
        <v>274</v>
      </c>
      <c r="C25" s="15" t="s">
        <v>7442</v>
      </c>
      <c r="D25" s="15" t="s">
        <v>7485</v>
      </c>
      <c r="E25" s="15" t="s">
        <v>7562</v>
      </c>
    </row>
    <row r="26">
      <c r="A26" s="15" t="s">
        <v>299</v>
      </c>
      <c r="B26" s="15" t="s">
        <v>274</v>
      </c>
      <c r="C26" s="15" t="s">
        <v>7436</v>
      </c>
      <c r="D26" s="15" t="s">
        <v>7487</v>
      </c>
      <c r="E26" s="15" t="s">
        <v>7488</v>
      </c>
    </row>
    <row r="27">
      <c r="A27" s="15" t="s">
        <v>299</v>
      </c>
      <c r="B27" s="15" t="s">
        <v>274</v>
      </c>
      <c r="C27" s="15" t="s">
        <v>7439</v>
      </c>
      <c r="D27" s="15" t="s">
        <v>7489</v>
      </c>
      <c r="E27" s="15" t="s">
        <v>7563</v>
      </c>
    </row>
    <row r="28">
      <c r="A28" s="15" t="s">
        <v>299</v>
      </c>
      <c r="B28" s="15" t="s">
        <v>274</v>
      </c>
      <c r="C28" s="15" t="s">
        <v>7442</v>
      </c>
      <c r="D28" s="15" t="s">
        <v>7491</v>
      </c>
      <c r="E28" s="15" t="s">
        <v>7564</v>
      </c>
    </row>
    <row r="29">
      <c r="A29" s="15" t="s">
        <v>324</v>
      </c>
      <c r="B29" s="15" t="s">
        <v>472</v>
      </c>
      <c r="C29" s="15" t="s">
        <v>7436</v>
      </c>
      <c r="D29" s="15" t="s">
        <v>7493</v>
      </c>
      <c r="E29" s="15" t="s">
        <v>7494</v>
      </c>
    </row>
    <row r="30">
      <c r="A30" s="15" t="s">
        <v>324</v>
      </c>
      <c r="B30" s="15" t="s">
        <v>472</v>
      </c>
      <c r="C30" s="15" t="s">
        <v>7439</v>
      </c>
      <c r="D30" s="15" t="s">
        <v>7495</v>
      </c>
      <c r="E30" s="15" t="s">
        <v>7565</v>
      </c>
    </row>
    <row r="31">
      <c r="A31" s="15" t="s">
        <v>324</v>
      </c>
      <c r="B31" s="15" t="s">
        <v>472</v>
      </c>
      <c r="C31" s="15" t="s">
        <v>7442</v>
      </c>
      <c r="D31" s="15" t="s">
        <v>7497</v>
      </c>
      <c r="E31" s="15" t="s">
        <v>7566</v>
      </c>
    </row>
    <row r="32">
      <c r="A32" s="15" t="s">
        <v>350</v>
      </c>
      <c r="B32" s="15" t="s">
        <v>472</v>
      </c>
      <c r="C32" s="15" t="s">
        <v>7436</v>
      </c>
      <c r="D32" s="15" t="s">
        <v>7499</v>
      </c>
      <c r="E32" s="15" t="s">
        <v>7500</v>
      </c>
    </row>
    <row r="33">
      <c r="A33" s="15" t="s">
        <v>350</v>
      </c>
      <c r="B33" s="15" t="s">
        <v>472</v>
      </c>
      <c r="C33" s="15" t="s">
        <v>7439</v>
      </c>
      <c r="D33" s="15" t="s">
        <v>7501</v>
      </c>
      <c r="E33" s="15" t="s">
        <v>7567</v>
      </c>
    </row>
    <row r="34">
      <c r="A34" s="15" t="s">
        <v>350</v>
      </c>
      <c r="B34" s="15" t="s">
        <v>472</v>
      </c>
      <c r="C34" s="15" t="s">
        <v>7442</v>
      </c>
      <c r="D34" s="15" t="s">
        <v>7503</v>
      </c>
      <c r="E34" s="15" t="s">
        <v>7568</v>
      </c>
    </row>
    <row r="35">
      <c r="A35" s="15" t="s">
        <v>373</v>
      </c>
      <c r="B35" s="15" t="s">
        <v>325</v>
      </c>
      <c r="C35" s="15" t="s">
        <v>7436</v>
      </c>
      <c r="D35" s="15" t="s">
        <v>7505</v>
      </c>
      <c r="E35" s="15" t="s">
        <v>7506</v>
      </c>
    </row>
    <row r="36">
      <c r="A36" s="15" t="s">
        <v>373</v>
      </c>
      <c r="B36" s="15" t="s">
        <v>325</v>
      </c>
      <c r="C36" s="15" t="s">
        <v>7439</v>
      </c>
      <c r="D36" s="15" t="s">
        <v>7507</v>
      </c>
      <c r="E36" s="15" t="s">
        <v>7569</v>
      </c>
    </row>
    <row r="37">
      <c r="A37" s="15" t="s">
        <v>373</v>
      </c>
      <c r="B37" s="15" t="s">
        <v>325</v>
      </c>
      <c r="C37" s="15" t="s">
        <v>7442</v>
      </c>
      <c r="D37" s="15" t="s">
        <v>7509</v>
      </c>
      <c r="E37" s="15" t="s">
        <v>7570</v>
      </c>
    </row>
    <row r="38">
      <c r="A38" s="15" t="s">
        <v>493</v>
      </c>
      <c r="B38" s="15" t="s">
        <v>505</v>
      </c>
      <c r="C38" s="15" t="s">
        <v>7436</v>
      </c>
      <c r="D38" s="15" t="s">
        <v>7511</v>
      </c>
      <c r="E38" s="15" t="s">
        <v>7512</v>
      </c>
    </row>
    <row r="39">
      <c r="A39" s="15" t="s">
        <v>493</v>
      </c>
      <c r="B39" s="15" t="s">
        <v>505</v>
      </c>
      <c r="C39" s="15" t="s">
        <v>7439</v>
      </c>
      <c r="D39" s="15" t="s">
        <v>7513</v>
      </c>
      <c r="E39" s="15" t="s">
        <v>7571</v>
      </c>
    </row>
    <row r="40">
      <c r="A40" s="15" t="s">
        <v>493</v>
      </c>
      <c r="B40" s="15" t="s">
        <v>505</v>
      </c>
      <c r="C40" s="15" t="s">
        <v>7442</v>
      </c>
      <c r="D40" s="15" t="s">
        <v>7515</v>
      </c>
      <c r="E40" s="15" t="s">
        <v>7572</v>
      </c>
    </row>
    <row r="41">
      <c r="A41" s="15" t="s">
        <v>396</v>
      </c>
      <c r="B41" s="15" t="s">
        <v>472</v>
      </c>
      <c r="C41" s="15" t="s">
        <v>7436</v>
      </c>
      <c r="D41" s="15" t="s">
        <v>7517</v>
      </c>
      <c r="E41" s="15" t="s">
        <v>7518</v>
      </c>
    </row>
    <row r="42">
      <c r="A42" s="15" t="s">
        <v>396</v>
      </c>
      <c r="B42" s="15" t="s">
        <v>472</v>
      </c>
      <c r="C42" s="15" t="s">
        <v>7439</v>
      </c>
      <c r="D42" s="15" t="s">
        <v>7519</v>
      </c>
      <c r="E42" s="15" t="s">
        <v>7573</v>
      </c>
    </row>
    <row r="43">
      <c r="A43" s="15" t="s">
        <v>396</v>
      </c>
      <c r="B43" s="15" t="s">
        <v>472</v>
      </c>
      <c r="C43" s="15" t="s">
        <v>7442</v>
      </c>
      <c r="D43" s="15" t="s">
        <v>7521</v>
      </c>
      <c r="E43" s="15" t="s">
        <v>7574</v>
      </c>
    </row>
    <row r="44">
      <c r="A44" s="15" t="s">
        <v>412</v>
      </c>
      <c r="B44" s="15" t="s">
        <v>422</v>
      </c>
      <c r="C44" s="15" t="s">
        <v>7436</v>
      </c>
      <c r="D44" s="15" t="s">
        <v>7523</v>
      </c>
      <c r="E44" s="15" t="s">
        <v>7524</v>
      </c>
    </row>
    <row r="45">
      <c r="A45" s="15" t="s">
        <v>412</v>
      </c>
      <c r="B45" s="15" t="s">
        <v>422</v>
      </c>
      <c r="C45" s="15" t="s">
        <v>7439</v>
      </c>
      <c r="D45" s="15" t="s">
        <v>7525</v>
      </c>
      <c r="E45" s="15" t="s">
        <v>7575</v>
      </c>
    </row>
    <row r="46">
      <c r="A46" s="15" t="s">
        <v>412</v>
      </c>
      <c r="B46" s="15" t="s">
        <v>422</v>
      </c>
      <c r="C46" s="15" t="s">
        <v>7442</v>
      </c>
      <c r="D46" s="15" t="s">
        <v>7527</v>
      </c>
      <c r="E46" s="15" t="s">
        <v>7576</v>
      </c>
    </row>
    <row r="47">
      <c r="A47" s="15" t="s">
        <v>436</v>
      </c>
      <c r="B47" s="15" t="s">
        <v>422</v>
      </c>
      <c r="C47" s="15" t="s">
        <v>7436</v>
      </c>
      <c r="D47" s="15" t="s">
        <v>7529</v>
      </c>
      <c r="E47" s="15" t="s">
        <v>7530</v>
      </c>
    </row>
    <row r="48">
      <c r="A48" s="15" t="s">
        <v>436</v>
      </c>
      <c r="B48" s="15" t="s">
        <v>422</v>
      </c>
      <c r="C48" s="15" t="s">
        <v>7439</v>
      </c>
      <c r="D48" s="15" t="s">
        <v>7531</v>
      </c>
      <c r="E48" s="15" t="s">
        <v>7577</v>
      </c>
    </row>
    <row r="49">
      <c r="A49" s="15" t="s">
        <v>436</v>
      </c>
      <c r="B49" s="15" t="s">
        <v>422</v>
      </c>
      <c r="C49" s="15" t="s">
        <v>7442</v>
      </c>
      <c r="D49" s="15" t="s">
        <v>7533</v>
      </c>
      <c r="E49" s="15" t="s">
        <v>7578</v>
      </c>
    </row>
    <row r="50">
      <c r="A50" s="15" t="s">
        <v>462</v>
      </c>
      <c r="B50" s="15" t="s">
        <v>472</v>
      </c>
      <c r="C50" s="15" t="s">
        <v>7436</v>
      </c>
      <c r="D50" s="15" t="s">
        <v>7535</v>
      </c>
      <c r="E50" s="15" t="s">
        <v>7536</v>
      </c>
    </row>
    <row r="51">
      <c r="A51" s="15" t="s">
        <v>462</v>
      </c>
      <c r="B51" s="15" t="s">
        <v>472</v>
      </c>
      <c r="C51" s="15" t="s">
        <v>7439</v>
      </c>
      <c r="D51" s="15" t="s">
        <v>7537</v>
      </c>
      <c r="E51" s="15" t="s">
        <v>7579</v>
      </c>
    </row>
    <row r="52">
      <c r="A52" s="15" t="s">
        <v>462</v>
      </c>
      <c r="B52" s="15" t="s">
        <v>472</v>
      </c>
      <c r="C52" s="15" t="s">
        <v>7442</v>
      </c>
      <c r="D52" s="15" t="s">
        <v>7539</v>
      </c>
      <c r="E52" s="15" t="s">
        <v>7580</v>
      </c>
    </row>
    <row r="53">
      <c r="A53" s="15" t="s">
        <v>523</v>
      </c>
      <c r="B53" s="15" t="s">
        <v>472</v>
      </c>
      <c r="C53" s="15" t="s">
        <v>7436</v>
      </c>
      <c r="D53" s="15" t="s">
        <v>7541</v>
      </c>
      <c r="E53" s="15" t="s">
        <v>7542</v>
      </c>
    </row>
    <row r="54">
      <c r="A54" s="15" t="s">
        <v>523</v>
      </c>
      <c r="B54" s="15" t="s">
        <v>472</v>
      </c>
      <c r="C54" s="15" t="s">
        <v>7439</v>
      </c>
      <c r="D54" s="15" t="s">
        <v>7543</v>
      </c>
      <c r="E54" s="15" t="s">
        <v>7581</v>
      </c>
    </row>
    <row r="55">
      <c r="A55" s="15" t="s">
        <v>523</v>
      </c>
      <c r="B55" s="15" t="s">
        <v>472</v>
      </c>
      <c r="C55" s="15" t="s">
        <v>7442</v>
      </c>
      <c r="D55" s="15" t="s">
        <v>7545</v>
      </c>
      <c r="E55" s="15" t="s">
        <v>7582</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14.63"/>
  </cols>
  <sheetData>
    <row r="1">
      <c r="A1" s="15" t="s">
        <v>1423</v>
      </c>
      <c r="B1" s="15" t="s">
        <v>1573</v>
      </c>
      <c r="C1" s="15" t="s">
        <v>1574</v>
      </c>
      <c r="D1" s="15" t="s">
        <v>7435</v>
      </c>
      <c r="E1" s="15" t="s">
        <v>1575</v>
      </c>
    </row>
    <row r="2">
      <c r="A2" s="15" t="s">
        <v>93</v>
      </c>
      <c r="B2" s="15" t="s">
        <v>68</v>
      </c>
      <c r="C2" s="15" t="s">
        <v>7436</v>
      </c>
      <c r="D2" s="15" t="s">
        <v>7437</v>
      </c>
      <c r="E2" s="15" t="s">
        <v>7438</v>
      </c>
    </row>
    <row r="3">
      <c r="A3" s="15" t="s">
        <v>93</v>
      </c>
      <c r="B3" s="15" t="s">
        <v>68</v>
      </c>
      <c r="C3" s="15" t="s">
        <v>7439</v>
      </c>
      <c r="D3" s="15" t="s">
        <v>7440</v>
      </c>
      <c r="E3" s="15" t="s">
        <v>7583</v>
      </c>
    </row>
    <row r="4">
      <c r="A4" s="15" t="s">
        <v>93</v>
      </c>
      <c r="B4" s="15" t="s">
        <v>68</v>
      </c>
      <c r="C4" s="15" t="s">
        <v>7442</v>
      </c>
      <c r="D4" s="15" t="s">
        <v>7443</v>
      </c>
      <c r="E4" s="15" t="s">
        <v>7584</v>
      </c>
    </row>
    <row r="5">
      <c r="A5" s="15" t="s">
        <v>137</v>
      </c>
      <c r="B5" s="15" t="s">
        <v>138</v>
      </c>
      <c r="C5" s="15" t="s">
        <v>7436</v>
      </c>
      <c r="D5" s="15" t="s">
        <v>7445</v>
      </c>
      <c r="E5" s="15" t="s">
        <v>7446</v>
      </c>
    </row>
    <row r="6">
      <c r="A6" s="15" t="s">
        <v>137</v>
      </c>
      <c r="B6" s="15" t="s">
        <v>138</v>
      </c>
      <c r="C6" s="15" t="s">
        <v>7439</v>
      </c>
      <c r="D6" s="15" t="s">
        <v>7447</v>
      </c>
      <c r="E6" s="15" t="s">
        <v>7585</v>
      </c>
    </row>
    <row r="7">
      <c r="A7" s="15" t="s">
        <v>137</v>
      </c>
      <c r="B7" s="15" t="s">
        <v>138</v>
      </c>
      <c r="C7" s="15" t="s">
        <v>7442</v>
      </c>
      <c r="D7" s="15" t="s">
        <v>7449</v>
      </c>
      <c r="E7" s="15" t="s">
        <v>7586</v>
      </c>
    </row>
    <row r="8">
      <c r="A8" s="15" t="s">
        <v>166</v>
      </c>
      <c r="B8" s="15" t="s">
        <v>68</v>
      </c>
      <c r="C8" s="15" t="s">
        <v>7436</v>
      </c>
      <c r="D8" s="15" t="s">
        <v>7451</v>
      </c>
      <c r="E8" s="15" t="s">
        <v>7452</v>
      </c>
    </row>
    <row r="9">
      <c r="A9" s="15" t="s">
        <v>166</v>
      </c>
      <c r="B9" s="15" t="s">
        <v>68</v>
      </c>
      <c r="C9" s="15" t="s">
        <v>7439</v>
      </c>
      <c r="D9" s="15" t="s">
        <v>7453</v>
      </c>
      <c r="E9" s="15" t="s">
        <v>7587</v>
      </c>
    </row>
    <row r="10">
      <c r="A10" s="15" t="s">
        <v>166</v>
      </c>
      <c r="B10" s="15" t="s">
        <v>68</v>
      </c>
      <c r="C10" s="15" t="s">
        <v>7442</v>
      </c>
      <c r="D10" s="15" t="s">
        <v>7455</v>
      </c>
      <c r="E10" s="15" t="s">
        <v>7588</v>
      </c>
    </row>
    <row r="11">
      <c r="A11" s="15" t="s">
        <v>67</v>
      </c>
      <c r="B11" s="15" t="s">
        <v>68</v>
      </c>
      <c r="C11" s="15" t="s">
        <v>7436</v>
      </c>
      <c r="D11" s="15" t="s">
        <v>7457</v>
      </c>
      <c r="E11" s="15" t="s">
        <v>7458</v>
      </c>
    </row>
    <row r="12">
      <c r="A12" s="15" t="s">
        <v>67</v>
      </c>
      <c r="B12" s="15" t="s">
        <v>68</v>
      </c>
      <c r="C12" s="15" t="s">
        <v>7439</v>
      </c>
      <c r="D12" s="15" t="s">
        <v>7459</v>
      </c>
      <c r="E12" s="15" t="s">
        <v>7589</v>
      </c>
    </row>
    <row r="13">
      <c r="A13" s="15" t="s">
        <v>67</v>
      </c>
      <c r="B13" s="15" t="s">
        <v>68</v>
      </c>
      <c r="C13" s="15" t="s">
        <v>7442</v>
      </c>
      <c r="D13" s="15" t="s">
        <v>7461</v>
      </c>
      <c r="E13" s="15" t="s">
        <v>7590</v>
      </c>
    </row>
    <row r="14">
      <c r="A14" s="15" t="s">
        <v>105</v>
      </c>
      <c r="B14" s="15" t="s">
        <v>68</v>
      </c>
      <c r="C14" s="15" t="s">
        <v>7436</v>
      </c>
      <c r="D14" s="15" t="s">
        <v>7463</v>
      </c>
      <c r="E14" s="15" t="s">
        <v>7464</v>
      </c>
    </row>
    <row r="15">
      <c r="A15" s="15" t="s">
        <v>105</v>
      </c>
      <c r="B15" s="15" t="s">
        <v>68</v>
      </c>
      <c r="C15" s="15" t="s">
        <v>7439</v>
      </c>
      <c r="D15" s="15" t="s">
        <v>7465</v>
      </c>
      <c r="E15" s="15" t="s">
        <v>7591</v>
      </c>
    </row>
    <row r="16">
      <c r="A16" s="15" t="s">
        <v>105</v>
      </c>
      <c r="B16" s="15" t="s">
        <v>68</v>
      </c>
      <c r="C16" s="15" t="s">
        <v>7442</v>
      </c>
      <c r="D16" s="15" t="s">
        <v>7467</v>
      </c>
      <c r="E16" s="15" t="s">
        <v>7592</v>
      </c>
    </row>
    <row r="17">
      <c r="A17" s="15" t="s">
        <v>220</v>
      </c>
      <c r="B17" s="15" t="s">
        <v>221</v>
      </c>
      <c r="C17" s="15" t="s">
        <v>7436</v>
      </c>
      <c r="D17" s="15" t="s">
        <v>7469</v>
      </c>
      <c r="E17" s="15" t="s">
        <v>7470</v>
      </c>
    </row>
    <row r="18">
      <c r="A18" s="15" t="s">
        <v>220</v>
      </c>
      <c r="B18" s="15" t="s">
        <v>221</v>
      </c>
      <c r="C18" s="15" t="s">
        <v>7439</v>
      </c>
      <c r="D18" s="15" t="s">
        <v>7471</v>
      </c>
      <c r="E18" s="15" t="s">
        <v>7593</v>
      </c>
    </row>
    <row r="19">
      <c r="A19" s="15" t="s">
        <v>220</v>
      </c>
      <c r="B19" s="15" t="s">
        <v>221</v>
      </c>
      <c r="C19" s="15" t="s">
        <v>7442</v>
      </c>
      <c r="D19" s="15" t="s">
        <v>7473</v>
      </c>
      <c r="E19" s="15" t="s">
        <v>7594</v>
      </c>
    </row>
    <row r="20">
      <c r="A20" s="15" t="s">
        <v>249</v>
      </c>
      <c r="B20" s="15" t="s">
        <v>221</v>
      </c>
      <c r="C20" s="15" t="s">
        <v>7436</v>
      </c>
      <c r="D20" s="15" t="s">
        <v>7475</v>
      </c>
      <c r="E20" s="15" t="s">
        <v>7476</v>
      </c>
    </row>
    <row r="21">
      <c r="A21" s="15" t="s">
        <v>249</v>
      </c>
      <c r="B21" s="15" t="s">
        <v>221</v>
      </c>
      <c r="C21" s="15" t="s">
        <v>7439</v>
      </c>
      <c r="D21" s="15" t="s">
        <v>7477</v>
      </c>
      <c r="E21" s="15" t="s">
        <v>7595</v>
      </c>
    </row>
    <row r="22">
      <c r="A22" s="15" t="s">
        <v>249</v>
      </c>
      <c r="B22" s="15" t="s">
        <v>221</v>
      </c>
      <c r="C22" s="15" t="s">
        <v>7442</v>
      </c>
      <c r="D22" s="15" t="s">
        <v>7479</v>
      </c>
      <c r="E22" s="15" t="s">
        <v>7596</v>
      </c>
    </row>
    <row r="23">
      <c r="A23" s="15" t="s">
        <v>273</v>
      </c>
      <c r="B23" s="15" t="s">
        <v>274</v>
      </c>
      <c r="C23" s="15" t="s">
        <v>7436</v>
      </c>
      <c r="D23" s="15" t="s">
        <v>7481</v>
      </c>
      <c r="E23" s="15" t="s">
        <v>7482</v>
      </c>
    </row>
    <row r="24">
      <c r="A24" s="15" t="s">
        <v>273</v>
      </c>
      <c r="B24" s="15" t="s">
        <v>274</v>
      </c>
      <c r="C24" s="15" t="s">
        <v>7439</v>
      </c>
      <c r="D24" s="15" t="s">
        <v>7483</v>
      </c>
      <c r="E24" s="15" t="s">
        <v>7597</v>
      </c>
    </row>
    <row r="25">
      <c r="A25" s="15" t="s">
        <v>273</v>
      </c>
      <c r="B25" s="15" t="s">
        <v>274</v>
      </c>
      <c r="C25" s="15" t="s">
        <v>7442</v>
      </c>
      <c r="D25" s="15" t="s">
        <v>7485</v>
      </c>
      <c r="E25" s="15" t="s">
        <v>7598</v>
      </c>
    </row>
    <row r="26">
      <c r="A26" s="15" t="s">
        <v>299</v>
      </c>
      <c r="B26" s="15" t="s">
        <v>274</v>
      </c>
      <c r="C26" s="15" t="s">
        <v>7436</v>
      </c>
      <c r="D26" s="15" t="s">
        <v>7487</v>
      </c>
      <c r="E26" s="15" t="s">
        <v>7488</v>
      </c>
    </row>
    <row r="27">
      <c r="A27" s="15" t="s">
        <v>299</v>
      </c>
      <c r="B27" s="15" t="s">
        <v>274</v>
      </c>
      <c r="C27" s="15" t="s">
        <v>7439</v>
      </c>
      <c r="D27" s="15" t="s">
        <v>7489</v>
      </c>
      <c r="E27" s="15" t="s">
        <v>7599</v>
      </c>
    </row>
    <row r="28">
      <c r="A28" s="15" t="s">
        <v>299</v>
      </c>
      <c r="B28" s="15" t="s">
        <v>274</v>
      </c>
      <c r="C28" s="15" t="s">
        <v>7442</v>
      </c>
      <c r="D28" s="15" t="s">
        <v>7491</v>
      </c>
      <c r="E28" s="15" t="s">
        <v>7600</v>
      </c>
    </row>
    <row r="29">
      <c r="A29" s="15" t="s">
        <v>324</v>
      </c>
      <c r="B29" s="15" t="s">
        <v>472</v>
      </c>
      <c r="C29" s="15" t="s">
        <v>7436</v>
      </c>
      <c r="D29" s="15" t="s">
        <v>7493</v>
      </c>
      <c r="E29" s="15" t="s">
        <v>7494</v>
      </c>
    </row>
    <row r="30">
      <c r="A30" s="15" t="s">
        <v>324</v>
      </c>
      <c r="B30" s="15" t="s">
        <v>472</v>
      </c>
      <c r="C30" s="15" t="s">
        <v>7439</v>
      </c>
      <c r="D30" s="15" t="s">
        <v>7495</v>
      </c>
      <c r="E30" s="15" t="s">
        <v>7565</v>
      </c>
    </row>
    <row r="31">
      <c r="A31" s="15" t="s">
        <v>324</v>
      </c>
      <c r="B31" s="15" t="s">
        <v>472</v>
      </c>
      <c r="C31" s="15" t="s">
        <v>7442</v>
      </c>
      <c r="D31" s="15" t="s">
        <v>7497</v>
      </c>
      <c r="E31" s="15" t="s">
        <v>7566</v>
      </c>
    </row>
    <row r="32">
      <c r="A32" s="15" t="s">
        <v>350</v>
      </c>
      <c r="B32" s="15" t="s">
        <v>472</v>
      </c>
      <c r="C32" s="15" t="s">
        <v>7436</v>
      </c>
      <c r="D32" s="15" t="s">
        <v>7499</v>
      </c>
      <c r="E32" s="15" t="s">
        <v>7500</v>
      </c>
    </row>
    <row r="33">
      <c r="A33" s="15" t="s">
        <v>350</v>
      </c>
      <c r="B33" s="15" t="s">
        <v>472</v>
      </c>
      <c r="C33" s="15" t="s">
        <v>7439</v>
      </c>
      <c r="D33" s="15" t="s">
        <v>7501</v>
      </c>
      <c r="E33" s="15" t="s">
        <v>7601</v>
      </c>
    </row>
    <row r="34">
      <c r="A34" s="15" t="s">
        <v>350</v>
      </c>
      <c r="B34" s="15" t="s">
        <v>472</v>
      </c>
      <c r="C34" s="15" t="s">
        <v>7442</v>
      </c>
      <c r="D34" s="15" t="s">
        <v>7503</v>
      </c>
      <c r="E34" s="15" t="s">
        <v>7602</v>
      </c>
    </row>
    <row r="35">
      <c r="A35" s="15" t="s">
        <v>373</v>
      </c>
      <c r="B35" s="15" t="s">
        <v>325</v>
      </c>
      <c r="C35" s="15" t="s">
        <v>7436</v>
      </c>
      <c r="D35" s="15" t="s">
        <v>7505</v>
      </c>
      <c r="E35" s="15" t="s">
        <v>7506</v>
      </c>
    </row>
    <row r="36">
      <c r="A36" s="15" t="s">
        <v>373</v>
      </c>
      <c r="B36" s="15" t="s">
        <v>325</v>
      </c>
      <c r="C36" s="15" t="s">
        <v>7439</v>
      </c>
      <c r="D36" s="15" t="s">
        <v>7507</v>
      </c>
      <c r="E36" s="15" t="s">
        <v>7603</v>
      </c>
    </row>
    <row r="37">
      <c r="A37" s="15" t="s">
        <v>373</v>
      </c>
      <c r="B37" s="15" t="s">
        <v>325</v>
      </c>
      <c r="C37" s="15" t="s">
        <v>7442</v>
      </c>
      <c r="D37" s="15" t="s">
        <v>7509</v>
      </c>
      <c r="E37" s="15" t="s">
        <v>7604</v>
      </c>
    </row>
    <row r="38">
      <c r="A38" s="15" t="s">
        <v>493</v>
      </c>
      <c r="B38" s="15" t="s">
        <v>505</v>
      </c>
      <c r="C38" s="15" t="s">
        <v>7436</v>
      </c>
      <c r="D38" s="15" t="s">
        <v>7511</v>
      </c>
      <c r="E38" s="15" t="s">
        <v>7512</v>
      </c>
    </row>
    <row r="39">
      <c r="A39" s="15" t="s">
        <v>493</v>
      </c>
      <c r="B39" s="15" t="s">
        <v>505</v>
      </c>
      <c r="C39" s="15" t="s">
        <v>7439</v>
      </c>
      <c r="D39" s="15" t="s">
        <v>7513</v>
      </c>
      <c r="E39" s="15" t="s">
        <v>7605</v>
      </c>
    </row>
    <row r="40">
      <c r="A40" s="15" t="s">
        <v>493</v>
      </c>
      <c r="B40" s="15" t="s">
        <v>505</v>
      </c>
      <c r="C40" s="15" t="s">
        <v>7442</v>
      </c>
      <c r="D40" s="15" t="s">
        <v>7515</v>
      </c>
      <c r="E40" s="15" t="s">
        <v>7606</v>
      </c>
    </row>
    <row r="41">
      <c r="A41" s="15" t="s">
        <v>396</v>
      </c>
      <c r="B41" s="15" t="s">
        <v>472</v>
      </c>
      <c r="C41" s="15" t="s">
        <v>7436</v>
      </c>
      <c r="D41" s="15" t="s">
        <v>7517</v>
      </c>
      <c r="E41" s="15" t="s">
        <v>7518</v>
      </c>
    </row>
    <row r="42">
      <c r="A42" s="15" t="s">
        <v>396</v>
      </c>
      <c r="B42" s="15" t="s">
        <v>472</v>
      </c>
      <c r="C42" s="15" t="s">
        <v>7439</v>
      </c>
      <c r="D42" s="15" t="s">
        <v>7519</v>
      </c>
      <c r="E42" s="15" t="s">
        <v>7607</v>
      </c>
    </row>
    <row r="43">
      <c r="A43" s="15" t="s">
        <v>396</v>
      </c>
      <c r="B43" s="15" t="s">
        <v>472</v>
      </c>
      <c r="C43" s="15" t="s">
        <v>7442</v>
      </c>
      <c r="D43" s="15" t="s">
        <v>7521</v>
      </c>
      <c r="E43" s="15" t="s">
        <v>7608</v>
      </c>
    </row>
    <row r="44">
      <c r="A44" s="15" t="s">
        <v>412</v>
      </c>
      <c r="B44" s="15" t="s">
        <v>422</v>
      </c>
      <c r="C44" s="15" t="s">
        <v>7436</v>
      </c>
      <c r="D44" s="15" t="s">
        <v>7523</v>
      </c>
      <c r="E44" s="15" t="s">
        <v>7524</v>
      </c>
    </row>
    <row r="45">
      <c r="A45" s="15" t="s">
        <v>412</v>
      </c>
      <c r="B45" s="15" t="s">
        <v>422</v>
      </c>
      <c r="C45" s="15" t="s">
        <v>7439</v>
      </c>
      <c r="D45" s="15" t="s">
        <v>7525</v>
      </c>
      <c r="E45" s="15" t="s">
        <v>7575</v>
      </c>
    </row>
    <row r="46">
      <c r="A46" s="15" t="s">
        <v>412</v>
      </c>
      <c r="B46" s="15" t="s">
        <v>422</v>
      </c>
      <c r="C46" s="15" t="s">
        <v>7442</v>
      </c>
      <c r="D46" s="15" t="s">
        <v>7527</v>
      </c>
      <c r="E46" s="15" t="s">
        <v>7576</v>
      </c>
    </row>
    <row r="47">
      <c r="A47" s="15" t="s">
        <v>436</v>
      </c>
      <c r="B47" s="15" t="s">
        <v>422</v>
      </c>
      <c r="C47" s="15" t="s">
        <v>7436</v>
      </c>
      <c r="D47" s="15" t="s">
        <v>7529</v>
      </c>
      <c r="E47" s="15" t="s">
        <v>7530</v>
      </c>
    </row>
    <row r="48">
      <c r="A48" s="15" t="s">
        <v>436</v>
      </c>
      <c r="B48" s="15" t="s">
        <v>422</v>
      </c>
      <c r="C48" s="15" t="s">
        <v>7439</v>
      </c>
      <c r="D48" s="15" t="s">
        <v>7531</v>
      </c>
      <c r="E48" s="15" t="s">
        <v>7609</v>
      </c>
    </row>
    <row r="49">
      <c r="A49" s="15" t="s">
        <v>436</v>
      </c>
      <c r="B49" s="15" t="s">
        <v>422</v>
      </c>
      <c r="C49" s="15" t="s">
        <v>7442</v>
      </c>
      <c r="D49" s="15" t="s">
        <v>7533</v>
      </c>
      <c r="E49" s="15" t="s">
        <v>7610</v>
      </c>
    </row>
    <row r="50">
      <c r="A50" s="15" t="s">
        <v>462</v>
      </c>
      <c r="B50" s="15" t="s">
        <v>472</v>
      </c>
      <c r="C50" s="15" t="s">
        <v>7436</v>
      </c>
      <c r="D50" s="15" t="s">
        <v>7535</v>
      </c>
      <c r="E50" s="15" t="s">
        <v>7536</v>
      </c>
    </row>
    <row r="51">
      <c r="A51" s="15" t="s">
        <v>462</v>
      </c>
      <c r="B51" s="15" t="s">
        <v>472</v>
      </c>
      <c r="C51" s="15" t="s">
        <v>7439</v>
      </c>
      <c r="D51" s="15" t="s">
        <v>7537</v>
      </c>
      <c r="E51" s="15" t="s">
        <v>7579</v>
      </c>
    </row>
    <row r="52">
      <c r="A52" s="15" t="s">
        <v>462</v>
      </c>
      <c r="B52" s="15" t="s">
        <v>472</v>
      </c>
      <c r="C52" s="15" t="s">
        <v>7442</v>
      </c>
      <c r="D52" s="15" t="s">
        <v>7539</v>
      </c>
      <c r="E52" s="15" t="s">
        <v>7580</v>
      </c>
    </row>
    <row r="53">
      <c r="A53" s="15" t="s">
        <v>523</v>
      </c>
      <c r="B53" s="15" t="s">
        <v>472</v>
      </c>
      <c r="C53" s="15" t="s">
        <v>7436</v>
      </c>
      <c r="D53" s="15" t="s">
        <v>7541</v>
      </c>
      <c r="E53" s="15" t="s">
        <v>7542</v>
      </c>
    </row>
    <row r="54">
      <c r="A54" s="15" t="s">
        <v>523</v>
      </c>
      <c r="B54" s="15" t="s">
        <v>472</v>
      </c>
      <c r="C54" s="15" t="s">
        <v>7439</v>
      </c>
      <c r="D54" s="15" t="s">
        <v>7543</v>
      </c>
      <c r="E54" s="15" t="s">
        <v>7611</v>
      </c>
    </row>
    <row r="55">
      <c r="A55" s="15" t="s">
        <v>523</v>
      </c>
      <c r="B55" s="15" t="s">
        <v>472</v>
      </c>
      <c r="C55" s="15" t="s">
        <v>7442</v>
      </c>
      <c r="D55" s="15" t="s">
        <v>7545</v>
      </c>
      <c r="E55" s="15" t="s">
        <v>7612</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05.88"/>
  </cols>
  <sheetData>
    <row r="1">
      <c r="A1" s="15" t="s">
        <v>1423</v>
      </c>
      <c r="B1" s="15" t="s">
        <v>1573</v>
      </c>
      <c r="C1" s="15" t="s">
        <v>1574</v>
      </c>
      <c r="D1" s="15" t="s">
        <v>7435</v>
      </c>
      <c r="E1" s="15" t="s">
        <v>1575</v>
      </c>
    </row>
    <row r="2">
      <c r="A2" s="15" t="s">
        <v>93</v>
      </c>
      <c r="B2" s="15" t="s">
        <v>68</v>
      </c>
      <c r="C2" s="15" t="s">
        <v>7436</v>
      </c>
      <c r="D2" s="15" t="s">
        <v>7437</v>
      </c>
      <c r="E2" s="15" t="s">
        <v>7613</v>
      </c>
    </row>
    <row r="3">
      <c r="A3" s="15" t="s">
        <v>93</v>
      </c>
      <c r="B3" s="15" t="s">
        <v>68</v>
      </c>
      <c r="C3" s="15" t="s">
        <v>7439</v>
      </c>
      <c r="D3" s="15" t="s">
        <v>7440</v>
      </c>
      <c r="E3" s="15" t="s">
        <v>7614</v>
      </c>
    </row>
    <row r="4">
      <c r="A4" s="15" t="s">
        <v>93</v>
      </c>
      <c r="B4" s="15" t="s">
        <v>68</v>
      </c>
      <c r="C4" s="15" t="s">
        <v>7442</v>
      </c>
      <c r="D4" s="15" t="s">
        <v>7443</v>
      </c>
      <c r="E4" s="15" t="s">
        <v>7615</v>
      </c>
    </row>
    <row r="5">
      <c r="A5" s="15" t="s">
        <v>137</v>
      </c>
      <c r="B5" s="15" t="s">
        <v>138</v>
      </c>
      <c r="C5" s="15" t="s">
        <v>7436</v>
      </c>
      <c r="D5" s="15" t="s">
        <v>7445</v>
      </c>
      <c r="E5" s="15" t="s">
        <v>7616</v>
      </c>
    </row>
    <row r="6">
      <c r="A6" s="15" t="s">
        <v>137</v>
      </c>
      <c r="B6" s="15" t="s">
        <v>138</v>
      </c>
      <c r="C6" s="15" t="s">
        <v>7439</v>
      </c>
      <c r="D6" s="15" t="s">
        <v>7447</v>
      </c>
      <c r="E6" s="15" t="s">
        <v>7617</v>
      </c>
    </row>
    <row r="7">
      <c r="A7" s="15" t="s">
        <v>137</v>
      </c>
      <c r="B7" s="15" t="s">
        <v>138</v>
      </c>
      <c r="C7" s="15" t="s">
        <v>7442</v>
      </c>
      <c r="D7" s="15" t="s">
        <v>7449</v>
      </c>
      <c r="E7" s="15" t="s">
        <v>7618</v>
      </c>
    </row>
    <row r="8">
      <c r="A8" s="15" t="s">
        <v>166</v>
      </c>
      <c r="B8" s="15" t="s">
        <v>68</v>
      </c>
      <c r="C8" s="15" t="s">
        <v>7436</v>
      </c>
      <c r="D8" s="15" t="s">
        <v>7451</v>
      </c>
      <c r="E8" s="15" t="s">
        <v>7619</v>
      </c>
    </row>
    <row r="9">
      <c r="A9" s="15" t="s">
        <v>166</v>
      </c>
      <c r="B9" s="15" t="s">
        <v>68</v>
      </c>
      <c r="C9" s="15" t="s">
        <v>7439</v>
      </c>
      <c r="D9" s="15" t="s">
        <v>7453</v>
      </c>
      <c r="E9" s="15" t="s">
        <v>7620</v>
      </c>
    </row>
    <row r="10">
      <c r="A10" s="15" t="s">
        <v>166</v>
      </c>
      <c r="B10" s="15" t="s">
        <v>68</v>
      </c>
      <c r="C10" s="15" t="s">
        <v>7442</v>
      </c>
      <c r="D10" s="15" t="s">
        <v>7455</v>
      </c>
      <c r="E10" s="15" t="s">
        <v>7621</v>
      </c>
    </row>
    <row r="11">
      <c r="A11" s="15" t="s">
        <v>67</v>
      </c>
      <c r="B11" s="15" t="s">
        <v>68</v>
      </c>
      <c r="C11" s="15" t="s">
        <v>7436</v>
      </c>
      <c r="D11" s="15" t="s">
        <v>7457</v>
      </c>
      <c r="E11" s="15" t="s">
        <v>7622</v>
      </c>
    </row>
    <row r="12">
      <c r="A12" s="15" t="s">
        <v>67</v>
      </c>
      <c r="B12" s="15" t="s">
        <v>68</v>
      </c>
      <c r="C12" s="15" t="s">
        <v>7439</v>
      </c>
      <c r="D12" s="15" t="s">
        <v>7459</v>
      </c>
      <c r="E12" s="15" t="s">
        <v>7623</v>
      </c>
    </row>
    <row r="13">
      <c r="A13" s="15" t="s">
        <v>67</v>
      </c>
      <c r="B13" s="15" t="s">
        <v>68</v>
      </c>
      <c r="C13" s="15" t="s">
        <v>7442</v>
      </c>
      <c r="D13" s="15" t="s">
        <v>7461</v>
      </c>
      <c r="E13" s="15" t="s">
        <v>7624</v>
      </c>
    </row>
    <row r="14">
      <c r="A14" s="15" t="s">
        <v>105</v>
      </c>
      <c r="B14" s="15" t="s">
        <v>68</v>
      </c>
      <c r="C14" s="15" t="s">
        <v>7436</v>
      </c>
      <c r="D14" s="15" t="s">
        <v>7463</v>
      </c>
      <c r="E14" s="15" t="s">
        <v>7625</v>
      </c>
    </row>
    <row r="15">
      <c r="A15" s="15" t="s">
        <v>105</v>
      </c>
      <c r="B15" s="15" t="s">
        <v>68</v>
      </c>
      <c r="C15" s="15" t="s">
        <v>7439</v>
      </c>
      <c r="D15" s="15" t="s">
        <v>7465</v>
      </c>
      <c r="E15" s="15" t="s">
        <v>7626</v>
      </c>
    </row>
    <row r="16">
      <c r="A16" s="15" t="s">
        <v>105</v>
      </c>
      <c r="B16" s="15" t="s">
        <v>68</v>
      </c>
      <c r="C16" s="15" t="s">
        <v>7442</v>
      </c>
      <c r="D16" s="15" t="s">
        <v>7467</v>
      </c>
      <c r="E16" s="15" t="s">
        <v>7627</v>
      </c>
    </row>
    <row r="17">
      <c r="A17" s="15" t="s">
        <v>220</v>
      </c>
      <c r="B17" s="15" t="s">
        <v>221</v>
      </c>
      <c r="C17" s="15" t="s">
        <v>7436</v>
      </c>
      <c r="D17" s="15" t="s">
        <v>7469</v>
      </c>
      <c r="E17" s="15" t="s">
        <v>7628</v>
      </c>
    </row>
    <row r="18">
      <c r="A18" s="15" t="s">
        <v>220</v>
      </c>
      <c r="B18" s="15" t="s">
        <v>221</v>
      </c>
      <c r="C18" s="15" t="s">
        <v>7439</v>
      </c>
      <c r="D18" s="15" t="s">
        <v>7471</v>
      </c>
      <c r="E18" s="15" t="s">
        <v>7629</v>
      </c>
    </row>
    <row r="19">
      <c r="A19" s="15" t="s">
        <v>220</v>
      </c>
      <c r="B19" s="15" t="s">
        <v>221</v>
      </c>
      <c r="C19" s="15" t="s">
        <v>7442</v>
      </c>
      <c r="D19" s="15" t="s">
        <v>7473</v>
      </c>
      <c r="E19" s="15" t="s">
        <v>7630</v>
      </c>
    </row>
    <row r="20">
      <c r="A20" s="15" t="s">
        <v>249</v>
      </c>
      <c r="B20" s="15" t="s">
        <v>221</v>
      </c>
      <c r="C20" s="15" t="s">
        <v>7436</v>
      </c>
      <c r="D20" s="15" t="s">
        <v>7475</v>
      </c>
      <c r="E20" s="15" t="s">
        <v>7631</v>
      </c>
    </row>
    <row r="21">
      <c r="A21" s="15" t="s">
        <v>249</v>
      </c>
      <c r="B21" s="15" t="s">
        <v>221</v>
      </c>
      <c r="C21" s="15" t="s">
        <v>7439</v>
      </c>
      <c r="D21" s="15" t="s">
        <v>7477</v>
      </c>
      <c r="E21" s="15" t="s">
        <v>7632</v>
      </c>
    </row>
    <row r="22">
      <c r="A22" s="15" t="s">
        <v>249</v>
      </c>
      <c r="B22" s="15" t="s">
        <v>221</v>
      </c>
      <c r="C22" s="15" t="s">
        <v>7442</v>
      </c>
      <c r="D22" s="15" t="s">
        <v>7479</v>
      </c>
      <c r="E22" s="15" t="s">
        <v>7633</v>
      </c>
    </row>
    <row r="23">
      <c r="A23" s="15" t="s">
        <v>273</v>
      </c>
      <c r="B23" s="15" t="s">
        <v>274</v>
      </c>
      <c r="C23" s="15" t="s">
        <v>7436</v>
      </c>
      <c r="D23" s="15" t="s">
        <v>7481</v>
      </c>
      <c r="E23" s="15" t="s">
        <v>7634</v>
      </c>
    </row>
    <row r="24">
      <c r="A24" s="15" t="s">
        <v>273</v>
      </c>
      <c r="B24" s="15" t="s">
        <v>274</v>
      </c>
      <c r="C24" s="15" t="s">
        <v>7439</v>
      </c>
      <c r="D24" s="15" t="s">
        <v>7483</v>
      </c>
      <c r="E24" s="15" t="s">
        <v>7635</v>
      </c>
    </row>
    <row r="25">
      <c r="A25" s="15" t="s">
        <v>273</v>
      </c>
      <c r="B25" s="15" t="s">
        <v>274</v>
      </c>
      <c r="C25" s="15" t="s">
        <v>7442</v>
      </c>
      <c r="D25" s="15" t="s">
        <v>7485</v>
      </c>
      <c r="E25" s="15" t="s">
        <v>7636</v>
      </c>
    </row>
    <row r="26">
      <c r="A26" s="15" t="s">
        <v>299</v>
      </c>
      <c r="B26" s="15" t="s">
        <v>274</v>
      </c>
      <c r="C26" s="15" t="s">
        <v>7436</v>
      </c>
      <c r="D26" s="15" t="s">
        <v>7487</v>
      </c>
      <c r="E26" s="15" t="s">
        <v>7637</v>
      </c>
    </row>
    <row r="27">
      <c r="A27" s="15" t="s">
        <v>299</v>
      </c>
      <c r="B27" s="15" t="s">
        <v>274</v>
      </c>
      <c r="C27" s="15" t="s">
        <v>7439</v>
      </c>
      <c r="D27" s="15" t="s">
        <v>7489</v>
      </c>
      <c r="E27" s="15" t="s">
        <v>7638</v>
      </c>
    </row>
    <row r="28">
      <c r="A28" s="15" t="s">
        <v>299</v>
      </c>
      <c r="B28" s="15" t="s">
        <v>274</v>
      </c>
      <c r="C28" s="15" t="s">
        <v>7442</v>
      </c>
      <c r="D28" s="15" t="s">
        <v>7491</v>
      </c>
      <c r="E28" s="15" t="s">
        <v>7639</v>
      </c>
    </row>
    <row r="29">
      <c r="A29" s="15" t="s">
        <v>324</v>
      </c>
      <c r="B29" s="15" t="s">
        <v>472</v>
      </c>
      <c r="C29" s="15" t="s">
        <v>7436</v>
      </c>
      <c r="D29" s="15" t="s">
        <v>7493</v>
      </c>
      <c r="E29" s="15" t="s">
        <v>7640</v>
      </c>
    </row>
    <row r="30">
      <c r="A30" s="15" t="s">
        <v>324</v>
      </c>
      <c r="B30" s="15" t="s">
        <v>472</v>
      </c>
      <c r="C30" s="15" t="s">
        <v>7439</v>
      </c>
      <c r="D30" s="15" t="s">
        <v>7495</v>
      </c>
      <c r="E30" s="15" t="s">
        <v>7641</v>
      </c>
    </row>
    <row r="31">
      <c r="A31" s="15" t="s">
        <v>324</v>
      </c>
      <c r="B31" s="15" t="s">
        <v>472</v>
      </c>
      <c r="C31" s="15" t="s">
        <v>7442</v>
      </c>
      <c r="D31" s="15" t="s">
        <v>7497</v>
      </c>
      <c r="E31" s="15" t="s">
        <v>7642</v>
      </c>
    </row>
    <row r="32">
      <c r="A32" s="15" t="s">
        <v>350</v>
      </c>
      <c r="B32" s="15" t="s">
        <v>472</v>
      </c>
      <c r="C32" s="15" t="s">
        <v>7436</v>
      </c>
      <c r="D32" s="15" t="s">
        <v>7499</v>
      </c>
      <c r="E32" s="15" t="s">
        <v>7643</v>
      </c>
    </row>
    <row r="33">
      <c r="A33" s="15" t="s">
        <v>350</v>
      </c>
      <c r="B33" s="15" t="s">
        <v>472</v>
      </c>
      <c r="C33" s="15" t="s">
        <v>7439</v>
      </c>
      <c r="D33" s="15" t="s">
        <v>7501</v>
      </c>
      <c r="E33" s="15" t="s">
        <v>7644</v>
      </c>
    </row>
    <row r="34">
      <c r="A34" s="15" t="s">
        <v>350</v>
      </c>
      <c r="B34" s="15" t="s">
        <v>472</v>
      </c>
      <c r="C34" s="15" t="s">
        <v>7442</v>
      </c>
      <c r="D34" s="15" t="s">
        <v>7503</v>
      </c>
      <c r="E34" s="15" t="s">
        <v>7645</v>
      </c>
    </row>
    <row r="35">
      <c r="A35" s="15" t="s">
        <v>373</v>
      </c>
      <c r="B35" s="15" t="s">
        <v>325</v>
      </c>
      <c r="C35" s="15" t="s">
        <v>7436</v>
      </c>
      <c r="D35" s="15" t="s">
        <v>7505</v>
      </c>
      <c r="E35" s="15" t="s">
        <v>7646</v>
      </c>
    </row>
    <row r="36">
      <c r="A36" s="15" t="s">
        <v>373</v>
      </c>
      <c r="B36" s="15" t="s">
        <v>325</v>
      </c>
      <c r="C36" s="15" t="s">
        <v>7439</v>
      </c>
      <c r="D36" s="15" t="s">
        <v>7507</v>
      </c>
      <c r="E36" s="15" t="s">
        <v>7647</v>
      </c>
    </row>
    <row r="37">
      <c r="A37" s="15" t="s">
        <v>373</v>
      </c>
      <c r="B37" s="15" t="s">
        <v>325</v>
      </c>
      <c r="C37" s="15" t="s">
        <v>7442</v>
      </c>
      <c r="D37" s="15" t="s">
        <v>7509</v>
      </c>
      <c r="E37" s="15" t="s">
        <v>7648</v>
      </c>
    </row>
    <row r="38">
      <c r="A38" s="15" t="s">
        <v>493</v>
      </c>
      <c r="B38" s="15" t="s">
        <v>505</v>
      </c>
      <c r="C38" s="15" t="s">
        <v>7436</v>
      </c>
      <c r="D38" s="15" t="s">
        <v>7511</v>
      </c>
      <c r="E38" s="15" t="s">
        <v>7649</v>
      </c>
    </row>
    <row r="39">
      <c r="A39" s="15" t="s">
        <v>493</v>
      </c>
      <c r="B39" s="15" t="s">
        <v>505</v>
      </c>
      <c r="C39" s="15" t="s">
        <v>7439</v>
      </c>
      <c r="D39" s="15" t="s">
        <v>7513</v>
      </c>
      <c r="E39" s="15" t="s">
        <v>7650</v>
      </c>
    </row>
    <row r="40">
      <c r="A40" s="15" t="s">
        <v>493</v>
      </c>
      <c r="B40" s="15" t="s">
        <v>505</v>
      </c>
      <c r="C40" s="15" t="s">
        <v>7442</v>
      </c>
      <c r="D40" s="15" t="s">
        <v>7515</v>
      </c>
      <c r="E40" s="15" t="s">
        <v>7651</v>
      </c>
    </row>
    <row r="41">
      <c r="A41" s="15" t="s">
        <v>396</v>
      </c>
      <c r="B41" s="15" t="s">
        <v>472</v>
      </c>
      <c r="C41" s="15" t="s">
        <v>7436</v>
      </c>
      <c r="D41" s="15" t="s">
        <v>7517</v>
      </c>
      <c r="E41" s="15" t="s">
        <v>7652</v>
      </c>
    </row>
    <row r="42">
      <c r="A42" s="15" t="s">
        <v>396</v>
      </c>
      <c r="B42" s="15" t="s">
        <v>472</v>
      </c>
      <c r="C42" s="15" t="s">
        <v>7439</v>
      </c>
      <c r="D42" s="15" t="s">
        <v>7519</v>
      </c>
      <c r="E42" s="15" t="s">
        <v>7653</v>
      </c>
    </row>
    <row r="43">
      <c r="A43" s="15" t="s">
        <v>396</v>
      </c>
      <c r="B43" s="15" t="s">
        <v>472</v>
      </c>
      <c r="C43" s="15" t="s">
        <v>7442</v>
      </c>
      <c r="D43" s="15" t="s">
        <v>7521</v>
      </c>
      <c r="E43" s="15" t="s">
        <v>7654</v>
      </c>
    </row>
    <row r="44">
      <c r="A44" s="15" t="s">
        <v>412</v>
      </c>
      <c r="B44" s="15" t="s">
        <v>422</v>
      </c>
      <c r="C44" s="15" t="s">
        <v>7436</v>
      </c>
      <c r="D44" s="15" t="s">
        <v>7523</v>
      </c>
      <c r="E44" s="15" t="s">
        <v>7655</v>
      </c>
    </row>
    <row r="45">
      <c r="A45" s="15" t="s">
        <v>412</v>
      </c>
      <c r="B45" s="15" t="s">
        <v>422</v>
      </c>
      <c r="C45" s="15" t="s">
        <v>7439</v>
      </c>
      <c r="D45" s="15" t="s">
        <v>7525</v>
      </c>
      <c r="E45" s="15" t="s">
        <v>7656</v>
      </c>
    </row>
    <row r="46">
      <c r="A46" s="15" t="s">
        <v>412</v>
      </c>
      <c r="B46" s="15" t="s">
        <v>422</v>
      </c>
      <c r="C46" s="15" t="s">
        <v>7442</v>
      </c>
      <c r="D46" s="15" t="s">
        <v>7527</v>
      </c>
      <c r="E46" s="15" t="s">
        <v>7657</v>
      </c>
    </row>
    <row r="47">
      <c r="A47" s="15" t="s">
        <v>436</v>
      </c>
      <c r="B47" s="15" t="s">
        <v>422</v>
      </c>
      <c r="C47" s="15" t="s">
        <v>7436</v>
      </c>
      <c r="D47" s="15" t="s">
        <v>7529</v>
      </c>
      <c r="E47" s="15" t="s">
        <v>7658</v>
      </c>
    </row>
    <row r="48">
      <c r="A48" s="15" t="s">
        <v>436</v>
      </c>
      <c r="B48" s="15" t="s">
        <v>422</v>
      </c>
      <c r="C48" s="15" t="s">
        <v>7439</v>
      </c>
      <c r="D48" s="15" t="s">
        <v>7531</v>
      </c>
      <c r="E48" s="15" t="s">
        <v>7659</v>
      </c>
    </row>
    <row r="49">
      <c r="A49" s="15" t="s">
        <v>436</v>
      </c>
      <c r="B49" s="15" t="s">
        <v>422</v>
      </c>
      <c r="C49" s="15" t="s">
        <v>7442</v>
      </c>
      <c r="D49" s="15" t="s">
        <v>7533</v>
      </c>
      <c r="E49" s="15" t="s">
        <v>7660</v>
      </c>
    </row>
    <row r="50">
      <c r="A50" s="15" t="s">
        <v>462</v>
      </c>
      <c r="B50" s="15" t="s">
        <v>472</v>
      </c>
      <c r="C50" s="15" t="s">
        <v>7436</v>
      </c>
      <c r="D50" s="15" t="s">
        <v>7535</v>
      </c>
      <c r="E50" s="15" t="s">
        <v>7661</v>
      </c>
    </row>
    <row r="51">
      <c r="A51" s="15" t="s">
        <v>462</v>
      </c>
      <c r="B51" s="15" t="s">
        <v>472</v>
      </c>
      <c r="C51" s="15" t="s">
        <v>7439</v>
      </c>
      <c r="D51" s="15" t="s">
        <v>7537</v>
      </c>
      <c r="E51" s="15" t="s">
        <v>7662</v>
      </c>
    </row>
    <row r="52">
      <c r="A52" s="15" t="s">
        <v>462</v>
      </c>
      <c r="B52" s="15" t="s">
        <v>472</v>
      </c>
      <c r="C52" s="15" t="s">
        <v>7442</v>
      </c>
      <c r="D52" s="15" t="s">
        <v>7539</v>
      </c>
      <c r="E52" s="15" t="s">
        <v>7663</v>
      </c>
    </row>
    <row r="53">
      <c r="A53" s="15" t="s">
        <v>523</v>
      </c>
      <c r="B53" s="15" t="s">
        <v>472</v>
      </c>
      <c r="C53" s="15" t="s">
        <v>7436</v>
      </c>
      <c r="D53" s="15" t="s">
        <v>7541</v>
      </c>
      <c r="E53" s="15" t="s">
        <v>7664</v>
      </c>
    </row>
    <row r="54">
      <c r="A54" s="15" t="s">
        <v>523</v>
      </c>
      <c r="B54" s="15" t="s">
        <v>472</v>
      </c>
      <c r="C54" s="15" t="s">
        <v>7439</v>
      </c>
      <c r="D54" s="15" t="s">
        <v>7543</v>
      </c>
      <c r="E54" s="15" t="s">
        <v>7665</v>
      </c>
    </row>
    <row r="55">
      <c r="A55" s="15" t="s">
        <v>523</v>
      </c>
      <c r="B55" s="15" t="s">
        <v>472</v>
      </c>
      <c r="C55" s="15" t="s">
        <v>7442</v>
      </c>
      <c r="D55" s="15" t="s">
        <v>7545</v>
      </c>
      <c r="E55" s="15" t="s">
        <v>7666</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06.0"/>
  </cols>
  <sheetData>
    <row r="1">
      <c r="A1" s="15" t="s">
        <v>1423</v>
      </c>
      <c r="B1" s="15" t="s">
        <v>1573</v>
      </c>
      <c r="C1" s="15" t="s">
        <v>1574</v>
      </c>
      <c r="D1" s="15" t="s">
        <v>7435</v>
      </c>
      <c r="E1" s="15" t="s">
        <v>1575</v>
      </c>
    </row>
    <row r="2">
      <c r="A2" s="15" t="s">
        <v>93</v>
      </c>
      <c r="B2" s="15" t="s">
        <v>68</v>
      </c>
      <c r="C2" s="15" t="s">
        <v>7436</v>
      </c>
      <c r="D2" s="15" t="s">
        <v>7437</v>
      </c>
      <c r="E2" s="15" t="s">
        <v>7667</v>
      </c>
    </row>
    <row r="3">
      <c r="A3" s="15" t="s">
        <v>93</v>
      </c>
      <c r="B3" s="15" t="s">
        <v>68</v>
      </c>
      <c r="C3" s="15" t="s">
        <v>7439</v>
      </c>
      <c r="D3" s="15" t="s">
        <v>7440</v>
      </c>
      <c r="E3" s="15" t="s">
        <v>7668</v>
      </c>
    </row>
    <row r="4">
      <c r="A4" s="15" t="s">
        <v>93</v>
      </c>
      <c r="B4" s="15" t="s">
        <v>68</v>
      </c>
      <c r="C4" s="15" t="s">
        <v>7442</v>
      </c>
      <c r="D4" s="15" t="s">
        <v>7443</v>
      </c>
      <c r="E4" s="15" t="s">
        <v>7669</v>
      </c>
    </row>
    <row r="5">
      <c r="A5" s="15" t="s">
        <v>137</v>
      </c>
      <c r="B5" s="15" t="s">
        <v>138</v>
      </c>
      <c r="C5" s="15" t="s">
        <v>7436</v>
      </c>
      <c r="D5" s="15" t="s">
        <v>7445</v>
      </c>
      <c r="E5" s="15" t="s">
        <v>7670</v>
      </c>
    </row>
    <row r="6">
      <c r="A6" s="15" t="s">
        <v>137</v>
      </c>
      <c r="B6" s="15" t="s">
        <v>138</v>
      </c>
      <c r="C6" s="15" t="s">
        <v>7439</v>
      </c>
      <c r="D6" s="15" t="s">
        <v>7447</v>
      </c>
      <c r="E6" s="15" t="s">
        <v>7671</v>
      </c>
    </row>
    <row r="7">
      <c r="A7" s="15" t="s">
        <v>137</v>
      </c>
      <c r="B7" s="15" t="s">
        <v>138</v>
      </c>
      <c r="C7" s="15" t="s">
        <v>7442</v>
      </c>
      <c r="D7" s="15" t="s">
        <v>7449</v>
      </c>
      <c r="E7" s="15" t="s">
        <v>7672</v>
      </c>
    </row>
    <row r="8">
      <c r="A8" s="15" t="s">
        <v>166</v>
      </c>
      <c r="B8" s="15" t="s">
        <v>68</v>
      </c>
      <c r="C8" s="15" t="s">
        <v>7436</v>
      </c>
      <c r="D8" s="15" t="s">
        <v>7451</v>
      </c>
      <c r="E8" s="15" t="s">
        <v>7673</v>
      </c>
    </row>
    <row r="9">
      <c r="A9" s="15" t="s">
        <v>166</v>
      </c>
      <c r="B9" s="15" t="s">
        <v>68</v>
      </c>
      <c r="C9" s="15" t="s">
        <v>7439</v>
      </c>
      <c r="D9" s="15" t="s">
        <v>7453</v>
      </c>
      <c r="E9" s="15" t="s">
        <v>7674</v>
      </c>
    </row>
    <row r="10">
      <c r="A10" s="15" t="s">
        <v>166</v>
      </c>
      <c r="B10" s="15" t="s">
        <v>68</v>
      </c>
      <c r="C10" s="15" t="s">
        <v>7442</v>
      </c>
      <c r="D10" s="15" t="s">
        <v>7455</v>
      </c>
      <c r="E10" s="15" t="s">
        <v>7675</v>
      </c>
    </row>
    <row r="11">
      <c r="A11" s="15" t="s">
        <v>67</v>
      </c>
      <c r="B11" s="15" t="s">
        <v>68</v>
      </c>
      <c r="C11" s="15" t="s">
        <v>7436</v>
      </c>
      <c r="D11" s="15" t="s">
        <v>7457</v>
      </c>
      <c r="E11" s="15" t="s">
        <v>7676</v>
      </c>
    </row>
    <row r="12">
      <c r="A12" s="15" t="s">
        <v>67</v>
      </c>
      <c r="B12" s="15" t="s">
        <v>68</v>
      </c>
      <c r="C12" s="15" t="s">
        <v>7439</v>
      </c>
      <c r="D12" s="15" t="s">
        <v>7459</v>
      </c>
      <c r="E12" s="15" t="s">
        <v>7677</v>
      </c>
    </row>
    <row r="13">
      <c r="A13" s="15" t="s">
        <v>67</v>
      </c>
      <c r="B13" s="15" t="s">
        <v>68</v>
      </c>
      <c r="C13" s="15" t="s">
        <v>7442</v>
      </c>
      <c r="D13" s="15" t="s">
        <v>7461</v>
      </c>
      <c r="E13" s="15" t="s">
        <v>7678</v>
      </c>
    </row>
    <row r="14">
      <c r="A14" s="15" t="s">
        <v>105</v>
      </c>
      <c r="B14" s="15" t="s">
        <v>68</v>
      </c>
      <c r="C14" s="15" t="s">
        <v>7436</v>
      </c>
      <c r="D14" s="15" t="s">
        <v>7463</v>
      </c>
      <c r="E14" s="15" t="s">
        <v>7679</v>
      </c>
    </row>
    <row r="15">
      <c r="A15" s="15" t="s">
        <v>105</v>
      </c>
      <c r="B15" s="15" t="s">
        <v>68</v>
      </c>
      <c r="C15" s="15" t="s">
        <v>7439</v>
      </c>
      <c r="D15" s="15" t="s">
        <v>7465</v>
      </c>
      <c r="E15" s="15" t="s">
        <v>7680</v>
      </c>
    </row>
    <row r="16">
      <c r="A16" s="15" t="s">
        <v>105</v>
      </c>
      <c r="B16" s="15" t="s">
        <v>68</v>
      </c>
      <c r="C16" s="15" t="s">
        <v>7442</v>
      </c>
      <c r="D16" s="15" t="s">
        <v>7467</v>
      </c>
      <c r="E16" s="15" t="s">
        <v>7681</v>
      </c>
    </row>
    <row r="17">
      <c r="A17" s="15" t="s">
        <v>220</v>
      </c>
      <c r="B17" s="15" t="s">
        <v>221</v>
      </c>
      <c r="C17" s="15" t="s">
        <v>7436</v>
      </c>
      <c r="D17" s="15" t="s">
        <v>7469</v>
      </c>
      <c r="E17" s="15" t="s">
        <v>7682</v>
      </c>
    </row>
    <row r="18">
      <c r="A18" s="15" t="s">
        <v>220</v>
      </c>
      <c r="B18" s="15" t="s">
        <v>221</v>
      </c>
      <c r="C18" s="15" t="s">
        <v>7439</v>
      </c>
      <c r="D18" s="15" t="s">
        <v>7471</v>
      </c>
      <c r="E18" s="15" t="s">
        <v>7683</v>
      </c>
    </row>
    <row r="19">
      <c r="A19" s="15" t="s">
        <v>220</v>
      </c>
      <c r="B19" s="15" t="s">
        <v>221</v>
      </c>
      <c r="C19" s="15" t="s">
        <v>7442</v>
      </c>
      <c r="D19" s="15" t="s">
        <v>7473</v>
      </c>
      <c r="E19" s="15" t="s">
        <v>7684</v>
      </c>
    </row>
    <row r="20">
      <c r="A20" s="15" t="s">
        <v>249</v>
      </c>
      <c r="B20" s="15" t="s">
        <v>221</v>
      </c>
      <c r="C20" s="15" t="s">
        <v>7436</v>
      </c>
      <c r="D20" s="15" t="s">
        <v>7475</v>
      </c>
      <c r="E20" s="15" t="s">
        <v>7685</v>
      </c>
    </row>
    <row r="21">
      <c r="A21" s="15" t="s">
        <v>249</v>
      </c>
      <c r="B21" s="15" t="s">
        <v>221</v>
      </c>
      <c r="C21" s="15" t="s">
        <v>7439</v>
      </c>
      <c r="D21" s="15" t="s">
        <v>7477</v>
      </c>
      <c r="E21" s="15" t="s">
        <v>7686</v>
      </c>
    </row>
    <row r="22">
      <c r="A22" s="15" t="s">
        <v>249</v>
      </c>
      <c r="B22" s="15" t="s">
        <v>221</v>
      </c>
      <c r="C22" s="15" t="s">
        <v>7442</v>
      </c>
      <c r="D22" s="15" t="s">
        <v>7479</v>
      </c>
      <c r="E22" s="15" t="s">
        <v>7687</v>
      </c>
    </row>
    <row r="23">
      <c r="A23" s="15" t="s">
        <v>273</v>
      </c>
      <c r="B23" s="15" t="s">
        <v>274</v>
      </c>
      <c r="C23" s="15" t="s">
        <v>7436</v>
      </c>
      <c r="D23" s="15" t="s">
        <v>7481</v>
      </c>
      <c r="E23" s="15" t="s">
        <v>7688</v>
      </c>
    </row>
    <row r="24">
      <c r="A24" s="15" t="s">
        <v>273</v>
      </c>
      <c r="B24" s="15" t="s">
        <v>274</v>
      </c>
      <c r="C24" s="15" t="s">
        <v>7439</v>
      </c>
      <c r="D24" s="15" t="s">
        <v>7483</v>
      </c>
      <c r="E24" s="15" t="s">
        <v>7635</v>
      </c>
    </row>
    <row r="25">
      <c r="A25" s="15" t="s">
        <v>273</v>
      </c>
      <c r="B25" s="15" t="s">
        <v>274</v>
      </c>
      <c r="C25" s="15" t="s">
        <v>7442</v>
      </c>
      <c r="D25" s="15" t="s">
        <v>7485</v>
      </c>
      <c r="E25" s="15" t="s">
        <v>7636</v>
      </c>
    </row>
    <row r="26">
      <c r="A26" s="15" t="s">
        <v>299</v>
      </c>
      <c r="B26" s="15" t="s">
        <v>274</v>
      </c>
      <c r="C26" s="15" t="s">
        <v>7436</v>
      </c>
      <c r="D26" s="15" t="s">
        <v>7487</v>
      </c>
      <c r="E26" s="15" t="s">
        <v>7689</v>
      </c>
    </row>
    <row r="27">
      <c r="A27" s="15" t="s">
        <v>299</v>
      </c>
      <c r="B27" s="15" t="s">
        <v>274</v>
      </c>
      <c r="C27" s="15" t="s">
        <v>7439</v>
      </c>
      <c r="D27" s="15" t="s">
        <v>7489</v>
      </c>
      <c r="E27" s="15" t="s">
        <v>7690</v>
      </c>
    </row>
    <row r="28">
      <c r="A28" s="15" t="s">
        <v>299</v>
      </c>
      <c r="B28" s="15" t="s">
        <v>274</v>
      </c>
      <c r="C28" s="15" t="s">
        <v>7442</v>
      </c>
      <c r="D28" s="15" t="s">
        <v>7491</v>
      </c>
      <c r="E28" s="15" t="s">
        <v>7691</v>
      </c>
    </row>
    <row r="29">
      <c r="A29" s="15" t="s">
        <v>324</v>
      </c>
      <c r="B29" s="15" t="s">
        <v>472</v>
      </c>
      <c r="C29" s="15" t="s">
        <v>7436</v>
      </c>
      <c r="D29" s="15" t="s">
        <v>7493</v>
      </c>
      <c r="E29" s="15" t="s">
        <v>7692</v>
      </c>
    </row>
    <row r="30">
      <c r="A30" s="15" t="s">
        <v>324</v>
      </c>
      <c r="B30" s="15" t="s">
        <v>472</v>
      </c>
      <c r="C30" s="15" t="s">
        <v>7439</v>
      </c>
      <c r="D30" s="15" t="s">
        <v>7495</v>
      </c>
      <c r="E30" s="15" t="s">
        <v>7641</v>
      </c>
    </row>
    <row r="31">
      <c r="A31" s="15" t="s">
        <v>324</v>
      </c>
      <c r="B31" s="15" t="s">
        <v>472</v>
      </c>
      <c r="C31" s="15" t="s">
        <v>7442</v>
      </c>
      <c r="D31" s="15" t="s">
        <v>7497</v>
      </c>
      <c r="E31" s="15" t="s">
        <v>7642</v>
      </c>
    </row>
    <row r="32">
      <c r="A32" s="15" t="s">
        <v>350</v>
      </c>
      <c r="B32" s="15" t="s">
        <v>472</v>
      </c>
      <c r="C32" s="15" t="s">
        <v>7436</v>
      </c>
      <c r="D32" s="15" t="s">
        <v>7499</v>
      </c>
      <c r="E32" s="15" t="s">
        <v>7693</v>
      </c>
    </row>
    <row r="33">
      <c r="A33" s="15" t="s">
        <v>350</v>
      </c>
      <c r="B33" s="15" t="s">
        <v>472</v>
      </c>
      <c r="C33" s="15" t="s">
        <v>7439</v>
      </c>
      <c r="D33" s="15" t="s">
        <v>7501</v>
      </c>
      <c r="E33" s="15" t="s">
        <v>7644</v>
      </c>
    </row>
    <row r="34">
      <c r="A34" s="15" t="s">
        <v>350</v>
      </c>
      <c r="B34" s="15" t="s">
        <v>472</v>
      </c>
      <c r="C34" s="15" t="s">
        <v>7442</v>
      </c>
      <c r="D34" s="15" t="s">
        <v>7503</v>
      </c>
      <c r="E34" s="15" t="s">
        <v>7645</v>
      </c>
    </row>
    <row r="35">
      <c r="A35" s="15" t="s">
        <v>373</v>
      </c>
      <c r="B35" s="15" t="s">
        <v>325</v>
      </c>
      <c r="C35" s="15" t="s">
        <v>7436</v>
      </c>
      <c r="D35" s="15" t="s">
        <v>7505</v>
      </c>
      <c r="E35" s="15" t="s">
        <v>7694</v>
      </c>
    </row>
    <row r="36">
      <c r="A36" s="15" t="s">
        <v>373</v>
      </c>
      <c r="B36" s="15" t="s">
        <v>325</v>
      </c>
      <c r="C36" s="15" t="s">
        <v>7439</v>
      </c>
      <c r="D36" s="15" t="s">
        <v>7507</v>
      </c>
      <c r="E36" s="15" t="s">
        <v>7695</v>
      </c>
    </row>
    <row r="37">
      <c r="A37" s="15" t="s">
        <v>373</v>
      </c>
      <c r="B37" s="15" t="s">
        <v>325</v>
      </c>
      <c r="C37" s="15" t="s">
        <v>7442</v>
      </c>
      <c r="D37" s="15" t="s">
        <v>7509</v>
      </c>
      <c r="E37" s="15" t="s">
        <v>7696</v>
      </c>
    </row>
    <row r="38">
      <c r="A38" s="15" t="s">
        <v>493</v>
      </c>
      <c r="B38" s="15" t="s">
        <v>505</v>
      </c>
      <c r="C38" s="15" t="s">
        <v>7436</v>
      </c>
      <c r="D38" s="15" t="s">
        <v>7511</v>
      </c>
      <c r="E38" s="15" t="s">
        <v>7697</v>
      </c>
    </row>
    <row r="39">
      <c r="A39" s="15" t="s">
        <v>493</v>
      </c>
      <c r="B39" s="15" t="s">
        <v>505</v>
      </c>
      <c r="C39" s="15" t="s">
        <v>7439</v>
      </c>
      <c r="D39" s="15" t="s">
        <v>7513</v>
      </c>
      <c r="E39" s="15" t="s">
        <v>7698</v>
      </c>
    </row>
    <row r="40">
      <c r="A40" s="15" t="s">
        <v>493</v>
      </c>
      <c r="B40" s="15" t="s">
        <v>505</v>
      </c>
      <c r="C40" s="15" t="s">
        <v>7442</v>
      </c>
      <c r="D40" s="15" t="s">
        <v>7515</v>
      </c>
      <c r="E40" s="15" t="s">
        <v>7699</v>
      </c>
    </row>
    <row r="41">
      <c r="A41" s="15" t="s">
        <v>396</v>
      </c>
      <c r="B41" s="15" t="s">
        <v>472</v>
      </c>
      <c r="C41" s="15" t="s">
        <v>7436</v>
      </c>
      <c r="D41" s="15" t="s">
        <v>7517</v>
      </c>
      <c r="E41" s="15" t="s">
        <v>7700</v>
      </c>
    </row>
    <row r="42">
      <c r="A42" s="15" t="s">
        <v>396</v>
      </c>
      <c r="B42" s="15" t="s">
        <v>472</v>
      </c>
      <c r="C42" s="15" t="s">
        <v>7439</v>
      </c>
      <c r="D42" s="15" t="s">
        <v>7519</v>
      </c>
      <c r="E42" s="15" t="s">
        <v>7653</v>
      </c>
    </row>
    <row r="43">
      <c r="A43" s="15" t="s">
        <v>396</v>
      </c>
      <c r="B43" s="15" t="s">
        <v>472</v>
      </c>
      <c r="C43" s="15" t="s">
        <v>7442</v>
      </c>
      <c r="D43" s="15" t="s">
        <v>7521</v>
      </c>
      <c r="E43" s="15" t="s">
        <v>7654</v>
      </c>
    </row>
    <row r="44">
      <c r="A44" s="15" t="s">
        <v>412</v>
      </c>
      <c r="B44" s="15" t="s">
        <v>422</v>
      </c>
      <c r="C44" s="15" t="s">
        <v>7436</v>
      </c>
      <c r="D44" s="15" t="s">
        <v>7523</v>
      </c>
      <c r="E44" s="15" t="s">
        <v>7701</v>
      </c>
    </row>
    <row r="45">
      <c r="A45" s="15" t="s">
        <v>412</v>
      </c>
      <c r="B45" s="15" t="s">
        <v>422</v>
      </c>
      <c r="C45" s="15" t="s">
        <v>7439</v>
      </c>
      <c r="D45" s="15" t="s">
        <v>7525</v>
      </c>
      <c r="E45" s="15" t="s">
        <v>7702</v>
      </c>
    </row>
    <row r="46">
      <c r="A46" s="15" t="s">
        <v>412</v>
      </c>
      <c r="B46" s="15" t="s">
        <v>422</v>
      </c>
      <c r="C46" s="15" t="s">
        <v>7442</v>
      </c>
      <c r="D46" s="15" t="s">
        <v>7527</v>
      </c>
      <c r="E46" s="15" t="s">
        <v>7703</v>
      </c>
    </row>
    <row r="47">
      <c r="A47" s="15" t="s">
        <v>436</v>
      </c>
      <c r="B47" s="15" t="s">
        <v>422</v>
      </c>
      <c r="C47" s="15" t="s">
        <v>7436</v>
      </c>
      <c r="D47" s="15" t="s">
        <v>7529</v>
      </c>
      <c r="E47" s="15" t="s">
        <v>7704</v>
      </c>
    </row>
    <row r="48">
      <c r="A48" s="15" t="s">
        <v>436</v>
      </c>
      <c r="B48" s="15" t="s">
        <v>422</v>
      </c>
      <c r="C48" s="15" t="s">
        <v>7439</v>
      </c>
      <c r="D48" s="15" t="s">
        <v>7531</v>
      </c>
      <c r="E48" s="15" t="s">
        <v>7705</v>
      </c>
    </row>
    <row r="49">
      <c r="A49" s="15" t="s">
        <v>436</v>
      </c>
      <c r="B49" s="15" t="s">
        <v>422</v>
      </c>
      <c r="C49" s="15" t="s">
        <v>7442</v>
      </c>
      <c r="D49" s="15" t="s">
        <v>7533</v>
      </c>
      <c r="E49" s="15" t="s">
        <v>7706</v>
      </c>
    </row>
    <row r="50">
      <c r="A50" s="15" t="s">
        <v>462</v>
      </c>
      <c r="B50" s="15" t="s">
        <v>472</v>
      </c>
      <c r="C50" s="15" t="s">
        <v>7436</v>
      </c>
      <c r="D50" s="15" t="s">
        <v>7535</v>
      </c>
      <c r="E50" s="15" t="s">
        <v>7707</v>
      </c>
    </row>
    <row r="51">
      <c r="A51" s="15" t="s">
        <v>462</v>
      </c>
      <c r="B51" s="15" t="s">
        <v>472</v>
      </c>
      <c r="C51" s="15" t="s">
        <v>7439</v>
      </c>
      <c r="D51" s="15" t="s">
        <v>7537</v>
      </c>
      <c r="E51" s="15" t="s">
        <v>7708</v>
      </c>
    </row>
    <row r="52">
      <c r="A52" s="15" t="s">
        <v>462</v>
      </c>
      <c r="B52" s="15" t="s">
        <v>472</v>
      </c>
      <c r="C52" s="15" t="s">
        <v>7442</v>
      </c>
      <c r="D52" s="15" t="s">
        <v>7539</v>
      </c>
      <c r="E52" s="15" t="s">
        <v>7709</v>
      </c>
    </row>
    <row r="53">
      <c r="A53" s="15" t="s">
        <v>523</v>
      </c>
      <c r="B53" s="15" t="s">
        <v>472</v>
      </c>
      <c r="C53" s="15" t="s">
        <v>7436</v>
      </c>
      <c r="D53" s="15" t="s">
        <v>7541</v>
      </c>
      <c r="E53" s="15" t="s">
        <v>7710</v>
      </c>
    </row>
    <row r="54">
      <c r="A54" s="15" t="s">
        <v>523</v>
      </c>
      <c r="B54" s="15" t="s">
        <v>472</v>
      </c>
      <c r="C54" s="15" t="s">
        <v>7439</v>
      </c>
      <c r="D54" s="15" t="s">
        <v>7543</v>
      </c>
      <c r="E54" s="15" t="s">
        <v>7711</v>
      </c>
    </row>
    <row r="55">
      <c r="A55" s="15" t="s">
        <v>523</v>
      </c>
      <c r="B55" s="15" t="s">
        <v>472</v>
      </c>
      <c r="C55" s="15" t="s">
        <v>7442</v>
      </c>
      <c r="D55" s="15" t="s">
        <v>7545</v>
      </c>
      <c r="E55" s="15" t="s">
        <v>7712</v>
      </c>
    </row>
  </sheetData>
  <drawing r:id="rId1"/>
</worksheet>
</file>