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un Nel\IIPS Recruitment Dropbox\Claudette Strydom\PC\Desktop\Training\Excel\Assignment 14\"/>
    </mc:Choice>
  </mc:AlternateContent>
  <bookViews>
    <workbookView xWindow="0" yWindow="0" windowWidth="23040" windowHeight="9384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4" i="1" l="1"/>
  <c r="H24" i="1"/>
  <c r="G24" i="1"/>
  <c r="D24" i="1"/>
  <c r="C24" i="1"/>
  <c r="B24" i="1"/>
  <c r="I22" i="1"/>
  <c r="H22" i="1"/>
  <c r="G22" i="1"/>
  <c r="D22" i="1"/>
  <c r="C22" i="1"/>
  <c r="B22" i="1"/>
  <c r="I20" i="1"/>
  <c r="H20" i="1"/>
  <c r="G20" i="1"/>
  <c r="D20" i="1"/>
  <c r="C20" i="1"/>
  <c r="B20" i="1"/>
  <c r="I18" i="1"/>
  <c r="H18" i="1"/>
  <c r="G18" i="1"/>
  <c r="D18" i="1"/>
  <c r="C18" i="1"/>
  <c r="B18" i="1"/>
  <c r="I12" i="1"/>
  <c r="H12" i="1"/>
  <c r="G12" i="1"/>
  <c r="D12" i="1"/>
  <c r="C12" i="1"/>
  <c r="B12" i="1"/>
  <c r="I3" i="1"/>
  <c r="H3" i="1"/>
  <c r="G3" i="1"/>
</calcChain>
</file>

<file path=xl/sharedStrings.xml><?xml version="1.0" encoding="utf-8"?>
<sst xmlns="http://schemas.openxmlformats.org/spreadsheetml/2006/main" count="28" uniqueCount="19">
  <si>
    <t>Susan</t>
  </si>
  <si>
    <t>Spark</t>
  </si>
  <si>
    <t>Mustang</t>
  </si>
  <si>
    <t>Escalade</t>
  </si>
  <si>
    <t>Tim</t>
  </si>
  <si>
    <t>Initial Cost</t>
  </si>
  <si>
    <t>Price</t>
  </si>
  <si>
    <t>Taxes</t>
  </si>
  <si>
    <t>Yearly Cost</t>
  </si>
  <si>
    <t>Insurance</t>
  </si>
  <si>
    <t>Gas Cost</t>
  </si>
  <si>
    <t>Miles</t>
  </si>
  <si>
    <t>MPG</t>
  </si>
  <si>
    <t>Price per gal</t>
  </si>
  <si>
    <t>Car Life Span</t>
  </si>
  <si>
    <t>Total Annual Costs</t>
  </si>
  <si>
    <t>Total Lifetime</t>
  </si>
  <si>
    <t>Avg Cost / Year</t>
  </si>
  <si>
    <t>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</si>
</sst>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-1C09]* #,##0.00_-;\-[$R-1C09]* #,##0.00_-;_-[$R-1C09]* &quot;-&quot;??_-;_-@_-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344247594050744"/>
          <c:y val="7.407407407407407E-2"/>
          <c:w val="0.80211307961504807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Spark</c:v>
                </c:pt>
                <c:pt idx="1">
                  <c:v>Mustang</c:v>
                </c:pt>
                <c:pt idx="2">
                  <c:v>Escalade</c:v>
                </c:pt>
              </c:strCache>
            </c:strRef>
          </c:cat>
          <c:val>
            <c:numRef>
              <c:f>Sheet1!$B$24:$D$24</c:f>
              <c:numCache>
                <c:formatCode>_-[$R-1C09]* #,##0.00_-;\-[$R-1C09]* #,##0.00_-;_-[$R-1C09]* "-"??_-;_-@_-</c:formatCode>
                <c:ptCount val="3"/>
                <c:pt idx="0">
                  <c:v>6825.4285714285706</c:v>
                </c:pt>
                <c:pt idx="1">
                  <c:v>12876.210526315788</c:v>
                </c:pt>
                <c:pt idx="2">
                  <c:v>20027.529411764706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80329632"/>
        <c:axId val="-680321472"/>
      </c:barChart>
      <c:catAx>
        <c:axId val="-68032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0321472"/>
        <c:crosses val="autoZero"/>
        <c:auto val="1"/>
        <c:lblAlgn val="ctr"/>
        <c:lblOffset val="100"/>
        <c:noMultiLvlLbl val="0"/>
      </c:catAx>
      <c:valAx>
        <c:axId val="-68032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-1C09]* #,##0.00_-;\-[$R-1C09]* #,##0.00_-;_-[$R-1C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0329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88692038495187"/>
          <c:y val="7.407407407407407E-2"/>
          <c:w val="0.80211307961504807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Sheet1!$G$1:$I$1</c:f>
              <c:strCache>
                <c:ptCount val="3"/>
                <c:pt idx="0">
                  <c:v>Spark</c:v>
                </c:pt>
                <c:pt idx="1">
                  <c:v>Mustang</c:v>
                </c:pt>
                <c:pt idx="2">
                  <c:v>Escalade</c:v>
                </c:pt>
              </c:strCache>
            </c:strRef>
          </c:cat>
          <c:val>
            <c:numRef>
              <c:f>Sheet1!$G$24:$I$24</c:f>
              <c:numCache>
                <c:formatCode>_-[$R-1C09]* #,##0.00_-;\-[$R-1C09]* #,##0.00_-;_-[$R-1C09]* "-"??_-;_-@_-</c:formatCode>
                <c:ptCount val="3"/>
                <c:pt idx="0">
                  <c:v>7521.4285714285706</c:v>
                </c:pt>
                <c:pt idx="1">
                  <c:v>14364.210526315788</c:v>
                </c:pt>
                <c:pt idx="2">
                  <c:v>23483.529411764706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80317120"/>
        <c:axId val="-680326368"/>
      </c:barChart>
      <c:catAx>
        <c:axId val="-68031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0326368"/>
        <c:crosses val="autoZero"/>
        <c:auto val="1"/>
        <c:lblAlgn val="ctr"/>
        <c:lblOffset val="100"/>
        <c:noMultiLvlLbl val="0"/>
      </c:catAx>
      <c:valAx>
        <c:axId val="-68032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-1C09]* #,##0.00_-;\-[$R-1C09]* #,##0.00_-;_-[$R-1C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0317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26</xdr:row>
      <xdr:rowOff>190500</xdr:rowOff>
    </xdr:from>
    <xdr:to>
      <xdr:col>5</xdr:col>
      <xdr:colOff>7620</xdr:colOff>
      <xdr:row>48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27</xdr:row>
      <xdr:rowOff>0</xdr:rowOff>
    </xdr:from>
    <xdr:to>
      <xdr:col>13</xdr:col>
      <xdr:colOff>30480</xdr:colOff>
      <xdr:row>46</xdr:row>
      <xdr:rowOff>213360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B28" workbookViewId="0">
      <selection activeCell="G49" sqref="G49"/>
    </sheetView>
  </sheetViews>
  <sheetFormatPr defaultRowHeight="17.399999999999999" x14ac:dyDescent="0.3"/>
  <cols>
    <col min="1" max="1" width="22.6640625" style="1" bestFit="1" customWidth="1"/>
    <col min="2" max="2" width="20.5546875" style="1" customWidth="1"/>
    <col min="3" max="3" width="20.6640625" style="1" customWidth="1"/>
    <col min="4" max="4" width="19.33203125" style="1" customWidth="1"/>
    <col min="5" max="5" width="13" style="1" customWidth="1"/>
    <col min="6" max="6" width="25.33203125" style="1" customWidth="1"/>
    <col min="7" max="7" width="24.33203125" style="1" customWidth="1"/>
    <col min="8" max="8" width="22.44140625" style="1" customWidth="1"/>
    <col min="9" max="9" width="20.5546875" style="1" customWidth="1"/>
    <col min="10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1</v>
      </c>
      <c r="H1" s="1" t="s">
        <v>2</v>
      </c>
      <c r="I1" s="1" t="s">
        <v>3</v>
      </c>
    </row>
    <row r="2" spans="1:9" x14ac:dyDescent="0.3">
      <c r="A2" s="1" t="s">
        <v>5</v>
      </c>
      <c r="C2" s="2"/>
      <c r="D2" s="2"/>
      <c r="G2" s="2"/>
      <c r="H2" s="2"/>
      <c r="I2" s="2"/>
    </row>
    <row r="3" spans="1:9" x14ac:dyDescent="0.3">
      <c r="A3" s="1" t="s">
        <v>6</v>
      </c>
      <c r="B3" s="2">
        <v>14500</v>
      </c>
      <c r="C3" s="2">
        <v>31000</v>
      </c>
      <c r="D3" s="2">
        <v>72000</v>
      </c>
      <c r="G3" s="2">
        <f>B3+(B3*0.4)</f>
        <v>20300</v>
      </c>
      <c r="H3" s="2">
        <f>C3+(C3*0.4)</f>
        <v>43400</v>
      </c>
      <c r="I3" s="2">
        <f>D3+(D3*0.4)</f>
        <v>100800</v>
      </c>
    </row>
    <row r="4" spans="1:9" x14ac:dyDescent="0.3">
      <c r="A4" s="1" t="s">
        <v>7</v>
      </c>
      <c r="B4" s="2">
        <v>1450</v>
      </c>
      <c r="C4" s="2">
        <v>3100</v>
      </c>
      <c r="D4" s="2">
        <v>7200</v>
      </c>
      <c r="G4" s="2">
        <v>1450</v>
      </c>
      <c r="H4" s="2">
        <v>3100</v>
      </c>
      <c r="I4" s="2">
        <v>7200</v>
      </c>
    </row>
    <row r="5" spans="1:9" x14ac:dyDescent="0.3">
      <c r="B5" s="2"/>
      <c r="C5" s="2"/>
      <c r="D5" s="2"/>
      <c r="G5" s="2"/>
      <c r="H5" s="2"/>
      <c r="I5" s="2"/>
    </row>
    <row r="6" spans="1:9" x14ac:dyDescent="0.3">
      <c r="A6" s="1" t="s">
        <v>8</v>
      </c>
      <c r="B6" s="2"/>
      <c r="C6" s="2"/>
      <c r="D6" s="2"/>
      <c r="G6" s="2"/>
      <c r="H6" s="2"/>
      <c r="I6" s="2"/>
    </row>
    <row r="7" spans="1:9" x14ac:dyDescent="0.3">
      <c r="A7" s="1" t="s">
        <v>9</v>
      </c>
      <c r="B7" s="2">
        <v>1500</v>
      </c>
      <c r="C7" s="2">
        <v>2500</v>
      </c>
      <c r="D7" s="2">
        <v>3500</v>
      </c>
      <c r="G7" s="2">
        <v>1500</v>
      </c>
      <c r="H7" s="2">
        <v>2500</v>
      </c>
      <c r="I7" s="2">
        <v>3500</v>
      </c>
    </row>
    <row r="8" spans="1:9" x14ac:dyDescent="0.3">
      <c r="A8" s="1" t="s">
        <v>18</v>
      </c>
      <c r="B8" s="2">
        <v>210</v>
      </c>
      <c r="C8" s="2">
        <v>300</v>
      </c>
      <c r="D8" s="2">
        <v>450</v>
      </c>
      <c r="G8" s="2">
        <v>210</v>
      </c>
      <c r="H8" s="2">
        <v>300</v>
      </c>
      <c r="I8" s="2">
        <v>450</v>
      </c>
    </row>
    <row r="9" spans="1:9" x14ac:dyDescent="0.3">
      <c r="B9" s="2"/>
      <c r="C9" s="2"/>
      <c r="D9" s="2"/>
      <c r="G9" s="2"/>
      <c r="H9" s="2"/>
      <c r="I9" s="2"/>
    </row>
    <row r="10" spans="1:9" x14ac:dyDescent="0.3">
      <c r="B10" s="2"/>
      <c r="C10" s="2"/>
      <c r="D10" s="2"/>
      <c r="G10" s="2"/>
      <c r="H10" s="2"/>
      <c r="I10" s="2"/>
    </row>
    <row r="11" spans="1:9" x14ac:dyDescent="0.3">
      <c r="B11" s="2"/>
      <c r="C11" s="2"/>
      <c r="D11" s="2"/>
      <c r="G11" s="2"/>
      <c r="H11" s="2"/>
      <c r="I11" s="2"/>
    </row>
    <row r="12" spans="1:9" x14ac:dyDescent="0.3">
      <c r="A12" s="1" t="s">
        <v>10</v>
      </c>
      <c r="B12" s="2">
        <f>(B13/B14)*B15</f>
        <v>3411.4285714285711</v>
      </c>
      <c r="C12" s="2">
        <f>(C13/C14)*C15</f>
        <v>6284.21052631579</v>
      </c>
      <c r="D12" s="2">
        <f>(D13/D14)*D15</f>
        <v>7023.5294117647063</v>
      </c>
      <c r="G12" s="2">
        <f>(G13/G14)*G15</f>
        <v>3411.4285714285711</v>
      </c>
      <c r="H12" s="2">
        <f>(H13/H14)*H15</f>
        <v>6284.21052631579</v>
      </c>
      <c r="I12" s="2">
        <f>(I13/I14)*I15</f>
        <v>7023.5294117647063</v>
      </c>
    </row>
    <row r="13" spans="1:9" x14ac:dyDescent="0.3">
      <c r="A13" s="1" t="s">
        <v>11</v>
      </c>
      <c r="B13" s="1">
        <v>30000</v>
      </c>
      <c r="C13" s="1">
        <v>30000</v>
      </c>
      <c r="D13" s="1">
        <v>30000</v>
      </c>
      <c r="G13" s="1">
        <v>30000</v>
      </c>
      <c r="H13" s="1">
        <v>30000</v>
      </c>
      <c r="I13" s="1">
        <v>30000</v>
      </c>
    </row>
    <row r="14" spans="1:9" x14ac:dyDescent="0.3">
      <c r="A14" s="1" t="s">
        <v>12</v>
      </c>
      <c r="B14" s="1">
        <v>35</v>
      </c>
      <c r="C14" s="1">
        <v>19</v>
      </c>
      <c r="D14" s="1">
        <v>17</v>
      </c>
      <c r="G14" s="1">
        <v>35</v>
      </c>
      <c r="H14" s="1">
        <v>19</v>
      </c>
      <c r="I14" s="1">
        <v>17</v>
      </c>
    </row>
    <row r="15" spans="1:9" x14ac:dyDescent="0.3">
      <c r="A15" s="1" t="s">
        <v>13</v>
      </c>
      <c r="B15" s="2">
        <v>3.98</v>
      </c>
      <c r="C15" s="2">
        <v>3.98</v>
      </c>
      <c r="D15" s="2">
        <v>3.98</v>
      </c>
      <c r="G15" s="2">
        <v>3.98</v>
      </c>
      <c r="H15" s="2">
        <v>3.98</v>
      </c>
      <c r="I15" s="2">
        <v>3.98</v>
      </c>
    </row>
    <row r="18" spans="1:9" x14ac:dyDescent="0.3">
      <c r="A18" s="1" t="s">
        <v>14</v>
      </c>
      <c r="B18" s="1">
        <f>250000/30000</f>
        <v>8.3333333333333339</v>
      </c>
      <c r="C18" s="1">
        <f>250000/30000</f>
        <v>8.3333333333333339</v>
      </c>
      <c r="D18" s="1">
        <f>250000/30000</f>
        <v>8.3333333333333339</v>
      </c>
      <c r="G18" s="1">
        <f>250000/30000</f>
        <v>8.3333333333333339</v>
      </c>
      <c r="H18" s="1">
        <f>250000/30000</f>
        <v>8.3333333333333339</v>
      </c>
      <c r="I18" s="1">
        <f>250000/30000</f>
        <v>8.3333333333333339</v>
      </c>
    </row>
    <row r="20" spans="1:9" x14ac:dyDescent="0.3">
      <c r="A20" s="1" t="s">
        <v>15</v>
      </c>
      <c r="B20" s="2">
        <f>B18*(B7+B12)</f>
        <v>40928.571428571428</v>
      </c>
      <c r="C20" s="2">
        <f>C18*(C7+C12)</f>
        <v>73201.754385964916</v>
      </c>
      <c r="D20" s="2">
        <f>D18*(D7+D12)</f>
        <v>87696.07843137256</v>
      </c>
      <c r="G20" s="2">
        <f>G18*(G7+G12)</f>
        <v>40928.571428571428</v>
      </c>
      <c r="H20" s="2">
        <f>H18*(H7+H12)</f>
        <v>73201.754385964916</v>
      </c>
      <c r="I20" s="2">
        <f>I18*(I7+I12)</f>
        <v>87696.07843137256</v>
      </c>
    </row>
    <row r="22" spans="1:9" x14ac:dyDescent="0.3">
      <c r="A22" s="1" t="s">
        <v>16</v>
      </c>
      <c r="B22" s="2">
        <f>SUM(B20,B4,B3)</f>
        <v>56878.571428571428</v>
      </c>
      <c r="C22" s="2">
        <f>SUM(C20,C4,C3)</f>
        <v>107301.75438596492</v>
      </c>
      <c r="D22" s="2">
        <f>SUM(D20,D4,D3)</f>
        <v>166896.07843137256</v>
      </c>
      <c r="G22" s="2">
        <f>SUM(G20,G4,G3)</f>
        <v>62678.571428571428</v>
      </c>
      <c r="H22" s="2">
        <f>SUM(H20,H4,H3)</f>
        <v>119701.75438596492</v>
      </c>
      <c r="I22" s="2">
        <f>SUM(I20,I4,I3)</f>
        <v>195696.07843137256</v>
      </c>
    </row>
    <row r="23" spans="1:9" x14ac:dyDescent="0.3">
      <c r="B23" s="1" t="s">
        <v>1</v>
      </c>
      <c r="C23" s="1" t="s">
        <v>2</v>
      </c>
      <c r="D23" s="1" t="s">
        <v>3</v>
      </c>
      <c r="G23" s="1" t="s">
        <v>1</v>
      </c>
      <c r="H23" s="1" t="s">
        <v>2</v>
      </c>
      <c r="I23" s="1" t="s">
        <v>3</v>
      </c>
    </row>
    <row r="24" spans="1:9" x14ac:dyDescent="0.3">
      <c r="A24" s="1" t="s">
        <v>17</v>
      </c>
      <c r="B24" s="2">
        <f>B22/B18</f>
        <v>6825.4285714285706</v>
      </c>
      <c r="C24" s="2">
        <f>C22/C18</f>
        <v>12876.210526315788</v>
      </c>
      <c r="D24" s="2">
        <f>D22/D18</f>
        <v>20027.529411764706</v>
      </c>
      <c r="G24" s="2">
        <f>G22/G18</f>
        <v>7521.4285714285706</v>
      </c>
      <c r="H24" s="2">
        <f>H22/H18</f>
        <v>14364.210526315788</v>
      </c>
      <c r="I24" s="2">
        <f>I22/I18</f>
        <v>23483.529411764706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Nel</dc:creator>
  <cp:lastModifiedBy>Shaun Nel</cp:lastModifiedBy>
  <dcterms:created xsi:type="dcterms:W3CDTF">2022-02-07T16:18:03Z</dcterms:created>
  <dcterms:modified xsi:type="dcterms:W3CDTF">2022-02-07T17:05:52Z</dcterms:modified>
</cp:coreProperties>
</file>