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Analisis\"/>
    </mc:Choice>
  </mc:AlternateContent>
  <xr:revisionPtr revIDLastSave="0" documentId="13_ncr:1_{1F04718B-F1B7-4253-8314-A5C32FF749DC}" xr6:coauthVersionLast="47" xr6:coauthVersionMax="47" xr10:uidLastSave="{00000000-0000-0000-0000-000000000000}"/>
  <bookViews>
    <workbookView minimized="1" xWindow="3624" yWindow="3312" windowWidth="17280" windowHeight="8724" xr2:uid="{A25BB4E2-B096-48BB-9C72-8A51042D107E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1" l="1"/>
  <c r="H17" i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16" i="1"/>
  <c r="H15" i="1"/>
  <c r="H14" i="1"/>
  <c r="H13" i="1"/>
  <c r="H12" i="1"/>
  <c r="H11" i="1"/>
  <c r="H10" i="1"/>
  <c r="H6" i="1"/>
  <c r="H7" i="1" s="1"/>
  <c r="H8" i="1" s="1"/>
  <c r="H9" i="1" s="1"/>
  <c r="H5" i="1"/>
  <c r="H4" i="1"/>
  <c r="H3" i="1"/>
  <c r="J3" i="1"/>
  <c r="I3" i="1"/>
  <c r="I40" i="1"/>
  <c r="I39" i="1"/>
  <c r="I38" i="1"/>
  <c r="I37" i="1"/>
  <c r="I35" i="1"/>
  <c r="I32" i="1"/>
  <c r="I26" i="1"/>
  <c r="I25" i="1"/>
  <c r="I23" i="1"/>
  <c r="I20" i="1"/>
  <c r="I14" i="1"/>
  <c r="I13" i="1"/>
  <c r="I11" i="1"/>
  <c r="I8" i="1"/>
  <c r="J40" i="1"/>
  <c r="J39" i="1"/>
  <c r="J37" i="1"/>
  <c r="J27" i="1"/>
  <c r="J25" i="1"/>
  <c r="J15" i="1"/>
  <c r="J1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E7" i="1"/>
  <c r="F7" i="1" s="1"/>
  <c r="I7" i="1" s="1"/>
  <c r="C7" i="1"/>
  <c r="E40" i="1"/>
  <c r="F40" i="1" s="1"/>
  <c r="C40" i="1"/>
  <c r="E39" i="1"/>
  <c r="F39" i="1" s="1"/>
  <c r="C39" i="1"/>
  <c r="E38" i="1"/>
  <c r="F38" i="1" s="1"/>
  <c r="J38" i="1" s="1"/>
  <c r="C38" i="1"/>
  <c r="E2" i="1"/>
  <c r="F2" i="1" s="1"/>
  <c r="F3" i="1"/>
  <c r="E4" i="1"/>
  <c r="F4" i="1" s="1"/>
  <c r="J4" i="1" s="1"/>
  <c r="E5" i="1"/>
  <c r="F5" i="1" s="1"/>
  <c r="I5" i="1" s="1"/>
  <c r="E6" i="1"/>
  <c r="F6" i="1" s="1"/>
  <c r="J6" i="1" s="1"/>
  <c r="E8" i="1"/>
  <c r="F8" i="1" s="1"/>
  <c r="E9" i="1"/>
  <c r="F9" i="1" s="1"/>
  <c r="I9" i="1" s="1"/>
  <c r="E10" i="1"/>
  <c r="F10" i="1" s="1"/>
  <c r="I10" i="1" s="1"/>
  <c r="E11" i="1"/>
  <c r="F11" i="1" s="1"/>
  <c r="J11" i="1" s="1"/>
  <c r="E12" i="1"/>
  <c r="F12" i="1" s="1"/>
  <c r="I12" i="1" s="1"/>
  <c r="E13" i="1"/>
  <c r="F13" i="1" s="1"/>
  <c r="E14" i="1"/>
  <c r="F14" i="1" s="1"/>
  <c r="J14" i="1" s="1"/>
  <c r="E15" i="1"/>
  <c r="F15" i="1" s="1"/>
  <c r="I15" i="1" s="1"/>
  <c r="E16" i="1"/>
  <c r="F16" i="1" s="1"/>
  <c r="J16" i="1" s="1"/>
  <c r="E17" i="1"/>
  <c r="F17" i="1" s="1"/>
  <c r="J17" i="1" s="1"/>
  <c r="E18" i="1"/>
  <c r="F18" i="1" s="1"/>
  <c r="J18" i="1" s="1"/>
  <c r="E19" i="1"/>
  <c r="F19" i="1" s="1"/>
  <c r="I19" i="1" s="1"/>
  <c r="E20" i="1"/>
  <c r="F20" i="1" s="1"/>
  <c r="E21" i="1"/>
  <c r="F21" i="1" s="1"/>
  <c r="I21" i="1" s="1"/>
  <c r="E22" i="1"/>
  <c r="F22" i="1" s="1"/>
  <c r="I22" i="1" s="1"/>
  <c r="E23" i="1"/>
  <c r="F23" i="1" s="1"/>
  <c r="J23" i="1" s="1"/>
  <c r="E24" i="1"/>
  <c r="F24" i="1" s="1"/>
  <c r="I24" i="1" s="1"/>
  <c r="E25" i="1"/>
  <c r="F25" i="1" s="1"/>
  <c r="E26" i="1"/>
  <c r="F26" i="1" s="1"/>
  <c r="J26" i="1" s="1"/>
  <c r="E27" i="1"/>
  <c r="F27" i="1" s="1"/>
  <c r="I27" i="1" s="1"/>
  <c r="E28" i="1"/>
  <c r="F28" i="1" s="1"/>
  <c r="J28" i="1" s="1"/>
  <c r="E29" i="1"/>
  <c r="F29" i="1" s="1"/>
  <c r="J29" i="1" s="1"/>
  <c r="E30" i="1"/>
  <c r="F30" i="1" s="1"/>
  <c r="I30" i="1" s="1"/>
  <c r="E31" i="1"/>
  <c r="F31" i="1" s="1"/>
  <c r="I31" i="1" s="1"/>
  <c r="E32" i="1"/>
  <c r="F32" i="1" s="1"/>
  <c r="E33" i="1"/>
  <c r="F33" i="1" s="1"/>
  <c r="I33" i="1" s="1"/>
  <c r="E34" i="1"/>
  <c r="F34" i="1" s="1"/>
  <c r="I34" i="1" s="1"/>
  <c r="E35" i="1"/>
  <c r="F35" i="1" s="1"/>
  <c r="J35" i="1" s="1"/>
  <c r="E36" i="1"/>
  <c r="F36" i="1" s="1"/>
  <c r="I36" i="1" s="1"/>
  <c r="E37" i="1"/>
  <c r="F37" i="1" s="1"/>
  <c r="E3" i="1"/>
  <c r="C4" i="1"/>
  <c r="C5" i="1"/>
  <c r="C6" i="1"/>
  <c r="C8" i="1"/>
  <c r="D14" i="1" s="1" a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" i="1"/>
  <c r="J30" i="1" l="1"/>
  <c r="I16" i="1"/>
  <c r="I28" i="1"/>
  <c r="J7" i="1"/>
  <c r="J19" i="1"/>
  <c r="J31" i="1"/>
  <c r="I4" i="1"/>
  <c r="I17" i="1"/>
  <c r="I29" i="1"/>
  <c r="D4" i="1" a="1"/>
  <c r="D4" i="1" s="1"/>
  <c r="J8" i="1"/>
  <c r="J20" i="1"/>
  <c r="J32" i="1"/>
  <c r="I6" i="1"/>
  <c r="I18" i="1"/>
  <c r="J9" i="1"/>
  <c r="J21" i="1"/>
  <c r="J33" i="1"/>
  <c r="J5" i="1"/>
  <c r="J22" i="1"/>
  <c r="J34" i="1"/>
  <c r="J10" i="1"/>
  <c r="D7" i="1" a="1"/>
  <c r="D7" i="1" s="1"/>
  <c r="J12" i="1"/>
  <c r="J24" i="1"/>
  <c r="J36" i="1"/>
  <c r="D40" i="1" a="1"/>
  <c r="D40" i="1" s="1"/>
  <c r="G7" i="1"/>
  <c r="D14" i="1"/>
  <c r="G30" i="1"/>
  <c r="G25" i="1"/>
  <c r="G36" i="1"/>
  <c r="G37" i="1"/>
  <c r="G24" i="1"/>
  <c r="G13" i="1"/>
  <c r="G12" i="1"/>
  <c r="G35" i="1"/>
  <c r="G26" i="1"/>
  <c r="G15" i="1"/>
  <c r="G27" i="1"/>
  <c r="G2" i="1"/>
  <c r="G4" i="1"/>
  <c r="G16" i="1"/>
  <c r="G28" i="1"/>
  <c r="D38" i="1" a="1"/>
  <c r="D38" i="1" s="1"/>
  <c r="G14" i="1"/>
  <c r="G3" i="1"/>
  <c r="G17" i="1"/>
  <c r="G29" i="1"/>
  <c r="G5" i="1"/>
  <c r="G18" i="1"/>
  <c r="D37" i="1" a="1"/>
  <c r="D37" i="1" s="1"/>
  <c r="D22" i="1" a="1"/>
  <c r="D22" i="1" s="1"/>
  <c r="G6" i="1"/>
  <c r="G19" i="1"/>
  <c r="G31" i="1"/>
  <c r="D39" i="1" a="1"/>
  <c r="D39" i="1" s="1"/>
  <c r="D30" i="1" a="1"/>
  <c r="D30" i="1" s="1"/>
  <c r="G32" i="1"/>
  <c r="G8" i="1"/>
  <c r="G20" i="1"/>
  <c r="G9" i="1"/>
  <c r="G21" i="1"/>
  <c r="G33" i="1"/>
  <c r="G10" i="1"/>
  <c r="G22" i="1"/>
  <c r="G34" i="1"/>
  <c r="G11" i="1"/>
  <c r="G23" i="1"/>
  <c r="G39" i="1"/>
  <c r="G40" i="1"/>
  <c r="G38" i="1"/>
  <c r="D3" i="1" a="1"/>
  <c r="D3" i="1" s="1"/>
  <c r="D13" i="1" a="1"/>
  <c r="D13" i="1" s="1"/>
  <c r="D21" i="1" a="1"/>
  <c r="D21" i="1" s="1"/>
  <c r="D29" i="1" a="1"/>
  <c r="D29" i="1" s="1"/>
  <c r="D5" i="1" a="1"/>
  <c r="D5" i="1" s="1"/>
  <c r="D15" i="1" a="1"/>
  <c r="D15" i="1" s="1"/>
  <c r="D23" i="1" a="1"/>
  <c r="D23" i="1" s="1"/>
  <c r="D31" i="1" a="1"/>
  <c r="D31" i="1" s="1"/>
  <c r="D6" i="1" a="1"/>
  <c r="D6" i="1" s="1"/>
  <c r="D32" i="1" a="1"/>
  <c r="D32" i="1" s="1"/>
  <c r="D8" i="1" a="1"/>
  <c r="D8" i="1" s="1"/>
  <c r="D16" i="1" a="1"/>
  <c r="D16" i="1" s="1"/>
  <c r="D24" i="1" a="1"/>
  <c r="D24" i="1" s="1"/>
  <c r="D17" i="1" a="1"/>
  <c r="D17" i="1" s="1"/>
  <c r="D25" i="1" a="1"/>
  <c r="D25" i="1" s="1"/>
  <c r="D33" i="1" a="1"/>
  <c r="D33" i="1" s="1"/>
  <c r="D9" i="1" a="1"/>
  <c r="D9" i="1" s="1"/>
  <c r="D26" i="1" a="1"/>
  <c r="D26" i="1" s="1"/>
  <c r="D10" i="1" a="1"/>
  <c r="D10" i="1" s="1"/>
  <c r="D18" i="1" a="1"/>
  <c r="D18" i="1" s="1"/>
  <c r="D34" i="1" a="1"/>
  <c r="D34" i="1" s="1"/>
  <c r="D11" i="1" a="1"/>
  <c r="D11" i="1" s="1"/>
  <c r="D35" i="1" a="1"/>
  <c r="D35" i="1" s="1"/>
  <c r="D27" i="1" a="1"/>
  <c r="D27" i="1" s="1"/>
  <c r="D20" i="1" a="1"/>
  <c r="D20" i="1" s="1"/>
  <c r="D36" i="1" a="1"/>
  <c r="D36" i="1" s="1"/>
  <c r="D19" i="1" a="1"/>
  <c r="D19" i="1" s="1"/>
  <c r="D12" i="1" a="1"/>
  <c r="D12" i="1" s="1"/>
  <c r="D28" i="1" a="1"/>
  <c r="D28" i="1" s="1"/>
</calcChain>
</file>

<file path=xl/sharedStrings.xml><?xml version="1.0" encoding="utf-8"?>
<sst xmlns="http://schemas.openxmlformats.org/spreadsheetml/2006/main" count="10" uniqueCount="10">
  <si>
    <t>r</t>
  </si>
  <si>
    <t>r acum</t>
  </si>
  <si>
    <t>p</t>
  </si>
  <si>
    <t>Maximo</t>
  </si>
  <si>
    <t>t</t>
  </si>
  <si>
    <t>Inicio DD</t>
  </si>
  <si>
    <t>Fin DD</t>
  </si>
  <si>
    <t>Perdida Actual</t>
  </si>
  <si>
    <t>Min Actual Acum</t>
  </si>
  <si>
    <t>Recovery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</si>
</sst>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_(* #,##0.000_);_(* \(#,##0.000\);_(* &quot;-&quot;??_);_(@_)"/>
    <numFmt numFmtId="167" formatCode="_(* #,##0.000_);_(* \(#,##0.000\);_(* &quot;-&quot;?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2" applyNumberFormat="1" applyFont="1"/>
    <xf numFmtId="166" fontId="0" fillId="0" borderId="0" xfId="1" applyNumberFormat="1" applyFont="1"/>
    <xf numFmtId="166" fontId="0" fillId="0" borderId="0" xfId="1" quotePrefix="1" applyNumberFormat="1" applyFont="1"/>
    <xf numFmtId="167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numCache>
            </c:numRef>
          </c:cat>
          <c:val>
            <c:numRef>
              <c:f>Sheet1!$B$2:$B$40</c:f>
              <c:numCache>
                <c:formatCode>_(* #,##0.000_);_(* \(#,##0.000\);_(* "-"??_);_(@_)</c:formatCode>
                <c:ptCount val="39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101</c:v>
                </c:pt>
                <c:pt idx="5">
                  <c:v>99</c:v>
                </c:pt>
                <c:pt idx="6">
                  <c:v>102</c:v>
                </c:pt>
                <c:pt idx="7">
                  <c:v>104</c:v>
                </c:pt>
                <c:pt idx="8">
                  <c:v>105</c:v>
                </c:pt>
                <c:pt idx="9">
                  <c:v>106</c:v>
                </c:pt>
                <c:pt idx="10">
                  <c:v>107</c:v>
                </c:pt>
                <c:pt idx="11">
                  <c:v>108</c:v>
                </c:pt>
                <c:pt idx="12">
                  <c:v>109</c:v>
                </c:pt>
                <c:pt idx="13">
                  <c:v>110</c:v>
                </c:pt>
                <c:pt idx="14">
                  <c:v>109</c:v>
                </c:pt>
                <c:pt idx="15">
                  <c:v>108</c:v>
                </c:pt>
                <c:pt idx="16">
                  <c:v>107</c:v>
                </c:pt>
                <c:pt idx="17">
                  <c:v>106</c:v>
                </c:pt>
                <c:pt idx="18">
                  <c:v>105</c:v>
                </c:pt>
                <c:pt idx="19">
                  <c:v>104</c:v>
                </c:pt>
                <c:pt idx="20">
                  <c:v>103</c:v>
                </c:pt>
                <c:pt idx="21">
                  <c:v>104</c:v>
                </c:pt>
                <c:pt idx="22">
                  <c:v>105</c:v>
                </c:pt>
                <c:pt idx="23">
                  <c:v>104</c:v>
                </c:pt>
                <c:pt idx="24">
                  <c:v>103</c:v>
                </c:pt>
                <c:pt idx="25">
                  <c:v>102</c:v>
                </c:pt>
                <c:pt idx="26">
                  <c:v>103</c:v>
                </c:pt>
                <c:pt idx="27">
                  <c:v>104</c:v>
                </c:pt>
                <c:pt idx="28">
                  <c:v>103</c:v>
                </c:pt>
                <c:pt idx="29">
                  <c:v>102</c:v>
                </c:pt>
                <c:pt idx="30">
                  <c:v>101</c:v>
                </c:pt>
                <c:pt idx="31">
                  <c:v>102</c:v>
                </c:pt>
                <c:pt idx="32">
                  <c:v>103</c:v>
                </c:pt>
                <c:pt idx="33">
                  <c:v>102</c:v>
                </c:pt>
                <c:pt idx="34">
                  <c:v>101</c:v>
                </c:pt>
                <c:pt idx="35">
                  <c:v>100</c:v>
                </c:pt>
                <c:pt idx="36">
                  <c:v>105</c:v>
                </c:pt>
                <c:pt idx="37">
                  <c:v>110</c:v>
                </c:pt>
                <c:pt idx="38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0-45AE-833E-B2BA0A1AB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687295"/>
        <c:axId val="1548703519"/>
      </c:lineChart>
      <c:lineChart>
        <c:grouping val="standard"/>
        <c:varyColors val="0"/>
        <c:ser>
          <c:idx val="1"/>
          <c:order val="1"/>
          <c:tx>
            <c:strRef>
              <c:f>Sheet1!$G$1</c:f>
              <c:strCache>
                <c:ptCount val="1"/>
                <c:pt idx="0">
                  <c:v>Min Actual 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Sheet1!$G$2:$G$40</c:f>
              <c:numCache>
                <c:formatCode>_(* #,##0.000_);_(* \(#,##0.000\);_(* "-"???_);_(@_)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-5</c:v>
                </c:pt>
                <c:pt idx="19">
                  <c:v>-6</c:v>
                </c:pt>
                <c:pt idx="20">
                  <c:v>-7</c:v>
                </c:pt>
                <c:pt idx="21">
                  <c:v>-7</c:v>
                </c:pt>
                <c:pt idx="22">
                  <c:v>-7</c:v>
                </c:pt>
                <c:pt idx="23">
                  <c:v>-7</c:v>
                </c:pt>
                <c:pt idx="24">
                  <c:v>-7</c:v>
                </c:pt>
                <c:pt idx="25">
                  <c:v>-8</c:v>
                </c:pt>
                <c:pt idx="26">
                  <c:v>-8</c:v>
                </c:pt>
                <c:pt idx="27">
                  <c:v>-8</c:v>
                </c:pt>
                <c:pt idx="28">
                  <c:v>-8</c:v>
                </c:pt>
                <c:pt idx="29">
                  <c:v>-8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0-45AE-833E-B2BA0A1AB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732223"/>
        <c:axId val="1548713919"/>
      </c:lineChart>
      <c:catAx>
        <c:axId val="154868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703519"/>
        <c:crosses val="autoZero"/>
        <c:auto val="1"/>
        <c:lblAlgn val="ctr"/>
        <c:lblOffset val="100"/>
        <c:noMultiLvlLbl val="0"/>
      </c:catAx>
      <c:valAx>
        <c:axId val="154870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687295"/>
        <c:crosses val="autoZero"/>
        <c:crossBetween val="between"/>
      </c:valAx>
      <c:valAx>
        <c:axId val="1548713919"/>
        <c:scaling>
          <c:orientation val="minMax"/>
        </c:scaling>
        <c:delete val="0"/>
        <c:axPos val="r"/>
        <c:numFmt formatCode="_(* #,##0.000_);_(* \(#,##0.000\);_(* &quot;-&quot;?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732223"/>
        <c:crosses val="max"/>
        <c:crossBetween val="between"/>
      </c:valAx>
      <c:catAx>
        <c:axId val="1548732223"/>
        <c:scaling>
          <c:orientation val="minMax"/>
        </c:scaling>
        <c:delete val="1"/>
        <c:axPos val="b"/>
        <c:majorTickMark val="out"/>
        <c:minorTickMark val="none"/>
        <c:tickLblPos val="nextTo"/>
        <c:crossAx val="154871391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75174</xdr:colOff>
      <xdr:row>1</xdr:row>
      <xdr:rowOff>29306</xdr:rowOff>
    </xdr:from>
    <xdr:to>
      <xdr:col>15</xdr:col>
      <xdr:colOff>568574</xdr:colOff>
      <xdr:row>19</xdr:row>
      <xdr:rowOff>158261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D8610F-0F20-469F-B801-042BED0E5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D995-886C-4D2C-B125-1E0535A8E624}">
  <dimension ref="A1:J43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4.4" x14ac:dyDescent="0.3"/>
  <cols>
    <col min="1" max="1" width="6.109375" bestFit="1" customWidth="1"/>
    <col min="2" max="2" width="8.6640625" bestFit="1" customWidth="1"/>
    <col min="3" max="3" width="7.6640625" bestFit="1" customWidth="1"/>
    <col min="4" max="4" width="11.21875" bestFit="1" customWidth="1"/>
    <col min="5" max="5" width="12.33203125" bestFit="1" customWidth="1"/>
    <col min="6" max="6" width="11.88671875" bestFit="1" customWidth="1"/>
    <col min="7" max="7" width="12" customWidth="1"/>
    <col min="8" max="8" width="10.6640625" customWidth="1"/>
    <col min="9" max="9" width="12.88671875" bestFit="1" customWidth="1"/>
    <col min="10" max="10" width="10.77734375" bestFit="1" customWidth="1"/>
  </cols>
  <sheetData>
    <row r="1" spans="1:10" ht="28.8" customHeight="1" x14ac:dyDescent="0.3">
      <c r="A1" s="5" t="s">
        <v>4</v>
      </c>
      <c r="B1" s="5" t="s">
        <v>2</v>
      </c>
      <c r="C1" s="5" t="s">
        <v>0</v>
      </c>
      <c r="D1" s="5" t="s">
        <v>1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5</v>
      </c>
      <c r="J1" s="5" t="s">
        <v>6</v>
      </c>
    </row>
    <row r="2" spans="1:10" x14ac:dyDescent="0.3">
      <c r="A2">
        <v>0</v>
      </c>
      <c r="B2" s="2">
        <v>100</v>
      </c>
      <c r="E2" s="2">
        <f>MAX($B$2:B2)</f>
        <v>100</v>
      </c>
      <c r="F2" s="4">
        <f>B2-E2</f>
        <v>0</v>
      </c>
      <c r="G2" s="4">
        <f>MIN($F2:F$3)</f>
        <v>0</v>
      </c>
      <c r="H2" s="4"/>
      <c r="I2" s="4"/>
    </row>
    <row r="3" spans="1:10" x14ac:dyDescent="0.3">
      <c r="A3">
        <f>A2+1</f>
        <v>1</v>
      </c>
      <c r="B3" s="2">
        <v>101</v>
      </c>
      <c r="C3" s="1">
        <f>B3/B2-1</f>
        <v>1.0000000000000009E-2</v>
      </c>
      <c r="D3" s="1">
        <f t="array" ref="D3">PRODUCT(1+$C$3:C3)-1</f>
        <v>1.0000000000000009E-2</v>
      </c>
      <c r="E3" s="2">
        <f>MAX($B$2:B3)</f>
        <v>101</v>
      </c>
      <c r="F3" s="4">
        <f>B3-E3</f>
        <v>0</v>
      </c>
      <c r="G3" s="4">
        <f>MIN($F$3:F3)</f>
        <v>0</v>
      </c>
      <c r="H3" s="4">
        <f>IF(AND(F2=0,F3&lt;0),1,IF(AND(F3=0,F2=0),0,H2+1))</f>
        <v>0</v>
      </c>
      <c r="I3" s="4" t="str">
        <f>IF(AND(F3=0,F4&lt;0),"Sí","No")</f>
        <v>No</v>
      </c>
      <c r="J3" t="str">
        <f>IF(AND(F3=0,F2&lt;0),"Sí","No")</f>
        <v>No</v>
      </c>
    </row>
    <row r="4" spans="1:10" x14ac:dyDescent="0.3">
      <c r="A4">
        <f t="shared" ref="A4:A40" si="0">A3+1</f>
        <v>2</v>
      </c>
      <c r="B4" s="2">
        <v>102</v>
      </c>
      <c r="C4" s="1">
        <f t="shared" ref="C4:C40" si="1">B4/B3-1</f>
        <v>9.9009900990099098E-3</v>
      </c>
      <c r="D4" s="1">
        <f t="array" ref="D4">PRODUCT(1+$C$3:C4)-1</f>
        <v>2.0000000000000018E-2</v>
      </c>
      <c r="E4" s="2">
        <f>MAX($B$2:B4)</f>
        <v>102</v>
      </c>
      <c r="F4" s="4">
        <f t="shared" ref="F4:F37" si="2">B4-E4</f>
        <v>0</v>
      </c>
      <c r="G4" s="4">
        <f>MIN($F$3:F4)</f>
        <v>0</v>
      </c>
      <c r="H4" s="4">
        <f t="shared" ref="H4:H40" si="3">IF(AND(F3=0,F4&lt;0),1,IF(AND(F4=0,F3=0),0,H3+1))</f>
        <v>0</v>
      </c>
      <c r="I4" s="4" t="str">
        <f t="shared" ref="I3:I40" si="4">IF(AND(F4=0,F5&lt;0),"Sí","No")</f>
        <v>No</v>
      </c>
      <c r="J4" t="str">
        <f t="shared" ref="J4:J40" si="5">IF(AND(F4=0,F3&lt;0),"Sí","No")</f>
        <v>No</v>
      </c>
    </row>
    <row r="5" spans="1:10" x14ac:dyDescent="0.3">
      <c r="A5">
        <f t="shared" si="0"/>
        <v>3</v>
      </c>
      <c r="B5" s="3">
        <v>103</v>
      </c>
      <c r="C5" s="1">
        <f t="shared" si="1"/>
        <v>9.8039215686274161E-3</v>
      </c>
      <c r="D5" s="1">
        <f t="array" ref="D5">PRODUCT(1+$C$3:C5)-1</f>
        <v>3.0000000000000027E-2</v>
      </c>
      <c r="E5" s="2">
        <f>MAX($B$2:B5)</f>
        <v>103</v>
      </c>
      <c r="F5" s="4">
        <f t="shared" si="2"/>
        <v>0</v>
      </c>
      <c r="G5" s="4">
        <f>MIN($F$3:F5)</f>
        <v>0</v>
      </c>
      <c r="H5" s="4">
        <f t="shared" si="3"/>
        <v>0</v>
      </c>
      <c r="I5" s="4" t="str">
        <f>IF(AND(F5=0,F6&lt;0),"Sí","No")</f>
        <v>Sí</v>
      </c>
      <c r="J5" t="str">
        <f t="shared" si="5"/>
        <v>No</v>
      </c>
    </row>
    <row r="6" spans="1:10" x14ac:dyDescent="0.3">
      <c r="A6">
        <f t="shared" si="0"/>
        <v>4</v>
      </c>
      <c r="B6" s="2">
        <v>101</v>
      </c>
      <c r="C6" s="1">
        <f t="shared" si="1"/>
        <v>-1.9417475728155331E-2</v>
      </c>
      <c r="D6" s="1">
        <f t="array" ref="D6">PRODUCT(1+$C$3:C6)-1</f>
        <v>1.0000000000000009E-2</v>
      </c>
      <c r="E6" s="2">
        <f>MAX($B$2:B6)</f>
        <v>103</v>
      </c>
      <c r="F6" s="4">
        <f t="shared" si="2"/>
        <v>-2</v>
      </c>
      <c r="G6" s="4">
        <f>MIN($F$3:F6)</f>
        <v>-2</v>
      </c>
      <c r="H6" s="4">
        <f t="shared" si="3"/>
        <v>1</v>
      </c>
      <c r="I6" s="4" t="str">
        <f t="shared" ref="I6:I40" si="6">IF(AND(F6=0,F7&lt;0),"Sí","No")</f>
        <v>No</v>
      </c>
      <c r="J6" t="str">
        <f t="shared" si="5"/>
        <v>No</v>
      </c>
    </row>
    <row r="7" spans="1:10" x14ac:dyDescent="0.3">
      <c r="A7">
        <f t="shared" si="0"/>
        <v>5</v>
      </c>
      <c r="B7" s="2">
        <v>99</v>
      </c>
      <c r="C7" s="1">
        <f t="shared" si="1"/>
        <v>-1.980198019801982E-2</v>
      </c>
      <c r="D7" s="1">
        <f t="array" ref="D7">PRODUCT(1+$C$3:C7)-1</f>
        <v>-1.0000000000000009E-2</v>
      </c>
      <c r="E7" s="2">
        <f>MAX($B$2:B7)</f>
        <v>103</v>
      </c>
      <c r="F7" s="4">
        <f t="shared" ref="F7" si="7">B7-E7</f>
        <v>-4</v>
      </c>
      <c r="G7" s="4">
        <f>MIN($F$3:F7)</f>
        <v>-4</v>
      </c>
      <c r="H7" s="4">
        <f t="shared" si="3"/>
        <v>2</v>
      </c>
      <c r="I7" s="4" t="str">
        <f t="shared" si="6"/>
        <v>No</v>
      </c>
      <c r="J7" t="str">
        <f t="shared" si="5"/>
        <v>No</v>
      </c>
    </row>
    <row r="8" spans="1:10" x14ac:dyDescent="0.3">
      <c r="A8">
        <f t="shared" si="0"/>
        <v>6</v>
      </c>
      <c r="B8" s="3">
        <v>102</v>
      </c>
      <c r="C8" s="1">
        <f>B8/B6-1</f>
        <v>9.9009900990099098E-3</v>
      </c>
      <c r="D8" s="1">
        <f t="array" ref="D8">PRODUCT(1+$C$3:C8)-1</f>
        <v>-1.980198019801982E-4</v>
      </c>
      <c r="E8" s="2">
        <f>MAX($B$2:B8)</f>
        <v>103</v>
      </c>
      <c r="F8" s="4">
        <f t="shared" si="2"/>
        <v>-1</v>
      </c>
      <c r="G8" s="4">
        <f>MIN($F$3:F8)</f>
        <v>-4</v>
      </c>
      <c r="H8" s="4">
        <f t="shared" si="3"/>
        <v>3</v>
      </c>
      <c r="I8" s="4" t="str">
        <f t="shared" si="6"/>
        <v>No</v>
      </c>
      <c r="J8" t="str">
        <f t="shared" si="5"/>
        <v>No</v>
      </c>
    </row>
    <row r="9" spans="1:10" x14ac:dyDescent="0.3">
      <c r="A9">
        <f t="shared" si="0"/>
        <v>7</v>
      </c>
      <c r="B9" s="2">
        <v>104</v>
      </c>
      <c r="C9" s="1">
        <f t="shared" si="1"/>
        <v>1.9607843137254832E-2</v>
      </c>
      <c r="D9" s="1">
        <f t="array" ref="D9">PRODUCT(1+$C$3:C9)-1</f>
        <v>1.9405940594059423E-2</v>
      </c>
      <c r="E9" s="2">
        <f>MAX($B$2:B9)</f>
        <v>104</v>
      </c>
      <c r="F9" s="4">
        <f t="shared" si="2"/>
        <v>0</v>
      </c>
      <c r="G9" s="4">
        <f>MIN($F$3:F9)</f>
        <v>-4</v>
      </c>
      <c r="H9" s="4">
        <f t="shared" si="3"/>
        <v>4</v>
      </c>
      <c r="I9" s="4" t="str">
        <f t="shared" si="6"/>
        <v>No</v>
      </c>
      <c r="J9" t="str">
        <f t="shared" si="5"/>
        <v>Sí</v>
      </c>
    </row>
    <row r="10" spans="1:10" x14ac:dyDescent="0.3">
      <c r="A10">
        <f t="shared" si="0"/>
        <v>8</v>
      </c>
      <c r="B10" s="3">
        <v>105</v>
      </c>
      <c r="C10" s="1">
        <f t="shared" si="1"/>
        <v>9.6153846153845812E-3</v>
      </c>
      <c r="D10" s="1">
        <f t="array" ref="D10">PRODUCT(1+$C$3:C10)-1</f>
        <v>2.9207920792079234E-2</v>
      </c>
      <c r="E10" s="2">
        <f>MAX($B$2:B10)</f>
        <v>105</v>
      </c>
      <c r="F10" s="4">
        <f t="shared" si="2"/>
        <v>0</v>
      </c>
      <c r="G10" s="4">
        <f>MIN($F$3:F10)</f>
        <v>-4</v>
      </c>
      <c r="H10" s="4">
        <f t="shared" si="3"/>
        <v>0</v>
      </c>
      <c r="I10" s="4" t="str">
        <f t="shared" si="6"/>
        <v>No</v>
      </c>
      <c r="J10" t="str">
        <f t="shared" si="5"/>
        <v>No</v>
      </c>
    </row>
    <row r="11" spans="1:10" x14ac:dyDescent="0.3">
      <c r="A11">
        <f t="shared" si="0"/>
        <v>9</v>
      </c>
      <c r="B11" s="2">
        <v>106</v>
      </c>
      <c r="C11" s="1">
        <f t="shared" si="1"/>
        <v>9.52380952380949E-3</v>
      </c>
      <c r="D11" s="1">
        <f t="array" ref="D11">PRODUCT(1+$C$3:C11)-1</f>
        <v>3.9009900990099045E-2</v>
      </c>
      <c r="E11" s="2">
        <f>MAX($B$2:B11)</f>
        <v>106</v>
      </c>
      <c r="F11" s="4">
        <f t="shared" si="2"/>
        <v>0</v>
      </c>
      <c r="G11" s="4">
        <f>MIN($F$3:F11)</f>
        <v>-4</v>
      </c>
      <c r="H11" s="4">
        <f t="shared" si="3"/>
        <v>0</v>
      </c>
      <c r="I11" s="4" t="str">
        <f t="shared" si="6"/>
        <v>No</v>
      </c>
      <c r="J11" t="str">
        <f t="shared" si="5"/>
        <v>No</v>
      </c>
    </row>
    <row r="12" spans="1:10" x14ac:dyDescent="0.3">
      <c r="A12">
        <f t="shared" si="0"/>
        <v>10</v>
      </c>
      <c r="B12" s="3">
        <v>107</v>
      </c>
      <c r="C12" s="1">
        <f t="shared" si="1"/>
        <v>9.4339622641510523E-3</v>
      </c>
      <c r="D12" s="1">
        <f t="array" ref="D12">PRODUCT(1+$C$3:C12)-1</f>
        <v>4.8811881188118855E-2</v>
      </c>
      <c r="E12" s="2">
        <f>MAX($B$2:B12)</f>
        <v>107</v>
      </c>
      <c r="F12" s="4">
        <f t="shared" si="2"/>
        <v>0</v>
      </c>
      <c r="G12" s="4">
        <f>MIN($F$3:F12)</f>
        <v>-4</v>
      </c>
      <c r="H12" s="4">
        <f t="shared" si="3"/>
        <v>0</v>
      </c>
      <c r="I12" s="4" t="str">
        <f t="shared" si="6"/>
        <v>No</v>
      </c>
      <c r="J12" t="str">
        <f t="shared" si="5"/>
        <v>No</v>
      </c>
    </row>
    <row r="13" spans="1:10" x14ac:dyDescent="0.3">
      <c r="A13">
        <f t="shared" si="0"/>
        <v>11</v>
      </c>
      <c r="B13" s="2">
        <v>108</v>
      </c>
      <c r="C13" s="1">
        <f t="shared" si="1"/>
        <v>9.3457943925232545E-3</v>
      </c>
      <c r="D13" s="1">
        <f t="array" ref="D13">PRODUCT(1+$C$3:C13)-1</f>
        <v>5.8613861386138444E-2</v>
      </c>
      <c r="E13" s="2">
        <f>MAX($B$2:B13)</f>
        <v>108</v>
      </c>
      <c r="F13" s="4">
        <f t="shared" si="2"/>
        <v>0</v>
      </c>
      <c r="G13" s="4">
        <f>MIN($F$3:F13)</f>
        <v>-4</v>
      </c>
      <c r="H13" s="4">
        <f t="shared" si="3"/>
        <v>0</v>
      </c>
      <c r="I13" s="4" t="str">
        <f t="shared" si="6"/>
        <v>No</v>
      </c>
      <c r="J13" t="str">
        <f t="shared" si="5"/>
        <v>No</v>
      </c>
    </row>
    <row r="14" spans="1:10" x14ac:dyDescent="0.3">
      <c r="A14">
        <f t="shared" si="0"/>
        <v>12</v>
      </c>
      <c r="B14" s="3">
        <v>109</v>
      </c>
      <c r="C14" s="1">
        <f t="shared" si="1"/>
        <v>9.2592592592593004E-3</v>
      </c>
      <c r="D14" s="1">
        <f t="array" ref="D14">PRODUCT(1+$C$3:C14)-1</f>
        <v>6.8415841584158255E-2</v>
      </c>
      <c r="E14" s="2">
        <f>MAX($B$2:B14)</f>
        <v>109</v>
      </c>
      <c r="F14" s="4">
        <f t="shared" si="2"/>
        <v>0</v>
      </c>
      <c r="G14" s="4">
        <f>MIN($F$3:F14)</f>
        <v>-4</v>
      </c>
      <c r="H14" s="4">
        <f t="shared" si="3"/>
        <v>0</v>
      </c>
      <c r="I14" s="4" t="str">
        <f t="shared" si="6"/>
        <v>No</v>
      </c>
      <c r="J14" t="str">
        <f t="shared" si="5"/>
        <v>No</v>
      </c>
    </row>
    <row r="15" spans="1:10" x14ac:dyDescent="0.3">
      <c r="A15">
        <f t="shared" si="0"/>
        <v>13</v>
      </c>
      <c r="B15" s="2">
        <v>110</v>
      </c>
      <c r="C15" s="1">
        <f t="shared" si="1"/>
        <v>9.1743119266054496E-3</v>
      </c>
      <c r="D15" s="1">
        <f t="array" ref="D15">PRODUCT(1+$C$3:C15)-1</f>
        <v>7.8217821782178065E-2</v>
      </c>
      <c r="E15" s="2">
        <f>MAX($B$2:B15)</f>
        <v>110</v>
      </c>
      <c r="F15" s="4">
        <f t="shared" si="2"/>
        <v>0</v>
      </c>
      <c r="G15" s="4">
        <f>MIN($F$3:F15)</f>
        <v>-4</v>
      </c>
      <c r="H15" s="4">
        <f t="shared" si="3"/>
        <v>0</v>
      </c>
      <c r="I15" s="4" t="str">
        <f t="shared" si="6"/>
        <v>Sí</v>
      </c>
      <c r="J15" t="str">
        <f t="shared" si="5"/>
        <v>No</v>
      </c>
    </row>
    <row r="16" spans="1:10" x14ac:dyDescent="0.3">
      <c r="A16">
        <f t="shared" si="0"/>
        <v>14</v>
      </c>
      <c r="B16" s="2">
        <v>109</v>
      </c>
      <c r="C16" s="1">
        <f t="shared" si="1"/>
        <v>-9.0909090909090384E-3</v>
      </c>
      <c r="D16" s="1">
        <f t="array" ref="D16">PRODUCT(1+$C$3:C16)-1</f>
        <v>6.8415841584158255E-2</v>
      </c>
      <c r="E16" s="2">
        <f>MAX($B$2:B16)</f>
        <v>110</v>
      </c>
      <c r="F16" s="4">
        <f t="shared" si="2"/>
        <v>-1</v>
      </c>
      <c r="G16" s="4">
        <f>MIN($F$3:F16)</f>
        <v>-4</v>
      </c>
      <c r="H16" s="4">
        <f t="shared" si="3"/>
        <v>1</v>
      </c>
      <c r="I16" s="4" t="str">
        <f t="shared" si="6"/>
        <v>No</v>
      </c>
      <c r="J16" t="str">
        <f t="shared" si="5"/>
        <v>No</v>
      </c>
    </row>
    <row r="17" spans="1:10" x14ac:dyDescent="0.3">
      <c r="A17">
        <f t="shared" si="0"/>
        <v>15</v>
      </c>
      <c r="B17" s="2">
        <v>108</v>
      </c>
      <c r="C17" s="1">
        <f t="shared" si="1"/>
        <v>-9.1743119266054496E-3</v>
      </c>
      <c r="D17" s="1">
        <f t="array" ref="D17">PRODUCT(1+$C$3:C17)-1</f>
        <v>5.8613861386138444E-2</v>
      </c>
      <c r="E17" s="2">
        <f>MAX($B$2:B17)</f>
        <v>110</v>
      </c>
      <c r="F17" s="4">
        <f t="shared" si="2"/>
        <v>-2</v>
      </c>
      <c r="G17" s="4">
        <f>MIN($F$3:F17)</f>
        <v>-4</v>
      </c>
      <c r="H17" s="4">
        <f t="shared" si="3"/>
        <v>2</v>
      </c>
      <c r="I17" s="4" t="str">
        <f t="shared" si="6"/>
        <v>No</v>
      </c>
      <c r="J17" t="str">
        <f t="shared" si="5"/>
        <v>No</v>
      </c>
    </row>
    <row r="18" spans="1:10" x14ac:dyDescent="0.3">
      <c r="A18">
        <f t="shared" si="0"/>
        <v>16</v>
      </c>
      <c r="B18" s="2">
        <v>107</v>
      </c>
      <c r="C18" s="1">
        <f t="shared" si="1"/>
        <v>-9.2592592592593004E-3</v>
      </c>
      <c r="D18" s="1">
        <f t="array" ref="D18">PRODUCT(1+$C$3:C18)-1</f>
        <v>4.8811881188118633E-2</v>
      </c>
      <c r="E18" s="2">
        <f>MAX($B$2:B18)</f>
        <v>110</v>
      </c>
      <c r="F18" s="4">
        <f t="shared" si="2"/>
        <v>-3</v>
      </c>
      <c r="G18" s="4">
        <f>MIN($F$3:F18)</f>
        <v>-4</v>
      </c>
      <c r="H18" s="4">
        <f t="shared" si="3"/>
        <v>3</v>
      </c>
      <c r="I18" s="4" t="str">
        <f t="shared" si="6"/>
        <v>No</v>
      </c>
      <c r="J18" t="str">
        <f t="shared" si="5"/>
        <v>No</v>
      </c>
    </row>
    <row r="19" spans="1:10" x14ac:dyDescent="0.3">
      <c r="A19">
        <f t="shared" si="0"/>
        <v>17</v>
      </c>
      <c r="B19" s="2">
        <v>106</v>
      </c>
      <c r="C19" s="1">
        <f t="shared" si="1"/>
        <v>-9.3457943925233655E-3</v>
      </c>
      <c r="D19" s="1">
        <f t="array" ref="D19">PRODUCT(1+$C$3:C19)-1</f>
        <v>3.9009900990098823E-2</v>
      </c>
      <c r="E19" s="2">
        <f>MAX($B$2:B19)</f>
        <v>110</v>
      </c>
      <c r="F19" s="4">
        <f t="shared" si="2"/>
        <v>-4</v>
      </c>
      <c r="G19" s="4">
        <f>MIN($F$3:F19)</f>
        <v>-4</v>
      </c>
      <c r="H19" s="4">
        <f t="shared" si="3"/>
        <v>4</v>
      </c>
      <c r="I19" s="4" t="str">
        <f t="shared" si="6"/>
        <v>No</v>
      </c>
      <c r="J19" t="str">
        <f t="shared" si="5"/>
        <v>No</v>
      </c>
    </row>
    <row r="20" spans="1:10" x14ac:dyDescent="0.3">
      <c r="A20">
        <f t="shared" si="0"/>
        <v>18</v>
      </c>
      <c r="B20" s="2">
        <v>105</v>
      </c>
      <c r="C20" s="1">
        <f t="shared" si="1"/>
        <v>-9.4339622641509413E-3</v>
      </c>
      <c r="D20" s="1">
        <f t="array" ref="D20">PRODUCT(1+$C$3:C20)-1</f>
        <v>2.9207920792079012E-2</v>
      </c>
      <c r="E20" s="2">
        <f>MAX($B$2:B20)</f>
        <v>110</v>
      </c>
      <c r="F20" s="4">
        <f t="shared" si="2"/>
        <v>-5</v>
      </c>
      <c r="G20" s="4">
        <f>MIN($F$3:F20)</f>
        <v>-5</v>
      </c>
      <c r="H20" s="4">
        <f t="shared" si="3"/>
        <v>5</v>
      </c>
      <c r="I20" s="4" t="str">
        <f t="shared" si="6"/>
        <v>No</v>
      </c>
      <c r="J20" t="str">
        <f t="shared" si="5"/>
        <v>No</v>
      </c>
    </row>
    <row r="21" spans="1:10" x14ac:dyDescent="0.3">
      <c r="A21">
        <f t="shared" si="0"/>
        <v>19</v>
      </c>
      <c r="B21" s="2">
        <v>104</v>
      </c>
      <c r="C21" s="1">
        <f t="shared" si="1"/>
        <v>-9.52380952380949E-3</v>
      </c>
      <c r="D21" s="1">
        <f t="array" ref="D21">PRODUCT(1+$C$3:C21)-1</f>
        <v>1.9405940594059201E-2</v>
      </c>
      <c r="E21" s="2">
        <f>MAX($B$2:B21)</f>
        <v>110</v>
      </c>
      <c r="F21" s="4">
        <f t="shared" si="2"/>
        <v>-6</v>
      </c>
      <c r="G21" s="4">
        <f>MIN($F$3:F21)</f>
        <v>-6</v>
      </c>
      <c r="H21" s="4">
        <f t="shared" si="3"/>
        <v>6</v>
      </c>
      <c r="I21" s="4" t="str">
        <f t="shared" si="6"/>
        <v>No</v>
      </c>
      <c r="J21" t="str">
        <f t="shared" si="5"/>
        <v>No</v>
      </c>
    </row>
    <row r="22" spans="1:10" x14ac:dyDescent="0.3">
      <c r="A22">
        <f t="shared" si="0"/>
        <v>20</v>
      </c>
      <c r="B22" s="2">
        <v>103</v>
      </c>
      <c r="C22" s="1">
        <f t="shared" si="1"/>
        <v>-9.6153846153845812E-3</v>
      </c>
      <c r="D22" s="1">
        <f t="array" ref="D22">PRODUCT(1+$C$3:C22)-1</f>
        <v>9.6039603960393904E-3</v>
      </c>
      <c r="E22" s="2">
        <f>MAX($B$2:B22)</f>
        <v>110</v>
      </c>
      <c r="F22" s="4">
        <f t="shared" si="2"/>
        <v>-7</v>
      </c>
      <c r="G22" s="4">
        <f>MIN($F$3:F22)</f>
        <v>-7</v>
      </c>
      <c r="H22" s="4">
        <f t="shared" si="3"/>
        <v>7</v>
      </c>
      <c r="I22" s="4" t="str">
        <f t="shared" si="6"/>
        <v>No</v>
      </c>
      <c r="J22" t="str">
        <f t="shared" si="5"/>
        <v>No</v>
      </c>
    </row>
    <row r="23" spans="1:10" x14ac:dyDescent="0.3">
      <c r="A23">
        <f t="shared" si="0"/>
        <v>21</v>
      </c>
      <c r="B23" s="2">
        <v>104</v>
      </c>
      <c r="C23" s="1">
        <f t="shared" si="1"/>
        <v>9.7087378640776656E-3</v>
      </c>
      <c r="D23" s="1">
        <f t="array" ref="D23">PRODUCT(1+$C$3:C23)-1</f>
        <v>1.9405940594059201E-2</v>
      </c>
      <c r="E23" s="2">
        <f>MAX($B$2:B23)</f>
        <v>110</v>
      </c>
      <c r="F23" s="4">
        <f t="shared" si="2"/>
        <v>-6</v>
      </c>
      <c r="G23" s="4">
        <f>MIN($F$3:F23)</f>
        <v>-7</v>
      </c>
      <c r="H23" s="4">
        <f t="shared" si="3"/>
        <v>8</v>
      </c>
      <c r="I23" s="4" t="str">
        <f t="shared" si="6"/>
        <v>No</v>
      </c>
      <c r="J23" t="str">
        <f t="shared" si="5"/>
        <v>No</v>
      </c>
    </row>
    <row r="24" spans="1:10" x14ac:dyDescent="0.3">
      <c r="A24">
        <f t="shared" si="0"/>
        <v>22</v>
      </c>
      <c r="B24" s="2">
        <v>105</v>
      </c>
      <c r="C24" s="1">
        <f t="shared" si="1"/>
        <v>9.6153846153845812E-3</v>
      </c>
      <c r="D24" s="1">
        <f t="array" ref="D24">PRODUCT(1+$C$3:C24)-1</f>
        <v>2.9207920792079012E-2</v>
      </c>
      <c r="E24" s="2">
        <f>MAX($B$2:B24)</f>
        <v>110</v>
      </c>
      <c r="F24" s="4">
        <f t="shared" si="2"/>
        <v>-5</v>
      </c>
      <c r="G24" s="4">
        <f>MIN($F$3:F24)</f>
        <v>-7</v>
      </c>
      <c r="H24" s="4">
        <f t="shared" si="3"/>
        <v>9</v>
      </c>
      <c r="I24" s="4" t="str">
        <f t="shared" si="6"/>
        <v>No</v>
      </c>
      <c r="J24" t="str">
        <f t="shared" si="5"/>
        <v>No</v>
      </c>
    </row>
    <row r="25" spans="1:10" x14ac:dyDescent="0.3">
      <c r="A25">
        <f t="shared" si="0"/>
        <v>23</v>
      </c>
      <c r="B25" s="2">
        <v>104</v>
      </c>
      <c r="C25" s="1">
        <f t="shared" si="1"/>
        <v>-9.52380952380949E-3</v>
      </c>
      <c r="D25" s="1">
        <f t="array" ref="D25">PRODUCT(1+$C$3:C25)-1</f>
        <v>1.9405940594059201E-2</v>
      </c>
      <c r="E25" s="2">
        <f>MAX($B$2:B25)</f>
        <v>110</v>
      </c>
      <c r="F25" s="4">
        <f t="shared" si="2"/>
        <v>-6</v>
      </c>
      <c r="G25" s="4">
        <f>MIN($F$3:F25)</f>
        <v>-7</v>
      </c>
      <c r="H25" s="4">
        <f t="shared" si="3"/>
        <v>10</v>
      </c>
      <c r="I25" s="4" t="str">
        <f t="shared" si="6"/>
        <v>No</v>
      </c>
      <c r="J25" t="str">
        <f t="shared" si="5"/>
        <v>No</v>
      </c>
    </row>
    <row r="26" spans="1:10" x14ac:dyDescent="0.3">
      <c r="A26">
        <f t="shared" si="0"/>
        <v>24</v>
      </c>
      <c r="B26" s="2">
        <v>103</v>
      </c>
      <c r="C26" s="1">
        <f t="shared" si="1"/>
        <v>-9.6153846153845812E-3</v>
      </c>
      <c r="D26" s="1">
        <f t="array" ref="D26">PRODUCT(1+$C$3:C26)-1</f>
        <v>9.6039603960393904E-3</v>
      </c>
      <c r="E26" s="2">
        <f>MAX($B$2:B26)</f>
        <v>110</v>
      </c>
      <c r="F26" s="4">
        <f t="shared" si="2"/>
        <v>-7</v>
      </c>
      <c r="G26" s="4">
        <f>MIN($F$3:F26)</f>
        <v>-7</v>
      </c>
      <c r="H26" s="4">
        <f t="shared" si="3"/>
        <v>11</v>
      </c>
      <c r="I26" s="4" t="str">
        <f t="shared" si="6"/>
        <v>No</v>
      </c>
      <c r="J26" t="str">
        <f t="shared" si="5"/>
        <v>No</v>
      </c>
    </row>
    <row r="27" spans="1:10" x14ac:dyDescent="0.3">
      <c r="A27">
        <f t="shared" si="0"/>
        <v>25</v>
      </c>
      <c r="B27" s="2">
        <v>102</v>
      </c>
      <c r="C27" s="1">
        <f t="shared" si="1"/>
        <v>-9.7087378640776656E-3</v>
      </c>
      <c r="D27" s="1">
        <f t="array" ref="D27">PRODUCT(1+$C$3:C27)-1</f>
        <v>-1.9801980198042024E-4</v>
      </c>
      <c r="E27" s="2">
        <f>MAX($B$2:B27)</f>
        <v>110</v>
      </c>
      <c r="F27" s="4">
        <f t="shared" si="2"/>
        <v>-8</v>
      </c>
      <c r="G27" s="4">
        <f>MIN($F$3:F27)</f>
        <v>-8</v>
      </c>
      <c r="H27" s="4">
        <f t="shared" si="3"/>
        <v>12</v>
      </c>
      <c r="I27" s="4" t="str">
        <f t="shared" si="6"/>
        <v>No</v>
      </c>
      <c r="J27" t="str">
        <f t="shared" si="5"/>
        <v>No</v>
      </c>
    </row>
    <row r="28" spans="1:10" x14ac:dyDescent="0.3">
      <c r="A28">
        <f t="shared" si="0"/>
        <v>26</v>
      </c>
      <c r="B28" s="2">
        <v>103</v>
      </c>
      <c r="C28" s="1">
        <f t="shared" si="1"/>
        <v>9.8039215686274161E-3</v>
      </c>
      <c r="D28" s="1">
        <f t="array" ref="D28">PRODUCT(1+$C$3:C28)-1</f>
        <v>9.6039603960393904E-3</v>
      </c>
      <c r="E28" s="2">
        <f>MAX($B$2:B28)</f>
        <v>110</v>
      </c>
      <c r="F28" s="4">
        <f t="shared" si="2"/>
        <v>-7</v>
      </c>
      <c r="G28" s="4">
        <f>MIN($F$3:F28)</f>
        <v>-8</v>
      </c>
      <c r="H28" s="4">
        <f t="shared" si="3"/>
        <v>13</v>
      </c>
      <c r="I28" s="4" t="str">
        <f t="shared" si="6"/>
        <v>No</v>
      </c>
      <c r="J28" t="str">
        <f t="shared" si="5"/>
        <v>No</v>
      </c>
    </row>
    <row r="29" spans="1:10" x14ac:dyDescent="0.3">
      <c r="A29">
        <f t="shared" si="0"/>
        <v>27</v>
      </c>
      <c r="B29" s="2">
        <v>104</v>
      </c>
      <c r="C29" s="1">
        <f t="shared" si="1"/>
        <v>9.7087378640776656E-3</v>
      </c>
      <c r="D29" s="1">
        <f t="array" ref="D29">PRODUCT(1+$C$3:C29)-1</f>
        <v>1.9405940594059201E-2</v>
      </c>
      <c r="E29" s="2">
        <f>MAX($B$2:B29)</f>
        <v>110</v>
      </c>
      <c r="F29" s="4">
        <f t="shared" si="2"/>
        <v>-6</v>
      </c>
      <c r="G29" s="4">
        <f>MIN($F$3:F29)</f>
        <v>-8</v>
      </c>
      <c r="H29" s="4">
        <f t="shared" si="3"/>
        <v>14</v>
      </c>
      <c r="I29" s="4" t="str">
        <f t="shared" si="6"/>
        <v>No</v>
      </c>
      <c r="J29" t="str">
        <f t="shared" si="5"/>
        <v>No</v>
      </c>
    </row>
    <row r="30" spans="1:10" x14ac:dyDescent="0.3">
      <c r="A30">
        <f t="shared" si="0"/>
        <v>28</v>
      </c>
      <c r="B30" s="2">
        <v>103</v>
      </c>
      <c r="C30" s="1">
        <f t="shared" si="1"/>
        <v>-9.6153846153845812E-3</v>
      </c>
      <c r="D30" s="1">
        <f t="array" ref="D30">PRODUCT(1+$C$3:C30)-1</f>
        <v>9.6039603960393904E-3</v>
      </c>
      <c r="E30" s="2">
        <f>MAX($B$2:B30)</f>
        <v>110</v>
      </c>
      <c r="F30" s="4">
        <f t="shared" si="2"/>
        <v>-7</v>
      </c>
      <c r="G30" s="4">
        <f>MIN($F$3:F30)</f>
        <v>-8</v>
      </c>
      <c r="H30" s="4">
        <f t="shared" si="3"/>
        <v>15</v>
      </c>
      <c r="I30" s="4" t="str">
        <f t="shared" si="6"/>
        <v>No</v>
      </c>
      <c r="J30" t="str">
        <f t="shared" si="5"/>
        <v>No</v>
      </c>
    </row>
    <row r="31" spans="1:10" x14ac:dyDescent="0.3">
      <c r="A31">
        <f t="shared" si="0"/>
        <v>29</v>
      </c>
      <c r="B31" s="2">
        <v>102</v>
      </c>
      <c r="C31" s="1">
        <f t="shared" si="1"/>
        <v>-9.7087378640776656E-3</v>
      </c>
      <c r="D31" s="1">
        <f t="array" ref="D31">PRODUCT(1+$C$3:C31)-1</f>
        <v>-1.9801980198042024E-4</v>
      </c>
      <c r="E31" s="2">
        <f>MAX($B$2:B31)</f>
        <v>110</v>
      </c>
      <c r="F31" s="4">
        <f t="shared" si="2"/>
        <v>-8</v>
      </c>
      <c r="G31" s="4">
        <f>MIN($F$3:F31)</f>
        <v>-8</v>
      </c>
      <c r="H31" s="4">
        <f t="shared" si="3"/>
        <v>16</v>
      </c>
      <c r="I31" s="4" t="str">
        <f t="shared" si="6"/>
        <v>No</v>
      </c>
      <c r="J31" t="str">
        <f t="shared" si="5"/>
        <v>No</v>
      </c>
    </row>
    <row r="32" spans="1:10" x14ac:dyDescent="0.3">
      <c r="A32">
        <f t="shared" si="0"/>
        <v>30</v>
      </c>
      <c r="B32" s="2">
        <v>101</v>
      </c>
      <c r="C32" s="1">
        <f t="shared" si="1"/>
        <v>-9.8039215686274161E-3</v>
      </c>
      <c r="D32" s="1">
        <f t="array" ref="D32">PRODUCT(1+$C$3:C32)-1</f>
        <v>-1.0000000000000231E-2</v>
      </c>
      <c r="E32" s="2">
        <f>MAX($B$2:B32)</f>
        <v>110</v>
      </c>
      <c r="F32" s="4">
        <f t="shared" si="2"/>
        <v>-9</v>
      </c>
      <c r="G32" s="4">
        <f>MIN($F$3:F32)</f>
        <v>-9</v>
      </c>
      <c r="H32" s="4">
        <f t="shared" si="3"/>
        <v>17</v>
      </c>
      <c r="I32" s="4" t="str">
        <f t="shared" si="6"/>
        <v>No</v>
      </c>
      <c r="J32" t="str">
        <f t="shared" si="5"/>
        <v>No</v>
      </c>
    </row>
    <row r="33" spans="1:10" x14ac:dyDescent="0.3">
      <c r="A33">
        <f t="shared" si="0"/>
        <v>31</v>
      </c>
      <c r="B33" s="2">
        <v>102</v>
      </c>
      <c r="C33" s="1">
        <f t="shared" si="1"/>
        <v>9.9009900990099098E-3</v>
      </c>
      <c r="D33" s="1">
        <f t="array" ref="D33">PRODUCT(1+$C$3:C33)-1</f>
        <v>-1.9801980198042024E-4</v>
      </c>
      <c r="E33" s="2">
        <f>MAX($B$2:B33)</f>
        <v>110</v>
      </c>
      <c r="F33" s="4">
        <f t="shared" si="2"/>
        <v>-8</v>
      </c>
      <c r="G33" s="4">
        <f>MIN($F$3:F33)</f>
        <v>-9</v>
      </c>
      <c r="H33" s="4">
        <f t="shared" si="3"/>
        <v>18</v>
      </c>
      <c r="I33" s="4" t="str">
        <f t="shared" si="6"/>
        <v>No</v>
      </c>
      <c r="J33" t="str">
        <f t="shared" si="5"/>
        <v>No</v>
      </c>
    </row>
    <row r="34" spans="1:10" x14ac:dyDescent="0.3">
      <c r="A34">
        <f t="shared" si="0"/>
        <v>32</v>
      </c>
      <c r="B34" s="2">
        <v>103</v>
      </c>
      <c r="C34" s="1">
        <f t="shared" si="1"/>
        <v>9.8039215686274161E-3</v>
      </c>
      <c r="D34" s="1">
        <f t="array" ref="D34">PRODUCT(1+$C$3:C34)-1</f>
        <v>9.6039603960393904E-3</v>
      </c>
      <c r="E34" s="2">
        <f>MAX($B$2:B34)</f>
        <v>110</v>
      </c>
      <c r="F34" s="4">
        <f t="shared" si="2"/>
        <v>-7</v>
      </c>
      <c r="G34" s="4">
        <f>MIN($F$3:F34)</f>
        <v>-9</v>
      </c>
      <c r="H34" s="4">
        <f t="shared" si="3"/>
        <v>19</v>
      </c>
      <c r="I34" s="4" t="str">
        <f t="shared" si="6"/>
        <v>No</v>
      </c>
      <c r="J34" t="str">
        <f t="shared" si="5"/>
        <v>No</v>
      </c>
    </row>
    <row r="35" spans="1:10" x14ac:dyDescent="0.3">
      <c r="A35">
        <f t="shared" si="0"/>
        <v>33</v>
      </c>
      <c r="B35" s="2">
        <v>102</v>
      </c>
      <c r="C35" s="1">
        <f t="shared" si="1"/>
        <v>-9.7087378640776656E-3</v>
      </c>
      <c r="D35" s="1">
        <f t="array" ref="D35">PRODUCT(1+$C$3:C35)-1</f>
        <v>-1.9801980198042024E-4</v>
      </c>
      <c r="E35" s="2">
        <f>MAX($B$2:B35)</f>
        <v>110</v>
      </c>
      <c r="F35" s="4">
        <f t="shared" si="2"/>
        <v>-8</v>
      </c>
      <c r="G35" s="4">
        <f>MIN($F$3:F35)</f>
        <v>-9</v>
      </c>
      <c r="H35" s="4">
        <f t="shared" si="3"/>
        <v>20</v>
      </c>
      <c r="I35" s="4" t="str">
        <f t="shared" si="6"/>
        <v>No</v>
      </c>
      <c r="J35" t="str">
        <f t="shared" si="5"/>
        <v>No</v>
      </c>
    </row>
    <row r="36" spans="1:10" x14ac:dyDescent="0.3">
      <c r="A36">
        <f t="shared" si="0"/>
        <v>34</v>
      </c>
      <c r="B36" s="2">
        <v>101</v>
      </c>
      <c r="C36" s="1">
        <f t="shared" si="1"/>
        <v>-9.8039215686274161E-3</v>
      </c>
      <c r="D36" s="1">
        <f t="array" ref="D36">PRODUCT(1+$C$3:C36)-1</f>
        <v>-1.0000000000000231E-2</v>
      </c>
      <c r="E36" s="2">
        <f>MAX($B$2:B36)</f>
        <v>110</v>
      </c>
      <c r="F36" s="4">
        <f t="shared" si="2"/>
        <v>-9</v>
      </c>
      <c r="G36" s="4">
        <f>MIN($F$3:F36)</f>
        <v>-9</v>
      </c>
      <c r="H36" s="4">
        <f t="shared" si="3"/>
        <v>21</v>
      </c>
      <c r="I36" s="4" t="str">
        <f t="shared" si="6"/>
        <v>No</v>
      </c>
      <c r="J36" t="str">
        <f t="shared" si="5"/>
        <v>No</v>
      </c>
    </row>
    <row r="37" spans="1:10" x14ac:dyDescent="0.3">
      <c r="A37">
        <f t="shared" si="0"/>
        <v>35</v>
      </c>
      <c r="B37" s="2">
        <v>100</v>
      </c>
      <c r="C37" s="1">
        <f t="shared" si="1"/>
        <v>-9.9009900990099098E-3</v>
      </c>
      <c r="D37" s="1">
        <f t="array" ref="D37">PRODUCT(1+$C$3:C37)-1</f>
        <v>-1.9801980198020042E-2</v>
      </c>
      <c r="E37" s="2">
        <f>MAX($B$2:B37)</f>
        <v>110</v>
      </c>
      <c r="F37" s="4">
        <f t="shared" si="2"/>
        <v>-10</v>
      </c>
      <c r="G37" s="4">
        <f>MIN($F$3:F37)</f>
        <v>-10</v>
      </c>
      <c r="H37" s="4">
        <f t="shared" si="3"/>
        <v>22</v>
      </c>
      <c r="I37" s="4" t="str">
        <f t="shared" si="6"/>
        <v>No</v>
      </c>
      <c r="J37" t="str">
        <f t="shared" si="5"/>
        <v>No</v>
      </c>
    </row>
    <row r="38" spans="1:10" x14ac:dyDescent="0.3">
      <c r="A38">
        <f t="shared" si="0"/>
        <v>36</v>
      </c>
      <c r="B38" s="2">
        <v>105</v>
      </c>
      <c r="C38" s="1">
        <f t="shared" si="1"/>
        <v>5.0000000000000044E-2</v>
      </c>
      <c r="D38" s="1">
        <f t="array" ref="D38">PRODUCT(1+$C$3:C38)-1</f>
        <v>2.9207920792079012E-2</v>
      </c>
      <c r="E38" s="2">
        <f>MAX($B$2:B38)</f>
        <v>110</v>
      </c>
      <c r="F38" s="4">
        <f t="shared" ref="F38:F40" si="8">B38-E38</f>
        <v>-5</v>
      </c>
      <c r="G38" s="4">
        <f>MIN($F$3:F38)</f>
        <v>-10</v>
      </c>
      <c r="H38" s="4">
        <f t="shared" si="3"/>
        <v>23</v>
      </c>
      <c r="I38" s="4" t="str">
        <f t="shared" si="6"/>
        <v>No</v>
      </c>
      <c r="J38" t="str">
        <f t="shared" si="5"/>
        <v>No</v>
      </c>
    </row>
    <row r="39" spans="1:10" x14ac:dyDescent="0.3">
      <c r="A39">
        <f t="shared" si="0"/>
        <v>37</v>
      </c>
      <c r="B39" s="2">
        <v>110</v>
      </c>
      <c r="C39" s="1">
        <f t="shared" si="1"/>
        <v>4.7619047619047672E-2</v>
      </c>
      <c r="D39" s="1">
        <f t="array" ref="D39">PRODUCT(1+$C$3:C39)-1</f>
        <v>7.8217821782178065E-2</v>
      </c>
      <c r="E39" s="2">
        <f>MAX($B$2:B39)</f>
        <v>110</v>
      </c>
      <c r="F39" s="4">
        <f t="shared" si="8"/>
        <v>0</v>
      </c>
      <c r="G39" s="4">
        <f>MIN($F$3:F39)</f>
        <v>-10</v>
      </c>
      <c r="H39" s="4">
        <f t="shared" si="3"/>
        <v>24</v>
      </c>
      <c r="I39" s="4" t="str">
        <f t="shared" si="6"/>
        <v>No</v>
      </c>
      <c r="J39" t="str">
        <f t="shared" si="5"/>
        <v>Sí</v>
      </c>
    </row>
    <row r="40" spans="1:10" x14ac:dyDescent="0.3">
      <c r="A40">
        <f t="shared" si="0"/>
        <v>38</v>
      </c>
      <c r="B40" s="2">
        <v>115</v>
      </c>
      <c r="C40" s="1">
        <f t="shared" si="1"/>
        <v>4.5454545454545414E-2</v>
      </c>
      <c r="D40" s="1">
        <f t="array" ref="D40">PRODUCT(1+$C$3:C40)-1</f>
        <v>0.12722772277227712</v>
      </c>
      <c r="E40" s="2">
        <f>MAX($B$2:B40)</f>
        <v>115</v>
      </c>
      <c r="F40" s="4">
        <f t="shared" si="8"/>
        <v>0</v>
      </c>
      <c r="G40" s="4">
        <f>MIN($F$3:F40)</f>
        <v>-10</v>
      </c>
      <c r="H40" s="4">
        <f t="shared" si="3"/>
        <v>0</v>
      </c>
      <c r="I40" s="4" t="str">
        <f t="shared" si="6"/>
        <v>No</v>
      </c>
      <c r="J40" t="str">
        <f t="shared" si="5"/>
        <v>No</v>
      </c>
    </row>
    <row r="42" spans="1:10" x14ac:dyDescent="0.3">
      <c r="B42" s="2"/>
    </row>
    <row r="43" spans="1:10" x14ac:dyDescent="0.3">
      <c r="B43" s="2"/>
    </row>
  </sheetData>
  <autoFilter ref="A1:J1" xr:uid="{40B2D995-886C-4D2C-B125-1E0535A8E624}"/>
  <pageMargins left="0.7" right="0.7" top="0.75" bottom="0.75" header="0.3" footer="0.3"/>
  <pageSetup orientation="portrait" horizontalDpi="1200" verticalDpi="1200" r:id="rId1"/>
  <ignoredErrors>
    <ignoredError sqref="E9:E39 E3:E6" formulaRange="1"/>
    <ignoredError sqref="E7:E8" formula="1" formulaRange="1"/>
    <ignoredError sqref="C7:D7 C8:D8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2021-07-05T00:13:23Z</dcterms:created>
  <dcterms:modified xsi:type="dcterms:W3CDTF">2021-07-05T15:48:42Z</dcterms:modified>
</cp:coreProperties>
</file>