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Study_material\Job_Postings_Analysis\2_Excel_Dashboard\"/>
    </mc:Choice>
  </mc:AlternateContent>
  <xr:revisionPtr revIDLastSave="0" documentId="8_{B5730A76-A543-466F-900B-FF683C2AD53B}" xr6:coauthVersionLast="47" xr6:coauthVersionMax="47" xr10:uidLastSave="{00000000-0000-0000-0000-000000000000}"/>
  <bookViews>
    <workbookView xWindow="-98" yWindow="-98" windowWidth="21795" windowHeight="12975" activeTab="3" xr2:uid="{EC11F83A-D222-4239-9B59-B74770DEB507}"/>
  </bookViews>
  <sheets>
    <sheet name="Skill_Job_Analysis" sheetId="12" r:id="rId1"/>
    <sheet name="Salary Vs Skills" sheetId="13" r:id="rId2"/>
    <sheet name="Salary Analysis" sheetId="14" r:id="rId3"/>
    <sheet name="Skill_Salary_Analysis" sheetId="15"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87aa17c-be73-435e-8658-574a2a2254f2" name="data_jobs_salary" connection="Query - data_jobs_salary(1)"/>
          <x15:modelTable id="data_jobs_skills_054b44d4-fe94-49de-9d5d-a02e907ac3a6"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 i="13" l="1" a="1"/>
  <c r="I1"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51EBB2-51D7-4317-AC49-66FC1B6E6D2E}" name="Query - data_jobs_salary(1)" description="Connection to the 'data_jobs_salary' query in the workbook." type="100" refreshedVersion="8" minRefreshableVersion="5">
    <extLst>
      <ext xmlns:x15="http://schemas.microsoft.com/office/spreadsheetml/2010/11/main" uri="{DE250136-89BD-433C-8126-D09CA5730AF9}">
        <x15:connection id="6fd9c11d-5f40-4f2f-9a9b-bdf83359ec0f"/>
      </ext>
    </extLst>
  </connection>
  <connection id="2" xr16:uid="{06F77A2C-E365-48C4-8802-D064028E6A5F}" name="Query - data_jobs_skills(1)" description="Connection to the 'data_jobs_skills' query in the workbook." type="100" refreshedVersion="8" minRefreshableVersion="5">
    <extLst>
      <ext xmlns:x15="http://schemas.microsoft.com/office/spreadsheetml/2010/11/main" uri="{DE250136-89BD-433C-8126-D09CA5730AF9}">
        <x15:connection id="f9aa9cbd-61e5-41d5-b857-ee65d8534eb6"/>
      </ext>
    </extLst>
  </connection>
  <connection id="3" xr16:uid="{D1EC1195-7A29-47A8-B14C-444F0056FB4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<sst xmlns="http://schemas.openxmlformats.org/spreadsheetml/2006/main" count="56" uniqueCount="31">
  <si>
    <t>Data Scientist</t>
  </si>
  <si>
    <t>Senior Data Engineer</t>
  </si>
  <si>
    <t>Senior Data Scientist</t>
  </si>
  <si>
    <t>Data Engineer</t>
  </si>
  <si>
    <t>Data Analyst</t>
  </si>
  <si>
    <t>Senior Data Analyst</t>
  </si>
  <si>
    <t>Machine Learning Engineer</t>
  </si>
  <si>
    <t>Business Analyst</t>
  </si>
  <si>
    <t>Software Engineer</t>
  </si>
  <si>
    <t>SQL</t>
  </si>
  <si>
    <t>R</t>
  </si>
  <si>
    <t>Python</t>
  </si>
  <si>
    <t>Tableau</t>
  </si>
  <si>
    <t>Excel</t>
  </si>
  <si>
    <t>Power Bi</t>
  </si>
  <si>
    <t>Row Labels</t>
  </si>
  <si>
    <t>Grand Total</t>
  </si>
  <si>
    <t>Median Salary</t>
  </si>
  <si>
    <t>Skills</t>
  </si>
  <si>
    <t>Job Title</t>
  </si>
  <si>
    <t>Skill Count</t>
  </si>
  <si>
    <t xml:space="preserve">Job Count </t>
  </si>
  <si>
    <t xml:space="preserve">Skill Per Job </t>
  </si>
  <si>
    <t xml:space="preserve">Median Salary US </t>
  </si>
  <si>
    <t xml:space="preserve">Median Salary Non US </t>
  </si>
  <si>
    <t>AWS</t>
  </si>
  <si>
    <t>Azure</t>
  </si>
  <si>
    <t>Looker</t>
  </si>
  <si>
    <t>Spark</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</si>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</sst>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409]* #,##0_ ;_-[$$-409]* \-#,##0\ ;_-[$$-409]* &quot;-&quot;??_ ;_-@_ "/>
    <numFmt numFmtId="165" formatCode="0.0"/>
    <numFmt numFmtId="166" formatCode="_ * #,##0_ ;_ * \-#,##0_ ;_ * &quot;-&quot;??_ ;_ @_ "/>
    <numFmt numFmtId="167" formatCode="\$#,##0;\(\$#,##0\);\$#,##0"/>
    <numFmt numFmtId="168" formatCode="_-[$$-409]* #,##0.00_ ;_-[$$-409]* \-#,##0.00\ ;_-[$$-409]* &quot;-&quot;??_ ;_-@_ "/>
    <numFmt numFmtId="169" formatCode="[$$-409]#,##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166" fontId="0" fillId="0" borderId="0" xfId="0" applyNumberFormat="1"/>
    <xf numFmtId="165" fontId="0" fillId="0" borderId="0" xfId="1" applyNumberFormat="1" applyFont="1"/>
    <xf numFmtId="167" fontId="0" fillId="0" borderId="0" xfId="0" applyNumberFormat="1"/>
    <xf numFmtId="168" fontId="0" fillId="0" borderId="0" xfId="0" applyNumberFormat="1"/>
    <xf numFmtId="169" fontId="0" fillId="0" borderId="0" xfId="0" applyNumberFormat="1"/>
    <xf numFmtId="9" fontId="0" fillId="0" borderId="0" xfId="2" applyFont="1"/>
    <xf numFmtId="9" fontId="0" fillId="0" borderId="0" xfId="0" applyNumberFormat="1"/>
  </cellXfs>
  <cellStyles count="3">
    <cellStyle name="Comma" xfId="1" builtinId="3"/>
    <cellStyle name="Normal" xfId="0" builtinId="0"/>
    <cellStyle name="Percent" xfId="2" builtinId="5"/>
  </cellStyles>
  <dxfs count="21">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6" formatCode="_ * #,##0_ ;_ * \-#,##0_ ;_ * &quot;-&quot;??_ ;_ @_ "/>
    </dxf>
    <dxf>
      <numFmt numFmtId="165" formatCode="0.0"/>
    </dxf>
    <dxf>
      <numFmt numFmtId="165" formatCode="0.0"/>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8" formatCode="_-[$$-409]* #,##0.00_ ;_-[$$-409]* \-#,##0.00\ ;_-[$$-409]* &quot;-&quot;??_ ;_-@_ "/>
    </dxf>
    <dxf>
      <numFmt numFmtId="168" formatCode="_-[$$-409]* #,##0.00_ ;_-[$$-409]* \-#,##0.00\ ;_-[$$-409]* &quot;-&quot;??_ ;_-@_ "/>
    </dxf>
    <dxf>
      <numFmt numFmtId="168" formatCode="_-[$$-409]* #,##0.00_ ;_-[$$-409]* \-#,##0.00\ ;_-[$$-409]* &quot;-&quot;??_ ;_-@_ "/>
    </dxf>
    <dxf>
      <numFmt numFmtId="13" formatCode="0%"/>
    </dxf>
    <dxf>
      <numFmt numFmtId="13" formatCode="0%"/>
    </dxf>
    <dxf>
      <numFmt numFmtId="13" formatCode="0%"/>
    </dxf>
    <dxf>
      <numFmt numFmtId="169" formatCode="[$$-409]#,##0"/>
    </dxf>
    <dxf>
      <numFmt numFmtId="168"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[Jobs_Analysis_Dashboard_2.0.xlsx]Skill_Job_Analysis!PivotTable1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What</a:t>
            </a:r>
            <a:r>
              <a:rPr lang="en-US" sz="1600" baseline="0"/>
              <a:t> are the top skills of Data Nerds?</a:t>
            </a:r>
            <a:endParaRPr lang="en-US" sz="1600"/>
          </a:p>
        </c:rich>
      </c:tx>
      <c:layout>
        <c:manualLayout>
          <c:xMode val="edge"/>
          <c:yMode val="edge"/>
          <c:x val="0.30071671450468906"/>
          <c:y val="6.864393629815310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Looker</c:v>
                </c:pt>
                <c:pt idx="1">
                  <c:v>Spark</c:v>
                </c:pt>
                <c:pt idx="2">
                  <c:v>AWS</c:v>
                </c:pt>
                <c:pt idx="3">
                  <c:v>Azure</c:v>
                </c:pt>
                <c:pt idx="4">
                  <c:v>Power Bi</c:v>
                </c:pt>
                <c:pt idx="5">
                  <c:v>R</c:v>
                </c:pt>
                <c:pt idx="6">
                  <c:v>Tableau</c:v>
                </c:pt>
                <c:pt idx="7">
                  <c:v>Python</c:v>
                </c:pt>
                <c:pt idx="8">
                  <c:v>Excel</c:v>
                </c:pt>
                <c:pt idx="9">
                  <c:v>SQL</c:v>
                </c:pt>
              </c:strCache>
            </c:strRef>
          </c:cat>
          <c:val>
            <c:numRef>
              <c:f>Skill_Job_Analysis!$B$2:$B$12</c:f>
              <c:numCache>
                <c:formatCode>0%</c:formatCode>
                <c:ptCount val="10"/>
                <c:pt idx="0">
                  <c:v>0.1134020618556701</c:v>
                </c:pt>
                <c:pt idx="1">
                  <c:v>0.12371134020618557</c:v>
                </c:pt>
                <c:pt idx="2">
                  <c:v>0.12371134020618557</c:v>
                </c:pt>
                <c:pt idx="3">
                  <c:v>0.15463917525773196</c:v>
                </c:pt>
                <c:pt idx="4">
                  <c:v>0.17525773195876287</c:v>
                </c:pt>
                <c:pt idx="5">
                  <c:v>0.19587628865979381</c:v>
                </c:pt>
                <c:pt idx="6">
                  <c:v>0.20618556701030927</c:v>
                </c:pt>
                <c:pt idx="7">
                  <c:v>0.38144329896907214</c:v>
                </c:pt>
                <c:pt idx="8">
                  <c:v>0.42268041237113402</c:v>
                </c:pt>
                <c:pt idx="9">
                  <c:v>0.4845360824742268</c:v>
                </c:pt>
              </c:numCache>
            </c:numRef>
          </c:val>
          <c:extLst>
            <c:ext xmlns:c16="http://schemas.microsoft.com/office/drawing/2014/chart" uri="{C3380CC4-5D6E-409C-BE32-E72D297353CC}">
              <c16:uniqueId val="{00000000-F083-41E0-9E8A-62B7BE6AB98A}"/>
            </c:ext>
          </c:extLst>
        </c:ser>
        <c:dLbls>
          <c:showLegendKey val="0"/>
          <c:showVal val="0"/>
          <c:showCatName val="0"/>
          <c:showSerName val="0"/>
          <c:showPercent val="0"/>
          <c:showBubbleSize val="0"/>
        </c:dLbls>
        <c:gapWidth val="182"/>
        <c:axId val="112850000"/>
        <c:axId val="549388752"/>
      </c:barChart>
      <c:catAx>
        <c:axId val="112850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388752"/>
        <c:crosses val="autoZero"/>
        <c:auto val="1"/>
        <c:lblAlgn val="ctr"/>
        <c:lblOffset val="100"/>
        <c:noMultiLvlLbl val="0"/>
      </c:catAx>
      <c:valAx>
        <c:axId val="549388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Postings</a:t>
                </a:r>
                <a:endParaRPr lang="en-IN"/>
              </a:p>
            </c:rich>
          </c:tx>
          <c:layout>
            <c:manualLayout>
              <c:xMode val="edge"/>
              <c:yMode val="edge"/>
              <c:x val="0.43305155823283215"/>
              <c:y val="0.894703490050910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Do</a:t>
            </a:r>
            <a:r>
              <a:rPr lang="en-US" sz="1600" b="1" baseline="0"/>
              <a:t> more skills equal more money for Data Nerds?</a:t>
            </a:r>
            <a:r>
              <a:rPr lang="en-US" sz="1600" b="1"/>
              <a:t>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583840826726358E-2"/>
          <c:y val="0.12824114096730252"/>
          <c:w val="0.88010477804270471"/>
          <c:h val="0.74342844381253403"/>
        </c:manualLayout>
      </c:layout>
      <c:scatterChart>
        <c:scatterStyle val="lineMarker"/>
        <c:varyColors val="0"/>
        <c:ser>
          <c:idx val="0"/>
          <c:order val="0"/>
          <c:tx>
            <c:strRef>
              <c:f>'Salary Vs Skills'!$K$1</c:f>
              <c:strCache>
                <c:ptCount val="1"/>
                <c:pt idx="0">
                  <c:v>Skill Count</c:v>
                </c:pt>
              </c:strCache>
            </c:strRef>
          </c:tx>
          <c:spPr>
            <a:ln w="19050"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xVal>
            <c:numRef>
              <c:f>'Salary Vs Skills'!$J$2:$J$11</c:f>
              <c:numCache>
                <c:formatCode>General</c:formatCode>
                <c:ptCount val="10"/>
                <c:pt idx="0">
                  <c:v>149653</c:v>
                </c:pt>
                <c:pt idx="1">
                  <c:v>147500</c:v>
                </c:pt>
                <c:pt idx="2">
                  <c:v>147500</c:v>
                </c:pt>
                <c:pt idx="3">
                  <c:v>114008</c:v>
                </c:pt>
                <c:pt idx="4">
                  <c:v>111175</c:v>
                </c:pt>
                <c:pt idx="5">
                  <c:v>100500</c:v>
                </c:pt>
                <c:pt idx="6">
                  <c:v>79200</c:v>
                </c:pt>
                <c:pt idx="7">
                  <c:v>79200</c:v>
                </c:pt>
                <c:pt idx="8">
                  <c:v>64800</c:v>
                </c:pt>
                <c:pt idx="9">
                  <c:v>111175</c:v>
                </c:pt>
              </c:numCache>
            </c:numRef>
          </c:xVal>
          <c:yVal>
            <c:numRef>
              <c:f>'Salary Vs Skills'!$K$2:$K$11</c:f>
            </c:numRef>
          </c:yVal>
          <c:smooth val="0"/>
          <c:extLst>
            <c:ext xmlns:c16="http://schemas.microsoft.com/office/drawing/2014/chart" uri="{C3380CC4-5D6E-409C-BE32-E72D297353CC}">
              <c16:uniqueId val="{00000000-0384-4DD2-BCD1-3F8BC363AA8E}"/>
            </c:ext>
          </c:extLst>
        </c:ser>
        <c:ser>
          <c:idx val="1"/>
          <c:order val="1"/>
          <c:tx>
            <c:strRef>
              <c:f>'Salary Vs Skills'!$L$1</c:f>
              <c:strCache>
                <c:ptCount val="1"/>
                <c:pt idx="0">
                  <c:v>Job Count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'Salary Vs Skills'!$J$2:$J$11</c:f>
              <c:numCache>
                <c:formatCode>General</c:formatCode>
                <c:ptCount val="10"/>
                <c:pt idx="0">
                  <c:v>149653</c:v>
                </c:pt>
                <c:pt idx="1">
                  <c:v>147500</c:v>
                </c:pt>
                <c:pt idx="2">
                  <c:v>147500</c:v>
                </c:pt>
                <c:pt idx="3">
                  <c:v>114008</c:v>
                </c:pt>
                <c:pt idx="4">
                  <c:v>111175</c:v>
                </c:pt>
                <c:pt idx="5">
                  <c:v>100500</c:v>
                </c:pt>
                <c:pt idx="6">
                  <c:v>79200</c:v>
                </c:pt>
                <c:pt idx="7">
                  <c:v>79200</c:v>
                </c:pt>
                <c:pt idx="8">
                  <c:v>64800</c:v>
                </c:pt>
                <c:pt idx="9">
                  <c:v>111175</c:v>
                </c:pt>
              </c:numCache>
            </c:numRef>
          </c:xVal>
          <c:yVal>
            <c:numRef>
              <c:f>'Salary Vs Skills'!$L$2:$L$11</c:f>
            </c:numRef>
          </c:yVal>
          <c:smooth val="0"/>
          <c:extLst>
            <c:ext xmlns:c16="http://schemas.microsoft.com/office/drawing/2014/chart" uri="{C3380CC4-5D6E-409C-BE32-E72D297353CC}">
              <c16:uniqueId val="{00000001-0384-4DD2-BCD1-3F8BC363AA8E}"/>
            </c:ext>
          </c:extLst>
        </c:ser>
        <c:ser>
          <c:idx val="2"/>
          <c:order val="2"/>
          <c:tx>
            <c:strRef>
              <c:f>'Salary Vs Skills'!$M$1</c:f>
              <c:strCache>
                <c:ptCount val="1"/>
                <c:pt idx="0">
                  <c:v>Skill Per Job </c:v>
                </c:pt>
              </c:strCache>
            </c:strRef>
          </c:tx>
          <c:spPr>
            <a:ln w="19050" cap="rnd">
              <a:noFill/>
              <a:round/>
            </a:ln>
            <a:effectLst/>
          </c:spPr>
          <c:marker>
            <c:symbol val="circle"/>
            <c:size val="5"/>
            <c:spPr>
              <a:solidFill>
                <a:schemeClr val="accent1">
                  <a:shade val="65000"/>
                </a:schemeClr>
              </a:solidFill>
              <a:ln w="9525">
                <a:solidFill>
                  <a:schemeClr val="accent1">
                    <a:shade val="65000"/>
                  </a:schemeClr>
                </a:solidFill>
              </a:ln>
              <a:effectLst/>
            </c:spPr>
          </c:marker>
          <c:dLbls>
            <c:dLbl>
              <c:idx val="0"/>
              <c:layout>
                <c:manualLayout>
                  <c:x val="-5.4800420178467098E-2"/>
                  <c:y val="7.7180931018637502E-2"/>
                </c:manualLayout>
              </c:layout>
              <c:tx>
                <c:rich>
                  <a:bodyPr/>
                  <a:lstStyle/>
                  <a:p>
                    <a:fld id="{FA41C52A-BE38-41E6-9EE2-89D2035AF50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84-4DD2-BCD1-3F8BC363AA8E}"/>
                </c:ext>
              </c:extLst>
            </c:dLbl>
            <c:dLbl>
              <c:idx val="1"/>
              <c:layout>
                <c:manualLayout>
                  <c:x val="-0.19676757616229731"/>
                  <c:y val="-5.3382867200947065E-2"/>
                </c:manualLayout>
              </c:layout>
              <c:tx>
                <c:rich>
                  <a:bodyPr/>
                  <a:lstStyle/>
                  <a:p>
                    <a:fld id="{5C69E4D4-6DA7-4370-AE8D-84702ED5904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384-4DD2-BCD1-3F8BC363AA8E}"/>
                </c:ext>
              </c:extLst>
            </c:dLbl>
            <c:dLbl>
              <c:idx val="2"/>
              <c:layout>
                <c:manualLayout>
                  <c:x val="-1.8768015009833647E-2"/>
                  <c:y val="5.2783559872094959E-2"/>
                </c:manualLayout>
              </c:layout>
              <c:tx>
                <c:rich>
                  <a:bodyPr/>
                  <a:lstStyle/>
                  <a:p>
                    <a:fld id="{8F2896DD-0E73-4CBF-9949-277A79F79A4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84-4DD2-BCD1-3F8BC363AA8E}"/>
                </c:ext>
              </c:extLst>
            </c:dLbl>
            <c:dLbl>
              <c:idx val="3"/>
              <c:layout>
                <c:manualLayout>
                  <c:x val="-0.1052625933908686"/>
                  <c:y val="-8.1078218338434732E-2"/>
                </c:manualLayout>
              </c:layout>
              <c:tx>
                <c:rich>
                  <a:bodyPr/>
                  <a:lstStyle/>
                  <a:p>
                    <a:fld id="{904B3E08-CC32-4F42-8154-10AEFB73736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384-4DD2-BCD1-3F8BC363AA8E}"/>
                </c:ext>
              </c:extLst>
            </c:dLbl>
            <c:dLbl>
              <c:idx val="4"/>
              <c:layout>
                <c:manualLayout>
                  <c:x val="-6.1254740290963436E-2"/>
                  <c:y val="9.6963324688271457E-2"/>
                </c:manualLayout>
              </c:layout>
              <c:tx>
                <c:rich>
                  <a:bodyPr/>
                  <a:lstStyle/>
                  <a:p>
                    <a:fld id="{109C6B6D-19F1-4D3D-9E50-140A5A7CED6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84-4DD2-BCD1-3F8BC363AA8E}"/>
                </c:ext>
              </c:extLst>
            </c:dLbl>
            <c:dLbl>
              <c:idx val="5"/>
              <c:layout>
                <c:manualLayout>
                  <c:x val="-7.15432642521108E-2"/>
                  <c:y val="-0.11341457246882079"/>
                </c:manualLayout>
              </c:layout>
              <c:tx>
                <c:rich>
                  <a:bodyPr/>
                  <a:lstStyle/>
                  <a:p>
                    <a:fld id="{9267E413-BD38-46CF-B7C8-D445BC8D8AB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384-4DD2-BCD1-3F8BC363AA8E}"/>
                </c:ext>
              </c:extLst>
            </c:dLbl>
            <c:dLbl>
              <c:idx val="6"/>
              <c:layout>
                <c:manualLayout>
                  <c:x val="-0.19218696709019745"/>
                  <c:y val="-0.13577238267178787"/>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52BEE5BF-C39C-4952-ABDD-C0456CDADF10}" type="CELLRANGE">
                      <a:rPr lang="en-US"/>
                      <a:pPr>
                        <a:defRPr sz="10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layout>
                    <c:manualLayout>
                      <c:w val="0.22431611600448254"/>
                      <c:h val="5.5331375092840258E-2"/>
                    </c:manualLayout>
                  </c15:layout>
                  <c15:dlblFieldTable/>
                  <c15:showDataLabelsRange val="1"/>
                </c:ext>
                <c:ext xmlns:c16="http://schemas.microsoft.com/office/drawing/2014/chart" uri="{C3380CC4-5D6E-409C-BE32-E72D297353CC}">
                  <c16:uniqueId val="{00000009-0384-4DD2-BCD1-3F8BC363AA8E}"/>
                </c:ext>
              </c:extLst>
            </c:dLbl>
            <c:dLbl>
              <c:idx val="7"/>
              <c:layout>
                <c:manualLayout>
                  <c:x val="1.6738501135714168E-2"/>
                  <c:y val="-7.5167226123361384E-3"/>
                </c:manualLayout>
              </c:layout>
              <c:tx>
                <c:rich>
                  <a:bodyPr/>
                  <a:lstStyle/>
                  <a:p>
                    <a:fld id="{66A393AB-DBEC-4CCA-99A5-9EED9340680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384-4DD2-BCD1-3F8BC363AA8E}"/>
                </c:ext>
              </c:extLst>
            </c:dLbl>
            <c:dLbl>
              <c:idx val="8"/>
              <c:layout>
                <c:manualLayout>
                  <c:x val="-9.7304061270561376E-2"/>
                  <c:y val="-8.0034129983753241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04B5EA97-F93D-4769-A243-85BA4A4F62F7}" type="CELLRANGE">
                      <a:rPr lang="en-US"/>
                      <a:pPr>
                        <a:defRPr sz="1100"/>
                      </a:pPr>
                      <a:t>[CELLRANGE]</a:t>
                    </a:fld>
                    <a:endParaRPr lang="en-IN"/>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84-4DD2-BCD1-3F8BC363AA8E}"/>
                </c:ext>
              </c:extLst>
            </c:dLbl>
            <c:dLbl>
              <c:idx val="9"/>
              <c:layout>
                <c:manualLayout>
                  <c:x val="1.0968438978854913E-2"/>
                  <c:y val="1.6184749704928371E-2"/>
                </c:manualLayout>
              </c:layout>
              <c:tx>
                <c:rich>
                  <a:bodyPr/>
                  <a:lstStyle/>
                  <a:p>
                    <a:fld id="{8663CFA7-1055-45EC-8FDE-90BB919E320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384-4DD2-BCD1-3F8BC363AA8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hade val="65000"/>
                  </a:schemeClr>
                </a:solidFill>
                <a:prstDash val="sysDot"/>
              </a:ln>
              <a:effectLst/>
            </c:spPr>
            <c:trendlineType val="linear"/>
            <c:dispRSqr val="0"/>
            <c:dispEq val="0"/>
          </c:trendline>
          <c:xVal>
            <c:numRef>
              <c:f>'Salary Vs Skills'!$J$2:$J$11</c:f>
              <c:numCache>
                <c:formatCode>General</c:formatCode>
                <c:ptCount val="10"/>
                <c:pt idx="0">
                  <c:v>149653</c:v>
                </c:pt>
                <c:pt idx="1">
                  <c:v>147500</c:v>
                </c:pt>
                <c:pt idx="2">
                  <c:v>147500</c:v>
                </c:pt>
                <c:pt idx="3">
                  <c:v>114008</c:v>
                </c:pt>
                <c:pt idx="4">
                  <c:v>111175</c:v>
                </c:pt>
                <c:pt idx="5">
                  <c:v>100500</c:v>
                </c:pt>
                <c:pt idx="6">
                  <c:v>79200</c:v>
                </c:pt>
                <c:pt idx="7">
                  <c:v>79200</c:v>
                </c:pt>
                <c:pt idx="8">
                  <c:v>64800</c:v>
                </c:pt>
                <c:pt idx="9">
                  <c:v>111175</c:v>
                </c:pt>
              </c:numCache>
            </c:numRef>
          </c:xVal>
          <c:yVal>
            <c:numRef>
              <c:f>'Salary Vs Skills'!$M$2:$M$11</c:f>
              <c:numCache>
                <c:formatCode>General</c:formatCode>
                <c:ptCount val="10"/>
                <c:pt idx="0">
                  <c:v>5.2424242424242422</c:v>
                </c:pt>
                <c:pt idx="1">
                  <c:v>7.666666666666667</c:v>
                </c:pt>
                <c:pt idx="2">
                  <c:v>8.1117647058823525</c:v>
                </c:pt>
                <c:pt idx="3">
                  <c:v>5.43010752688172</c:v>
                </c:pt>
                <c:pt idx="4">
                  <c:v>3.7777777777777777</c:v>
                </c:pt>
                <c:pt idx="5">
                  <c:v>4.2164948453608249</c:v>
                </c:pt>
                <c:pt idx="6">
                  <c:v>6.0666666666666664</c:v>
                </c:pt>
                <c:pt idx="7">
                  <c:v>5.6842105263157894</c:v>
                </c:pt>
                <c:pt idx="8">
                  <c:v>2.4</c:v>
                </c:pt>
                <c:pt idx="9">
                  <c:v>6.1561969439728355</c:v>
                </c:pt>
              </c:numCache>
            </c:numRef>
          </c:yVal>
          <c:smooth val="0"/>
          <c:extLst>
            <c:ext xmlns:c15="http://schemas.microsoft.com/office/drawing/2012/chart" uri="{02D57815-91ED-43cb-92C2-25804820EDAC}">
              <c15:datalabelsRange>
                <c15:f>'Salary Vs Skills'!$I$2:$I$11</c15:f>
                <c15:dlblRangeCache>
                  <c:ptCount val="10"/>
                  <c:pt idx="0">
                    <c:v>Senior Data Scientist</c:v>
                  </c:pt>
                  <c:pt idx="1">
                    <c:v>Senior Data Engineer</c:v>
                  </c:pt>
                  <c:pt idx="2">
                    <c:v>Data Engineer</c:v>
                  </c:pt>
                  <c:pt idx="3">
                    <c:v>Data Scientist</c:v>
                  </c:pt>
                  <c:pt idx="4">
                    <c:v>Senior Data Analyst</c:v>
                  </c:pt>
                  <c:pt idx="5">
                    <c:v>Data Analyst</c:v>
                  </c:pt>
                  <c:pt idx="6">
                    <c:v>Software Engineer</c:v>
                  </c:pt>
                  <c:pt idx="7">
                    <c:v>Machine Learning Engineer</c:v>
                  </c:pt>
                  <c:pt idx="8">
                    <c:v>Business Analyst</c:v>
                  </c:pt>
                  <c:pt idx="9">
                    <c:v>Grand Total</c:v>
                  </c:pt>
                </c15:dlblRangeCache>
              </c15:datalabelsRange>
            </c:ext>
            <c:ext xmlns:c16="http://schemas.microsoft.com/office/drawing/2014/chart" uri="{C3380CC4-5D6E-409C-BE32-E72D297353CC}">
              <c16:uniqueId val="{00000002-0384-4DD2-BCD1-3F8BC363AA8E}"/>
            </c:ext>
          </c:extLst>
        </c:ser>
        <c:dLbls>
          <c:showLegendKey val="0"/>
          <c:showVal val="0"/>
          <c:showCatName val="0"/>
          <c:showSerName val="0"/>
          <c:showPercent val="0"/>
          <c:showBubbleSize val="0"/>
        </c:dLbls>
        <c:axId val="112804992"/>
        <c:axId val="549376752"/>
      </c:scatterChart>
      <c:valAx>
        <c:axId val="11280499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Median</a:t>
                </a:r>
                <a:r>
                  <a:rPr lang="en-IN" sz="1400" b="1" baseline="0"/>
                  <a:t> Salary ($USD)</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376752"/>
        <c:crosses val="autoZero"/>
        <c:crossBetween val="midCat"/>
      </c:valAx>
      <c:valAx>
        <c:axId val="54937675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Average</a:t>
                </a:r>
                <a:r>
                  <a:rPr lang="en-IN" sz="1400" b="1" baseline="0"/>
                  <a:t> Skills Requested</a:t>
                </a:r>
              </a:p>
              <a:p>
                <a:pPr>
                  <a:defRPr sz="1400" b="1"/>
                </a:pPr>
                <a:endParaRPr lang="en-IN" sz="1400" b="1"/>
              </a:p>
            </c:rich>
          </c:tx>
          <c:layout>
            <c:manualLayout>
              <c:xMode val="edge"/>
              <c:yMode val="edge"/>
              <c:x val="1.3750806305016449E-2"/>
              <c:y val="0.2580150382541175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[Jobs_Analysis_Dashboard_2.0.xlsx]Skill_Salary_Analysis!PivotTable1</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t>What's</a:t>
            </a:r>
            <a:r>
              <a:rPr lang="en-IN" sz="1600" b="1" baseline="0"/>
              <a:t> the pay of the top 10 skills?</a:t>
            </a:r>
            <a:endParaRPr lang="en-IN" sz="1600" b="1"/>
          </a:p>
        </c:rich>
      </c:tx>
      <c:layout>
        <c:manualLayout>
          <c:xMode val="edge"/>
          <c:yMode val="edge"/>
          <c:x val="0.2945909931821416"/>
          <c:y val="2.90908979848635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1"/>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4976259764128"/>
          <c:y val="0.14307116439990455"/>
          <c:w val="0.68428377630727588"/>
          <c:h val="0.68571999522786919"/>
        </c:manualLayout>
      </c:layout>
      <c:barChart>
        <c:barDir val="col"/>
        <c:grouping val="clustered"/>
        <c:varyColors val="0"/>
        <c:ser>
          <c:idx val="0"/>
          <c:order val="0"/>
          <c:tx>
            <c:strRef>
              <c:f>Skill_Salary_Analysis!$B$1</c:f>
              <c:strCache>
                <c:ptCount val="1"/>
                <c:pt idx="0">
                  <c:v>Median Salary Skills</c:v>
                </c:pt>
              </c:strCache>
            </c:strRef>
          </c:tx>
          <c:spPr>
            <a:solidFill>
              <a:schemeClr val="accent1">
                <a:shade val="76000"/>
              </a:schemeClr>
            </a:solidFill>
            <a:ln>
              <a:noFill/>
            </a:ln>
            <a:effectLst/>
          </c:spPr>
          <c:invertIfNegative val="0"/>
          <c:cat>
            <c:strRef>
              <c:f>Skill_Salary_Analysis!$A$2:$A$12</c:f>
              <c:strCache>
                <c:ptCount val="10"/>
                <c:pt idx="0">
                  <c:v>Looker</c:v>
                </c:pt>
                <c:pt idx="1">
                  <c:v>Spark</c:v>
                </c:pt>
                <c:pt idx="2">
                  <c:v>Power Bi</c:v>
                </c:pt>
                <c:pt idx="3">
                  <c:v>Tableau</c:v>
                </c:pt>
                <c:pt idx="4">
                  <c:v>Excel</c:v>
                </c:pt>
                <c:pt idx="5">
                  <c:v>SQL</c:v>
                </c:pt>
                <c:pt idx="6">
                  <c:v>Python</c:v>
                </c:pt>
                <c:pt idx="7">
                  <c:v>Azure</c:v>
                </c:pt>
                <c:pt idx="8">
                  <c:v>AWS</c:v>
                </c:pt>
                <c:pt idx="9">
                  <c:v>R</c:v>
                </c:pt>
              </c:strCache>
            </c:strRef>
          </c:cat>
          <c:val>
            <c:numRef>
              <c:f>Skill_Salary_Analysis!$B$2:$B$12</c:f>
              <c:numCache>
                <c:formatCode>[$$-409]#,##0</c:formatCode>
                <c:ptCount val="10"/>
                <c:pt idx="0">
                  <c:v>111175</c:v>
                </c:pt>
                <c:pt idx="1">
                  <c:v>111175</c:v>
                </c:pt>
                <c:pt idx="2">
                  <c:v>111175</c:v>
                </c:pt>
                <c:pt idx="3">
                  <c:v>108087.5</c:v>
                </c:pt>
                <c:pt idx="4">
                  <c:v>98500</c:v>
                </c:pt>
                <c:pt idx="5">
                  <c:v>96050</c:v>
                </c:pt>
                <c:pt idx="6">
                  <c:v>96050</c:v>
                </c:pt>
                <c:pt idx="7">
                  <c:v>93600</c:v>
                </c:pt>
                <c:pt idx="8">
                  <c:v>79200</c:v>
                </c:pt>
                <c:pt idx="9">
                  <c:v>79200</c:v>
                </c:pt>
              </c:numCache>
            </c:numRef>
          </c:val>
          <c:extLst>
            <c:ext xmlns:c16="http://schemas.microsoft.com/office/drawing/2014/chart" uri="{C3380CC4-5D6E-409C-BE32-E72D297353CC}">
              <c16:uniqueId val="{00000000-79A7-4079-892B-9A28E0413DC0}"/>
            </c:ext>
          </c:extLst>
        </c:ser>
        <c:dLbls>
          <c:showLegendKey val="0"/>
          <c:showVal val="0"/>
          <c:showCatName val="0"/>
          <c:showSerName val="0"/>
          <c:showPercent val="0"/>
          <c:showBubbleSize val="0"/>
        </c:dLbls>
        <c:gapWidth val="219"/>
        <c:axId val="406630159"/>
        <c:axId val="49168923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11"/>
            <c:spPr>
              <a:solidFill>
                <a:schemeClr val="accent1">
                  <a:tint val="77000"/>
                </a:schemeClr>
              </a:solidFill>
              <a:ln w="9525">
                <a:solidFill>
                  <a:schemeClr val="accent1">
                    <a:tint val="77000"/>
                  </a:schemeClr>
                </a:solidFill>
              </a:ln>
              <a:effectLst/>
            </c:spPr>
          </c:marker>
          <c:cat>
            <c:strRef>
              <c:f>Skill_Salary_Analysis!$A$2:$A$12</c:f>
              <c:strCache>
                <c:ptCount val="10"/>
                <c:pt idx="0">
                  <c:v>Looker</c:v>
                </c:pt>
                <c:pt idx="1">
                  <c:v>Spark</c:v>
                </c:pt>
                <c:pt idx="2">
                  <c:v>Power Bi</c:v>
                </c:pt>
                <c:pt idx="3">
                  <c:v>Tableau</c:v>
                </c:pt>
                <c:pt idx="4">
                  <c:v>Excel</c:v>
                </c:pt>
                <c:pt idx="5">
                  <c:v>SQL</c:v>
                </c:pt>
                <c:pt idx="6">
                  <c:v>Python</c:v>
                </c:pt>
                <c:pt idx="7">
                  <c:v>Azure</c:v>
                </c:pt>
                <c:pt idx="8">
                  <c:v>AWS</c:v>
                </c:pt>
                <c:pt idx="9">
                  <c:v>R</c:v>
                </c:pt>
              </c:strCache>
            </c:strRef>
          </c:cat>
          <c:val>
            <c:numRef>
              <c:f>Skill_Salary_Analysis!$C$2:$C$12</c:f>
              <c:numCache>
                <c:formatCode>0%</c:formatCode>
                <c:ptCount val="10"/>
                <c:pt idx="0">
                  <c:v>0.1134020618556701</c:v>
                </c:pt>
                <c:pt idx="1">
                  <c:v>0.12371134020618557</c:v>
                </c:pt>
                <c:pt idx="2">
                  <c:v>0.17525773195876287</c:v>
                </c:pt>
                <c:pt idx="3">
                  <c:v>0.20618556701030927</c:v>
                </c:pt>
                <c:pt idx="4">
                  <c:v>0.42268041237113402</c:v>
                </c:pt>
                <c:pt idx="5">
                  <c:v>0.4845360824742268</c:v>
                </c:pt>
                <c:pt idx="6">
                  <c:v>0.38144329896907214</c:v>
                </c:pt>
                <c:pt idx="7">
                  <c:v>0.15463917525773196</c:v>
                </c:pt>
                <c:pt idx="8">
                  <c:v>0.12371134020618557</c:v>
                </c:pt>
                <c:pt idx="9">
                  <c:v>0.19587628865979381</c:v>
                </c:pt>
              </c:numCache>
            </c:numRef>
          </c:val>
          <c:smooth val="0"/>
          <c:extLst>
            <c:ext xmlns:c16="http://schemas.microsoft.com/office/drawing/2014/chart" uri="{C3380CC4-5D6E-409C-BE32-E72D297353CC}">
              <c16:uniqueId val="{00000001-79A7-4079-892B-9A28E0413DC0}"/>
            </c:ext>
          </c:extLst>
        </c:ser>
        <c:dLbls>
          <c:showLegendKey val="0"/>
          <c:showVal val="0"/>
          <c:showCatName val="0"/>
          <c:showSerName val="0"/>
          <c:showPercent val="0"/>
          <c:showBubbleSize val="0"/>
        </c:dLbls>
        <c:marker val="1"/>
        <c:smooth val="0"/>
        <c:axId val="549040447"/>
        <c:axId val="491700751"/>
      </c:lineChart>
      <c:catAx>
        <c:axId val="4066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89231"/>
        <c:crosses val="autoZero"/>
        <c:auto val="1"/>
        <c:lblAlgn val="ctr"/>
        <c:lblOffset val="100"/>
        <c:noMultiLvlLbl val="0"/>
      </c:catAx>
      <c:valAx>
        <c:axId val="491689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Median</a:t>
                </a:r>
                <a:r>
                  <a:rPr lang="en-IN" sz="1200" b="1" baseline="0"/>
                  <a:t> Salary ($USD)</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30159"/>
        <c:crosses val="autoZero"/>
        <c:crossBetween val="between"/>
      </c:valAx>
      <c:valAx>
        <c:axId val="49170075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40447"/>
        <c:crosses val="max"/>
        <c:crossBetween val="between"/>
      </c:valAx>
      <c:catAx>
        <c:axId val="549040447"/>
        <c:scaling>
          <c:orientation val="minMax"/>
        </c:scaling>
        <c:delete val="1"/>
        <c:axPos val="b"/>
        <c:numFmt formatCode="General" sourceLinked="1"/>
        <c:majorTickMark val="out"/>
        <c:minorTickMark val="none"/>
        <c:tickLblPos val="nextTo"/>
        <c:crossAx val="491700751"/>
        <c:crosses val="autoZero"/>
        <c:auto val="1"/>
        <c:lblAlgn val="ctr"/>
        <c:lblOffset val="100"/>
        <c:noMultiLvlLbl val="0"/>
      </c:catAx>
      <c:spPr>
        <a:noFill/>
        <a:ln>
          <a:noFill/>
        </a:ln>
        <a:effectLst/>
      </c:spPr>
    </c:plotArea>
    <c:legend>
      <c:legendPos val="r"/>
      <c:layout>
        <c:manualLayout>
          <c:xMode val="edge"/>
          <c:yMode val="edge"/>
          <c:x val="0.80468428143197857"/>
          <c:y val="2.1464447625864948E-2"/>
          <c:w val="0.17455293650619996"/>
          <c:h val="0.12784180386542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12</xdr:col>
      <xdr:colOff>600075</xdr:colOff>
      <xdr:row>0</xdr:row>
      <xdr:rowOff>138112</xdr:rowOff>
    </xdr:from>
    <xdr:to>
      <xdr:col>15</xdr:col>
      <xdr:colOff>485775</xdr:colOff>
      <xdr:row>14</xdr:row>
      <xdr:rowOff>128587</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2123E1D-BEE6-078A-0499-903E5B89C659}"/>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439150" y="13811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585789</xdr:colOff>
      <xdr:row>0</xdr:row>
      <xdr:rowOff>114300</xdr:rowOff>
    </xdr:from>
    <xdr:to>
      <xdr:col>18</xdr:col>
      <xdr:colOff>471489</xdr:colOff>
      <xdr:row>14</xdr:row>
      <xdr:rowOff>104775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A6B622DE-3234-CDDF-ABC0-86979A6233B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10367964"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4765</xdr:colOff>
      <xdr:row>0</xdr:row>
      <xdr:rowOff>152400</xdr:rowOff>
    </xdr:from>
    <xdr:to>
      <xdr:col>12</xdr:col>
      <xdr:colOff>304801</xdr:colOff>
      <xdr:row>19</xdr:row>
      <xdr:rowOff>85725</xdr:rowOff>
    </xdr:to>
    <xdr:graphicFrame macro="">
      <xdr:nvGraphicFramePr>
        <xdr:cNvPr id="5" name="Chart 4">
          <a:extLst>
            <a:ext uri="{FF2B5EF4-FFF2-40B4-BE49-F238E27FC236}">
              <a16:creationId xmlns:a16="http://schemas.microsoft.com/office/drawing/2014/main" id="{5FF3341C-29F5-A2A1-DCAE-D64204772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445292</xdr:colOff>
      <xdr:row>0</xdr:row>
      <xdr:rowOff>161926</xdr:rowOff>
    </xdr:from>
    <xdr:to>
      <xdr:col>16</xdr:col>
      <xdr:colOff>171450</xdr:colOff>
      <xdr:row>21</xdr:row>
      <xdr:rowOff>142874</xdr:rowOff>
    </xdr:to>
    <xdr:graphicFrame macro="">
      <xdr:nvGraphicFramePr>
        <xdr:cNvPr id="2" name="Chart 1">
          <a:extLst>
            <a:ext uri="{FF2B5EF4-FFF2-40B4-BE49-F238E27FC236}">
              <a16:creationId xmlns:a16="http://schemas.microsoft.com/office/drawing/2014/main" id="{AC191EC6-6184-5EDA-710A-CBC077DF5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5</xdr:row>
      <xdr:rowOff>0</xdr:rowOff>
    </xdr:from>
    <xdr:to>
      <xdr:col>19</xdr:col>
      <xdr:colOff>533400</xdr:colOff>
      <xdr:row>18</xdr:row>
      <xdr:rowOff>171450</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6B8D7ACA-449B-4CA4-B565-159459F6A8DD}"/>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825163" y="904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342901</xdr:colOff>
      <xdr:row>0</xdr:row>
      <xdr:rowOff>119062</xdr:rowOff>
    </xdr:from>
    <xdr:to>
      <xdr:col>8</xdr:col>
      <xdr:colOff>228601</xdr:colOff>
      <xdr:row>14</xdr:row>
      <xdr:rowOff>109537</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AD6D8021-90CF-629A-5BE9-24E1151984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05526" y="11906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323850</xdr:colOff>
      <xdr:row>0</xdr:row>
      <xdr:rowOff>123825</xdr:rowOff>
    </xdr:from>
    <xdr:to>
      <xdr:col>15</xdr:col>
      <xdr:colOff>209550</xdr:colOff>
      <xdr:row>14</xdr:row>
      <xdr:rowOff>114300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7F118A00-FA48-4048-8984-9A1ABF025E62}"/>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9567863" y="123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271464</xdr:colOff>
      <xdr:row>0</xdr:row>
      <xdr:rowOff>119062</xdr:rowOff>
    </xdr:from>
    <xdr:to>
      <xdr:col>18</xdr:col>
      <xdr:colOff>157164</xdr:colOff>
      <xdr:row>14</xdr:row>
      <xdr:rowOff>109537</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08729775-D961-4792-8AB1-268F65C88EA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1458577" y="11906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88105</xdr:colOff>
      <xdr:row>0</xdr:row>
      <xdr:rowOff>28576</xdr:rowOff>
    </xdr:from>
    <xdr:to>
      <xdr:col>12</xdr:col>
      <xdr:colOff>104775</xdr:colOff>
      <xdr:row>18</xdr:row>
      <xdr:rowOff>123826</xdr:rowOff>
    </xdr:to>
    <xdr:graphicFrame macro="">
      <xdr:nvGraphicFramePr>
        <xdr:cNvPr id="5" name="Chart 4">
          <a:extLst>
            <a:ext uri="{FF2B5EF4-FFF2-40B4-BE49-F238E27FC236}">
              <a16:creationId xmlns:a16="http://schemas.microsoft.com/office/drawing/2014/main" id="{9A0E3082-F329-0F17-BEC3-5761FCE67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refreshedDate="46202.818273495373" createdVersion="8" refreshedVersion="8" minRefreshableVersion="3" recordCount="0" supportSubquery="1" supportAdvancedDrill="1" xr:uid="{B6EC8251-559C-41BA-B1F4-B834053D1D30}">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33" level="32767"/>
    <cacheField name="[Measures].[Median Salary US ]" caption="Median Salary US " numFmtId="0" hierarchy="37" level="32767"/>
    <cacheField name="[data_jobs_salary].[job_country].[job_country]" caption="job_country" numFmtId="0" hierarchy="13" level="1">
      <sharedItems containsSemiMixedTypes="0" containsNonDate="0" containsString="0"/>
    </cacheField>
    <cacheField name="[Measures].[Median Salary Non US ]" caption="Median Salary Non US " numFmtId="0" hierarchy="38" level="32767"/>
  </cacheFields>
  <cacheHierarchies count="44">
    <cacheHierarchy uniqueName="[data_jobs_salary].[job_id]" caption="job_id" attribute="1" defaultMemberUniqueName="[data_jobs_salary].[job_id].[All]" allUniqueName="[data_jobs_salary].[job_id].[All]" dimensionUniqueName="[data_jobs_salary]" displayFolder="" count="0" memberValueDatatype="5"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combined]" caption="salary_hour_combined" attribute="1" defaultMemberUniqueName="[data_jobs_salary].[salary_hour_combined].[All]" allUniqueName="[data_jobs_salary].[salary_hou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5"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salary_hour_combined]" caption="Sum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Average of salary_hour_combined]" caption="Average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salary_year_avg]" caption="Count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1"/>
        </ext>
      </extLst>
    </cacheHierarchy>
    <cacheHierarchy uniqueName="[Measures].[Median Salary]" caption="Median Salary" measure="1" displayFolder="" measureGroup="data_jobs_salary" count="0" oneField="1">
      <fieldsUsage count="1">
        <fieldUsage x="1"/>
      </fieldsUsage>
    </cacheHierarchy>
    <cacheHierarchy uniqueName="[Measures].[Skill Count]" caption="Skill Count" measure="1" displayFolder="" measureGroup="data_jobs_skills" count="0"/>
    <cacheHierarchy uniqueName="[Measures].[Job Count ]" caption="Job Count " measure="1" displayFolder="" measureGroup="data_jobs_skills" count="0"/>
    <cacheHierarchy uniqueName="[Measures].[Skill Per Job ]" caption="Skill Per Job " measure="1" displayFolder="" measureGroup="data_jobs_skills" count="0"/>
    <cacheHierarchy uniqueName="[Measures].[Median Salary US ]" caption="Median Salary US " measure="1" displayFolder="" measureGroup="data_jobs_skills" count="0" oneField="1">
      <fieldsUsage count="1">
        <fieldUsage x="2"/>
      </fieldsUsage>
    </cacheHierarchy>
    <cacheHierarchy uniqueName="[Measures].[Median Salary Non US ]" caption="Median Salary Non US " measure="1" displayFolder="" measureGroup="data_jobs_skills" count="0" oneField="1">
      <fieldsUsage count="1">
        <fieldUsage x="4"/>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refreshedDate="46202.818274189813" createdVersion="5" refreshedVersion="8" minRefreshableVersion="3" recordCount="0" supportSubquery="1" supportAdvancedDrill="1" xr:uid="{FB9AEBDC-18CB-47C4-8D2C-C2DAA879CD9A}">
  <cacheSource type="external" connectionId="3"/>
  <cacheFields count="6">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33" level="32767"/>
    <cacheField name="[Measures].[Skill Count]" caption="Skill Count" numFmtId="0" hierarchy="34" level="32767"/>
    <cacheField name="[Measures].[Job Count ]" caption="Job Count " numFmtId="0" hierarchy="35" level="32767"/>
    <cacheField name="[Measures].[Skill Per Job ]" caption="Skill Per Job " numFmtId="0" hierarchy="36" level="32767"/>
    <cacheField name="[data_jobs_salary].[job_country].[job_country]" caption="job_country" numFmtId="0" hierarchy="13" level="1">
      <sharedItems containsSemiMixedTypes="0" containsNonDate="0" containsString="0"/>
    </cacheField>
  </cacheFields>
  <cacheHierarchies count="44">
    <cacheHierarchy uniqueName="[data_jobs_salary].[job_id]" caption="job_id" attribute="1" defaultMemberUniqueName="[data_jobs_salary].[job_id].[All]" allUniqueName="[data_jobs_salary].[job_id].[All]" dimensionUniqueName="[data_jobs_salary]" displayFolder="" count="0" memberValueDatatype="5"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5"/>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combined]" caption="salary_hour_combined" attribute="1" defaultMemberUniqueName="[data_jobs_salary].[salary_hour_combined].[All]" allUniqueName="[data_jobs_salary].[salary_hou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5"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salary_hour_combined]" caption="Sum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Average of salary_hour_combined]" caption="Average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salary_year_avg]" caption="Count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1"/>
        </ext>
      </extLst>
    </cacheHierarchy>
    <cacheHierarchy uniqueName="[Measures].[Median Salary]" caption="Median Salary" measure="1" displayFolder="" measureGroup="data_jobs_salary" count="0" oneField="1">
      <fieldsUsage count="1">
        <fieldUsage x="1"/>
      </fieldsUsage>
    </cacheHierarchy>
    <cacheHierarchy uniqueName="[Measures].[Skill Count]" caption="Skill Count" measure="1" displayFolder="" measureGroup="data_jobs_skills" count="0" oneField="1">
      <fieldsUsage count="1">
        <fieldUsage x="2"/>
      </fieldsUsage>
    </cacheHierarchy>
    <cacheHierarchy uniqueName="[Measures].[Job Count ]" caption="Job Count " measure="1" displayFolder="" measureGroup="data_jobs_skills" count="0" oneField="1">
      <fieldsUsage count="1">
        <fieldUsage x="3"/>
      </fieldsUsage>
    </cacheHierarchy>
    <cacheHierarchy uniqueName="[Measures].[Skill Per Job ]" caption="Skill Per Job " measure="1" displayFolder="" measureGroup="data_jobs_skills" count="0" oneField="1">
      <fieldsUsage count="1">
        <fieldUsage x="4"/>
      </fieldsUsage>
    </cacheHierarchy>
    <cacheHierarchy uniqueName="[Measures].[Median Salary US ]" caption="Median Salary US " measure="1" displayFolder="" measureGroup="data_jobs_skills" count="0"/>
    <cacheHierarchy uniqueName="[Measures].[Median Salary Non US ]" caption="Median Salary Non US " measure="1" displayFolder="" measureGroup="data_jobs_skills"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refreshedDate="46202.818793287035" createdVersion="5" refreshedVersion="8" minRefreshableVersion="3" recordCount="0" supportSubquery="1" supportAdvancedDrill="1" xr:uid="{52BF5BD8-9B2C-4580-91E5-B73FD6FB9145}">
  <cacheSource type="external" connectionId="3"/>
  <cacheFields count="4">
    <cacheField name="[data_jobs_skills].[job_skills].[job_skills]" caption="job_skills" numFmtId="0" hierarchy="22" level="1">
      <sharedItems count="10">
        <s v="AWS"/>
        <s v="Azure"/>
        <s v="Excel"/>
        <s v="Looker"/>
        <s v="Power Bi"/>
        <s v="Python"/>
        <s v="R"/>
        <s v="Spark"/>
        <s v="SQL"/>
        <s v="Tableau"/>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40" level="32767"/>
  </cacheFields>
  <cacheHierarchies count="44">
    <cacheHierarchy uniqueName="[data_jobs_salary].[job_id]" caption="job_id" attribute="1" defaultMemberUniqueName="[data_jobs_salary].[job_id].[All]" allUniqueName="[data_jobs_salary].[job_id].[All]" dimensionUniqueName="[data_jobs_salary]" displayFolder="" count="0" memberValueDatatype="5"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combined]" caption="salary_hour_combined" attribute="1" defaultMemberUniqueName="[data_jobs_salary].[salary_hour_combined].[All]" allUniqueName="[data_jobs_salary].[salary_hou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5"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salary_hour_combined]" caption="Sum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Average of salary_hour_combined]" caption="Average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salary_year_avg]" caption="Count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1"/>
        </ext>
      </extLst>
    </cacheHierarchy>
    <cacheHierarchy uniqueName="[Measures].[Median Salary]" caption="Median Salary" measure="1" displayFolder="" measureGroup="data_jobs_salary" count="0"/>
    <cacheHierarchy uniqueName="[Measures].[Skill Count]" caption="Skill Count" measure="1" displayFolder="" measureGroup="data_jobs_skills" count="0"/>
    <cacheHierarchy uniqueName="[Measures].[Job Count ]" caption="Job Count " measure="1" displayFolder="" measureGroup="data_jobs_skills" count="0"/>
    <cacheHierarchy uniqueName="[Measures].[Skill Per Job ]" caption="Skill Per Job " measure="1" displayFolder="" measureGroup="data_jobs_skills" count="0"/>
    <cacheHierarchy uniqueName="[Measures].[Median Salary US ]" caption="Median Salary US " measure="1" displayFolder="" measureGroup="data_jobs_skills" count="0"/>
    <cacheHierarchy uniqueName="[Measures].[Median Salary Non US ]" caption="Median Salary Non US " measure="1" displayFolder="" measureGroup="data_jobs_skills"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refreshedDate="46202.818793865743" createdVersion="8" refreshedVersion="8" minRefreshableVersion="3" recordCount="0" supportSubquery="1" supportAdvancedDrill="1" xr:uid="{73BFEC0B-EB49-4C21-B2D1-AE6C3ECA9901}">
  <cacheSource type="external" connectionId="3"/>
  <cacheFields count="5">
    <cacheField name="[data_jobs_skills].[job_skills].[job_skills]" caption="job_skills" numFmtId="0" hierarchy="22" level="1">
      <sharedItems count="10">
        <s v="AWS"/>
        <s v="Azure"/>
        <s v="Excel"/>
        <s v="Looker"/>
        <s v="Power Bi"/>
        <s v="Python"/>
        <s v="R"/>
        <s v="Spark"/>
        <s v="SQL"/>
        <s v="Tableau"/>
      </sharedItems>
    </cacheField>
    <cacheField name="[Measures].[Median Salary Skills]" caption="Median Salary Skills" numFmtId="0" hierarchy="3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40" level="32767"/>
  </cacheFields>
  <cacheHierarchies count="44">
    <cacheHierarchy uniqueName="[data_jobs_salary].[job_id]" caption="job_id" attribute="1" defaultMemberUniqueName="[data_jobs_salary].[job_id].[All]" allUniqueName="[data_jobs_salary].[job_id].[All]" dimensionUniqueName="[data_jobs_salary]" displayFolder="" count="0" memberValueDatatype="5"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combined]" caption="salary_hour_combined" attribute="1" defaultMemberUniqueName="[data_jobs_salary].[salary_hour_combined].[All]" allUniqueName="[data_jobs_salary].[salary_hou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5"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salary_hour_combined]" caption="Sum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Average of salary_hour_combined]" caption="Average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salary_year_avg]" caption="Count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1"/>
        </ext>
      </extLst>
    </cacheHierarchy>
    <cacheHierarchy uniqueName="[Measures].[Median Salary]" caption="Median Salary" measure="1" displayFolder="" measureGroup="data_jobs_salary" count="0"/>
    <cacheHierarchy uniqueName="[Measures].[Skill Count]" caption="Skill Count" measure="1" displayFolder="" measureGroup="data_jobs_skills" count="0"/>
    <cacheHierarchy uniqueName="[Measures].[Job Count ]" caption="Job Count " measure="1" displayFolder="" measureGroup="data_jobs_skills" count="0"/>
    <cacheHierarchy uniqueName="[Measures].[Skill Per Job ]" caption="Skill Per Job " measure="1" displayFolder="" measureGroup="data_jobs_skills" count="0"/>
    <cacheHierarchy uniqueName="[Measures].[Median Salary US ]" caption="Median Salary US " measure="1" displayFolder="" measureGroup="data_jobs_skills" count="0"/>
    <cacheHierarchy uniqueName="[Measures].[Median Salary Non US ]" caption="Median Salary Non US " measure="1" displayFolder="" measureGroup="data_jobs_skills"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refreshedDate="46202.778416319445" createdVersion="3" refreshedVersion="8" minRefreshableVersion="3" recordCount="0" supportSubquery="1" supportAdvancedDrill="1" xr:uid="{3B86F91A-FA0A-4612-BA68-EA530774D9F5}">
  <cacheSource type="external" connectionId="3">
    <extLst>
      <ext xmlns:x14="http://schemas.microsoft.com/office/spreadsheetml/2009/9/main" uri="{F057638F-6D5F-4e77-A914-E7F072B9BCA8}">
        <x14:sourceConnection name="ThisWorkbookDataModel"/>
      </ext>
    </extLst>
  </cacheSource>
  <cacheFields count="0"/>
  <cacheHierarchies count="43">
    <cacheHierarchy uniqueName="[data_jobs_salary].[job_id]" caption="job_id" attribute="1" defaultMemberUniqueName="[data_jobs_salary].[job_id].[All]" allUniqueName="[data_jobs_salary].[job_id].[All]" dimensionUniqueName="[data_jobs_salary]" displayFolder="" count="0" memberValueDatatype="5"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combined]" caption="salary_hour_combined" attribute="1" defaultMemberUniqueName="[data_jobs_salary].[salary_hour_combined].[All]" allUniqueName="[data_jobs_salary].[salary_hou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5"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salary_hour_combined]" caption="Sum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Average of salary_hour_combined]" caption="Average of salary_hour_combined" measure="1" displayFolder="" measureGroup="data_jobs_salary" count="0">
      <extLst>
        <ext xmlns:x15="http://schemas.microsoft.com/office/spreadsheetml/2010/11/main" uri="{B97F6D7D-B522-45F9-BDA1-12C45D357490}">
          <x15:cacheHierarchy aggregatedColumn="18"/>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salary_year_avg]" caption="Count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1"/>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1"/>
        </ext>
      </extLst>
    </cacheHierarchy>
    <cacheHierarchy uniqueName="[Measures].[Median Salary]" caption="Median Salary" measure="1" displayFolder="" measureGroup="data_jobs_salary" count="0"/>
    <cacheHierarchy uniqueName="[Measures].[Skill Count]" caption="Skill Count" measure="1" displayFolder="" measureGroup="data_jobs_skills" count="0"/>
    <cacheHierarchy uniqueName="[Measures].[Job Count ]" caption="Job Count " measure="1" displayFolder="" measureGroup="data_jobs_skills" count="0"/>
    <cacheHierarchy uniqueName="[Measures].[Skill Per Job ]" caption="Skill Per Job " measure="1" displayFolder="" measureGroup="data_jobs_skills" count="0"/>
    <cacheHierarchy uniqueName="[Measures].[Median Salary US ]" caption="Median Salary US " measure="1" displayFolder="" measureGroup="data_jobs_skills" count="0"/>
    <cacheHierarchy uniqueName="[Measures].[Median Salary Non US ]" caption="Median Salary Non US " measure="1" displayFolder="" measureGroup="data_jobs_skills" count="0"/>
    <cacheHierarchy uniqueName="[Measures].[Median Salary Skills]" caption="Median Salary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48650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A878DF-2A95-4BBB-8579-D40787269FDD}" name="PivotTable1" cacheId="2" applyNumberFormats="0" applyBorderFormats="0" applyFontFormats="0" applyPatternFormats="0" applyAlignmentFormats="0" applyWidthHeightFormats="1" dataCaption="Values" tag="48ed632f-505f-41fb-8f94-f7dd5a354452" updatedVersion="8" minRefreshableVersion="3" useAutoFormatting="1" itemPrintTitles="1" createdVersion="5" indent="0" outline="1" outlineData="1" multipleFieldFilters="0" chartFormat="8" rowHeaderCaption="Skills">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3"/>
    </i>
    <i>
      <x v="7"/>
    </i>
    <i>
      <x/>
    </i>
    <i>
      <x v="1"/>
    </i>
    <i>
      <x v="4"/>
    </i>
    <i>
      <x v="6"/>
    </i>
    <i>
      <x v="9"/>
    </i>
    <i>
      <x v="5"/>
    </i>
    <i>
      <x v="2"/>
    </i>
    <i>
      <x v="8"/>
    </i>
    <i t="grand">
      <x/>
    </i>
  </rowItems>
  <colItems count="1">
    <i/>
  </colItems>
  <dataFields count="1">
    <dataField fld="3" subtotal="count" baseField="0" baseItem="0" numFmtId="9"/>
  </dataFields>
  <formats count="1">
    <format dxfId="16">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30D278-6B67-4216-A1D7-86F003AE6395}" name="PivotTable2" cacheId="1" applyNumberFormats="0" applyBorderFormats="0" applyFontFormats="0" applyPatternFormats="0" applyAlignmentFormats="0" applyWidthHeightFormats="1" dataCaption="Values" tag="cc8f0c9d-8d9b-4d8c-a94a-008586a57b0e" updatedVersion="8" minRefreshableVersion="3" useAutoFormatting="1" itemPrintTitles="1" createdVersion="5" indent="0" outline="1" outlineData="1" multipleFieldFilters="0" rowHeaderCaption="Job Title">
  <location ref="A1:E11" firstHeaderRow="0" firstDataRow="1" firstDataCol="1"/>
  <pivotFields count="6">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6"/>
    </i>
    <i>
      <x v="2"/>
    </i>
    <i>
      <x v="3"/>
    </i>
    <i>
      <x v="5"/>
    </i>
    <i>
      <x v="1"/>
    </i>
    <i>
      <x v="8"/>
    </i>
    <i>
      <x v="4"/>
    </i>
    <i>
      <x/>
    </i>
    <i t="grand">
      <x/>
    </i>
  </rowItems>
  <colFields count="1">
    <field x="-2"/>
  </colFields>
  <colItems count="4">
    <i>
      <x/>
    </i>
    <i i="1">
      <x v="1"/>
    </i>
    <i i="2">
      <x v="2"/>
    </i>
    <i i="3">
      <x v="3"/>
    </i>
  </colItems>
  <dataFields count="4">
    <dataField fld="1" subtotal="count" baseField="0" baseItem="0" numFmtId="164"/>
    <dataField fld="2" subtotal="count" baseField="0" baseItem="0" numFmtId="166"/>
    <dataField fld="3" subtotal="count" baseField="0" baseItem="0" numFmtId="166"/>
    <dataField fld="4" subtotal="count" baseField="0" baseItem="0" numFmtId="165"/>
  </dataFields>
  <formats count="12">
    <format dxfId="15">
      <pivotArea collapsedLevelsAreSubtotals="1" fieldPosition="0">
        <references count="1">
          <reference field="0" count="1">
            <x v="7"/>
          </reference>
        </references>
      </pivotArea>
    </format>
    <format dxfId="14">
      <pivotArea outline="0" collapsedLevelsAreSubtotals="1" fieldPosition="0"/>
    </format>
    <format dxfId="13">
      <pivotArea dataOnly="0" labelOnly="1" outline="0" axis="axisValues" fieldPosition="0"/>
    </format>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 dxfId="10">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 dxfId="8">
      <pivotArea outline="0" collapsedLevelsAreSubtotals="1" fieldPosition="0">
        <references count="1">
          <reference field="4294967294" count="1" selected="0">
            <x v="3"/>
          </reference>
        </references>
      </pivotArea>
    </format>
    <format dxfId="7">
      <pivotArea dataOnly="0" labelOnly="1" outline="0" fieldPosition="0">
        <references count="1">
          <reference field="4294967294" count="1">
            <x v="3"/>
          </reference>
        </references>
      </pivotArea>
    </format>
    <format dxfId="6">
      <pivotArea collapsedLevelsAreSubtotals="1" fieldPosition="0">
        <references count="2">
          <reference field="4294967294" count="1" selected="0">
            <x v="0"/>
          </reference>
          <reference field="0" count="1">
            <x v="7"/>
          </reference>
        </references>
      </pivotArea>
    </format>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E3840F-2EA2-4E3E-84B0-02723220CB35}" name="PivotTable12" cacheId="0" applyNumberFormats="0" applyBorderFormats="0" applyFontFormats="0" applyPatternFormats="0" applyAlignmentFormats="0" applyWidthHeightFormats="1" dataCaption="Values" tag="9015b21e-ff1b-4d9d-9caf-caf36ea0bc1e"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2" subtotal="count" baseField="0" baseItem="0" numFmtId="164"/>
    <dataField fld="4" subtotal="count" baseField="0" baseItem="0"/>
    <dataField fld="1" subtotal="count" baseField="0" baseItem="0" numFmtId="164"/>
  </dataFields>
  <formats count="4">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0"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FE2880-6EBB-4862-AF3E-EDFD81F3F54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kills">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3"/>
    </i>
    <i>
      <x v="7"/>
    </i>
    <i>
      <x v="4"/>
    </i>
    <i>
      <x v="9"/>
    </i>
    <i>
      <x v="2"/>
    </i>
    <i>
      <x v="8"/>
    </i>
    <i>
      <x v="5"/>
    </i>
    <i>
      <x v="1"/>
    </i>
    <i>
      <x/>
    </i>
    <i>
      <x v="6"/>
    </i>
    <i t="grand">
      <x/>
    </i>
  </rowItems>
  <colFields count="1">
    <field x="-2"/>
  </colFields>
  <colItems count="2">
    <i>
      <x/>
    </i>
    <i i="1">
      <x v="1"/>
    </i>
  </colItems>
  <dataFields count="2">
    <dataField fld="1" subtotal="count" baseField="0" baseItem="0" numFmtId="168"/>
    <dataField fld="4" subtotal="count" baseField="0" baseItem="0" numFmtId="9"/>
  </dataFields>
  <formats count="4">
    <format dxfId="20">
      <pivotArea outline="0" collapsedLevelsAreSubtotals="1" fieldPosition="0">
        <references count="1">
          <reference field="4294967294" count="1" selected="0">
            <x v="0"/>
          </reference>
        </references>
      </pivotArea>
    </format>
    <format dxfId="19">
      <pivotArea dataOnly="0" outline="0" fieldPosition="0">
        <references count="1">
          <reference field="4294967294" count="1">
            <x v="0"/>
          </reference>
        </references>
      </pivotArea>
    </format>
    <format dxfId="18">
      <pivotArea collapsedLevelsAreSubtotals="1" fieldPosition="0">
        <references count="2">
          <reference field="4294967294" count="1" selected="0">
            <x v="1"/>
          </reference>
          <reference field="0" count="0"/>
        </references>
      </pivotArea>
    </format>
    <format dxfId="17">
      <pivotArea outline="0" collapsedLevelsAreSubtotals="1" fieldPosition="0">
        <references count="1">
          <reference field="4294967294" count="1" selected="0">
            <x v="1"/>
          </reference>
        </references>
      </pivotArea>
    </format>
  </formats>
  <chartFormats count="2">
    <chartFormat chart="5"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Hierarchies count="4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0AFE8D38-66E1-4AC1-BA23-1F40B7E8B96E}" sourceName="[data_jobs_salary].[job_country]">
  <pivotTables>
    <pivotTable tabId="12" name="PivotTable1"/>
    <pivotTable tabId="14" name="PivotTable12"/>
    <pivotTable tabId="13" name="PivotTable2"/>
    <pivotTable tabId="15" name="PivotTable1"/>
  </pivotTables>
  <data>
    <olap pivotCacheId="52486501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Ind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128AE38-1654-4D54-B9E5-A78F7252507C}" sourceName="[data_jobs_salary].[job_title_short]">
  <pivotTables>
    <pivotTable tabId="12" name="PivotTable1"/>
    <pivotTable tabId="15" name="PivotTable1"/>
  </pivotTables>
  <data>
    <olap pivotCacheId="52486501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Cloud Engineer]" c="Cloud Engineer" nd="1"/>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5DC85AF7-1B69-4AEB-9E5A-43C5E103C8DB}" cache="Slicer_job_country" caption="Country" startItem="82" level="1" rowHeight="241300"/>
  <slicer name="job_title_short" xr10:uid="{BCD580F1-A001-4F41-B440-3708BFDBC639}" cache="Slicer_job_title_short" caption="Job_Titl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F225F0D4-81ED-484C-8EDC-E0DED295F3A1}" cache="Slicer_job_country" caption="Country" startItem="3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50DAC00-9DF2-45A9-8531-4FA5EAA48E43}" cache="Slicer_job_country" caption="Country" startItem="28" level="1" style="SlicerStyleLight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AA545174-1BC4-4D8E-9917-9C542351E7C9}" cache="Slicer_job_country" caption="Country" startItem="29" level="1" rowHeight="241300"/>
  <slicer name="job_title_short 1" xr10:uid="{FAA52E80-FF69-472A-BCFF-46D4736467B2}" cache="Slicer_job_title_short" caption="Job_Titl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42EFE-A79C-4905-B08D-91016A756F7F}">
  <dimension ref="A1:B12"/>
  <sheetViews>
    <sheetView showGridLines="0" showRowColHeaders="0" workbookViewId="0">
      <selection activeCell="H22" sqref="H22"/>
    </sheetView>
  </sheetViews>
  <sheetFormatPr defaultRowHeight="14.25" x14ac:dyDescent="0.45"/>
  <cols>
    <col min="1" max="1" width="10.19921875" bestFit="1" customWidth="1"/>
    <col min="2" max="2" width="12.9296875" style="11" bestFit="1" customWidth="1"/>
    <col min="3" max="3" width="12.9296875" bestFit="1" customWidth="1"/>
  </cols>
  <sheetData>
    <row r="1" spans="1:2" x14ac:dyDescent="0.45">
      <c r="A1" s="2" t="s">
        <v>18</v>
      </c>
      <c r="B1" t="s">
        <v>30</v>
      </c>
    </row>
    <row r="2" spans="1:2" x14ac:dyDescent="0.45">
      <c r="A2" s="3" t="s">
        <v>27</v>
      </c>
      <c r="B2" s="12">
        <v>0.1134020618556701</v>
      </c>
    </row>
    <row r="3" spans="1:2" x14ac:dyDescent="0.45">
      <c r="A3" s="3" t="s">
        <v>28</v>
      </c>
      <c r="B3" s="12">
        <v>0.12371134020618557</v>
      </c>
    </row>
    <row r="4" spans="1:2" x14ac:dyDescent="0.45">
      <c r="A4" s="3" t="s">
        <v>25</v>
      </c>
      <c r="B4" s="12">
        <v>0.12371134020618557</v>
      </c>
    </row>
    <row r="5" spans="1:2" x14ac:dyDescent="0.45">
      <c r="A5" s="3" t="s">
        <v>26</v>
      </c>
      <c r="B5" s="12">
        <v>0.15463917525773196</v>
      </c>
    </row>
    <row r="6" spans="1:2" x14ac:dyDescent="0.45">
      <c r="A6" s="3" t="s">
        <v>14</v>
      </c>
      <c r="B6" s="12">
        <v>0.17525773195876287</v>
      </c>
    </row>
    <row r="7" spans="1:2" x14ac:dyDescent="0.45">
      <c r="A7" s="3" t="s">
        <v>10</v>
      </c>
      <c r="B7" s="12">
        <v>0.19587628865979381</v>
      </c>
    </row>
    <row r="8" spans="1:2" x14ac:dyDescent="0.45">
      <c r="A8" s="3" t="s">
        <v>12</v>
      </c>
      <c r="B8" s="12">
        <v>0.20618556701030927</v>
      </c>
    </row>
    <row r="9" spans="1:2" x14ac:dyDescent="0.45">
      <c r="A9" s="3" t="s">
        <v>11</v>
      </c>
      <c r="B9" s="12">
        <v>0.38144329896907214</v>
      </c>
    </row>
    <row r="10" spans="1:2" x14ac:dyDescent="0.45">
      <c r="A10" s="3" t="s">
        <v>13</v>
      </c>
      <c r="B10" s="12">
        <v>0.42268041237113402</v>
      </c>
    </row>
    <row r="11" spans="1:2" x14ac:dyDescent="0.45">
      <c r="A11" s="3" t="s">
        <v>9</v>
      </c>
      <c r="B11" s="12">
        <v>0.4845360824742268</v>
      </c>
    </row>
    <row r="12" spans="1:2" x14ac:dyDescent="0.45">
      <c r="A12" s="3" t="s">
        <v>16</v>
      </c>
      <c r="B12" s="12">
        <v>2.3814432989690721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2995-1D1F-453B-BE92-49CEB000F693}">
  <dimension ref="A1:M12"/>
  <sheetViews>
    <sheetView showGridLines="0" showRowColHeaders="0" workbookViewId="0">
      <selection activeCell="B14" sqref="B14"/>
    </sheetView>
  </sheetViews>
  <sheetFormatPr defaultRowHeight="14.25" x14ac:dyDescent="0.45"/>
  <cols>
    <col min="1" max="1" width="22.265625" bestFit="1" customWidth="1"/>
    <col min="2" max="2" width="13.3984375" style="1" bestFit="1" customWidth="1"/>
    <col min="3" max="4" width="10.265625" style="5" hidden="1" customWidth="1"/>
    <col min="5" max="5" width="10.86328125" style="7" bestFit="1" customWidth="1"/>
    <col min="9" max="9" width="22.265625" bestFit="1" customWidth="1"/>
    <col min="10" max="10" width="10.19921875" customWidth="1"/>
    <col min="11" max="11" width="0" hidden="1" customWidth="1"/>
    <col min="12" max="12" width="8.9296875" hidden="1" customWidth="1"/>
  </cols>
  <sheetData>
    <row r="1" spans="1:13" x14ac:dyDescent="0.45">
      <c r="A1" s="2" t="s">
        <v>19</v>
      </c>
      <c r="B1" s="1" t="s">
        <v>17</v>
      </c>
      <c r="C1" s="6" t="s">
        <v>20</v>
      </c>
      <c r="D1" s="6" t="s">
        <v>21</v>
      </c>
      <c r="E1" s="4" t="s">
        <v>22</v>
      </c>
      <c r="I1" t="str" cm="1">
        <f t="array" ref="I1:M11">A1:E11</f>
        <v>Job Title</v>
      </c>
      <c r="J1" t="str">
        <v>Median Salary</v>
      </c>
      <c r="K1" t="str">
        <v>Skill Count</v>
      </c>
      <c r="L1" t="str">
        <v xml:space="preserve">Job Count </v>
      </c>
      <c r="M1" t="str">
        <v xml:space="preserve">Skill Per Job </v>
      </c>
    </row>
    <row r="2" spans="1:13" x14ac:dyDescent="0.45">
      <c r="A2" s="3" t="s">
        <v>2</v>
      </c>
      <c r="B2" s="1">
        <v>149653</v>
      </c>
      <c r="C2" s="6">
        <v>173</v>
      </c>
      <c r="D2" s="6">
        <v>33</v>
      </c>
      <c r="E2" s="4">
        <v>5.2424242424242422</v>
      </c>
      <c r="I2" t="str">
        <v>Senior Data Scientist</v>
      </c>
      <c r="J2">
        <v>149653</v>
      </c>
      <c r="K2">
        <v>173</v>
      </c>
      <c r="L2">
        <v>33</v>
      </c>
      <c r="M2">
        <v>5.2424242424242422</v>
      </c>
    </row>
    <row r="3" spans="1:13" x14ac:dyDescent="0.45">
      <c r="A3" s="3" t="s">
        <v>1</v>
      </c>
      <c r="B3" s="1">
        <v>147500</v>
      </c>
      <c r="C3" s="6">
        <v>437</v>
      </c>
      <c r="D3" s="6">
        <v>57</v>
      </c>
      <c r="E3" s="4">
        <v>7.666666666666667</v>
      </c>
      <c r="I3" t="str">
        <v>Senior Data Engineer</v>
      </c>
      <c r="J3">
        <v>147500</v>
      </c>
      <c r="K3">
        <v>437</v>
      </c>
      <c r="L3">
        <v>57</v>
      </c>
      <c r="M3">
        <v>7.666666666666667</v>
      </c>
    </row>
    <row r="4" spans="1:13" x14ac:dyDescent="0.45">
      <c r="A4" s="3" t="s">
        <v>3</v>
      </c>
      <c r="B4" s="1">
        <v>147500</v>
      </c>
      <c r="C4" s="6">
        <v>1379</v>
      </c>
      <c r="D4" s="6">
        <v>170</v>
      </c>
      <c r="E4" s="4">
        <v>8.1117647058823525</v>
      </c>
      <c r="I4" t="str">
        <v>Data Engineer</v>
      </c>
      <c r="J4">
        <v>147500</v>
      </c>
      <c r="K4">
        <v>1379</v>
      </c>
      <c r="L4">
        <v>170</v>
      </c>
      <c r="M4">
        <v>8.1117647058823525</v>
      </c>
    </row>
    <row r="5" spans="1:13" x14ac:dyDescent="0.45">
      <c r="A5" s="3" t="s">
        <v>0</v>
      </c>
      <c r="B5" s="1">
        <v>114008</v>
      </c>
      <c r="C5" s="6">
        <v>505</v>
      </c>
      <c r="D5" s="6">
        <v>93</v>
      </c>
      <c r="E5" s="4">
        <v>5.43010752688172</v>
      </c>
      <c r="I5" t="str">
        <v>Data Scientist</v>
      </c>
      <c r="J5">
        <v>114008</v>
      </c>
      <c r="K5">
        <v>505</v>
      </c>
      <c r="L5">
        <v>93</v>
      </c>
      <c r="M5">
        <v>5.43010752688172</v>
      </c>
    </row>
    <row r="6" spans="1:13" x14ac:dyDescent="0.45">
      <c r="A6" s="3" t="s">
        <v>5</v>
      </c>
      <c r="B6" s="1">
        <v>111175</v>
      </c>
      <c r="C6" s="6">
        <v>102</v>
      </c>
      <c r="D6" s="6">
        <v>27</v>
      </c>
      <c r="E6" s="4">
        <v>3.7777777777777777</v>
      </c>
      <c r="I6" t="str">
        <v>Senior Data Analyst</v>
      </c>
      <c r="J6">
        <v>111175</v>
      </c>
      <c r="K6">
        <v>102</v>
      </c>
      <c r="L6">
        <v>27</v>
      </c>
      <c r="M6">
        <v>3.7777777777777777</v>
      </c>
    </row>
    <row r="7" spans="1:13" x14ac:dyDescent="0.45">
      <c r="A7" s="3" t="s">
        <v>4</v>
      </c>
      <c r="B7" s="1">
        <v>100500</v>
      </c>
      <c r="C7" s="6">
        <v>409</v>
      </c>
      <c r="D7" s="6">
        <v>97</v>
      </c>
      <c r="E7" s="4">
        <v>4.2164948453608249</v>
      </c>
      <c r="I7" t="str">
        <v>Data Analyst</v>
      </c>
      <c r="J7">
        <v>100500</v>
      </c>
      <c r="K7">
        <v>409</v>
      </c>
      <c r="L7">
        <v>97</v>
      </c>
      <c r="M7">
        <v>4.2164948453608249</v>
      </c>
    </row>
    <row r="8" spans="1:13" x14ac:dyDescent="0.45">
      <c r="A8" s="3" t="s">
        <v>8</v>
      </c>
      <c r="B8" s="1">
        <v>79200</v>
      </c>
      <c r="C8" s="6">
        <v>273</v>
      </c>
      <c r="D8" s="6">
        <v>45</v>
      </c>
      <c r="E8" s="4">
        <v>6.0666666666666664</v>
      </c>
      <c r="I8" t="str">
        <v>Software Engineer</v>
      </c>
      <c r="J8">
        <v>79200</v>
      </c>
      <c r="K8">
        <v>273</v>
      </c>
      <c r="L8">
        <v>45</v>
      </c>
      <c r="M8">
        <v>6.0666666666666664</v>
      </c>
    </row>
    <row r="9" spans="1:13" x14ac:dyDescent="0.45">
      <c r="A9" s="3" t="s">
        <v>6</v>
      </c>
      <c r="B9" s="1">
        <v>79200</v>
      </c>
      <c r="C9" s="6">
        <v>324</v>
      </c>
      <c r="D9" s="6">
        <v>57</v>
      </c>
      <c r="E9" s="4">
        <v>5.6842105263157894</v>
      </c>
      <c r="I9" t="str">
        <v>Machine Learning Engineer</v>
      </c>
      <c r="J9">
        <v>79200</v>
      </c>
      <c r="K9">
        <v>324</v>
      </c>
      <c r="L9">
        <v>57</v>
      </c>
      <c r="M9">
        <v>5.6842105263157894</v>
      </c>
    </row>
    <row r="10" spans="1:13" x14ac:dyDescent="0.45">
      <c r="A10" s="3" t="s">
        <v>7</v>
      </c>
      <c r="B10" s="1">
        <v>64800</v>
      </c>
      <c r="C10" s="6">
        <v>24</v>
      </c>
      <c r="D10" s="6">
        <v>10</v>
      </c>
      <c r="E10" s="4">
        <v>2.4</v>
      </c>
      <c r="I10" t="str">
        <v>Business Analyst</v>
      </c>
      <c r="J10">
        <v>64800</v>
      </c>
      <c r="K10">
        <v>24</v>
      </c>
      <c r="L10">
        <v>10</v>
      </c>
      <c r="M10">
        <v>2.4</v>
      </c>
    </row>
    <row r="11" spans="1:13" x14ac:dyDescent="0.45">
      <c r="A11" s="3" t="s">
        <v>16</v>
      </c>
      <c r="B11" s="1">
        <v>111175</v>
      </c>
      <c r="C11" s="6">
        <v>3626</v>
      </c>
      <c r="D11" s="6">
        <v>589</v>
      </c>
      <c r="E11" s="4">
        <v>6.1561969439728355</v>
      </c>
      <c r="I11" t="str">
        <v>Grand Total</v>
      </c>
      <c r="J11">
        <v>111175</v>
      </c>
      <c r="K11">
        <v>3626</v>
      </c>
      <c r="L11">
        <v>589</v>
      </c>
      <c r="M11">
        <v>6.1561969439728355</v>
      </c>
    </row>
    <row r="12" spans="1:13" x14ac:dyDescent="0.45">
      <c r="B12"/>
      <c r="C12"/>
      <c r="D12"/>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4F9A-BDBD-40E0-9BE8-1260A2A6957D}">
  <dimension ref="A1:D12"/>
  <sheetViews>
    <sheetView showGridLines="0" showRowColHeaders="0" workbookViewId="0">
      <selection activeCell="E19" sqref="E19"/>
    </sheetView>
  </sheetViews>
  <sheetFormatPr defaultRowHeight="14.25" x14ac:dyDescent="0.45"/>
  <cols>
    <col min="1" max="1" width="22.265625" bestFit="1" customWidth="1"/>
    <col min="2" max="2" width="16.53125" style="1" bestFit="1" customWidth="1"/>
    <col min="3" max="3" width="19.3984375" style="1" bestFit="1" customWidth="1"/>
    <col min="4" max="4" width="13.3984375" bestFit="1" customWidth="1"/>
  </cols>
  <sheetData>
    <row r="1" spans="1:4" x14ac:dyDescent="0.45">
      <c r="A1" s="2" t="s">
        <v>15</v>
      </c>
      <c r="B1" s="1" t="s">
        <v>23</v>
      </c>
      <c r="C1" t="s">
        <v>24</v>
      </c>
      <c r="D1" s="1" t="s">
        <v>17</v>
      </c>
    </row>
    <row r="2" spans="1:4" x14ac:dyDescent="0.45">
      <c r="A2" s="3" t="s">
        <v>7</v>
      </c>
      <c r="B2" s="1">
        <v>90000</v>
      </c>
      <c r="C2" s="8">
        <v>75000</v>
      </c>
      <c r="D2" s="1">
        <v>64800</v>
      </c>
    </row>
    <row r="3" spans="1:4" x14ac:dyDescent="0.45">
      <c r="A3" s="3" t="s">
        <v>4</v>
      </c>
      <c r="B3" s="1">
        <v>90000</v>
      </c>
      <c r="C3" s="8">
        <v>90000</v>
      </c>
      <c r="D3" s="1">
        <v>100500</v>
      </c>
    </row>
    <row r="4" spans="1:4" x14ac:dyDescent="0.45">
      <c r="A4" s="3" t="s">
        <v>3</v>
      </c>
      <c r="B4" s="1">
        <v>125000</v>
      </c>
      <c r="C4" s="8">
        <v>123500</v>
      </c>
      <c r="D4" s="1">
        <v>147500</v>
      </c>
    </row>
    <row r="5" spans="1:4" x14ac:dyDescent="0.45">
      <c r="A5" s="3" t="s">
        <v>0</v>
      </c>
      <c r="B5" s="1">
        <v>130000</v>
      </c>
      <c r="C5" s="8">
        <v>119550</v>
      </c>
      <c r="D5" s="1">
        <v>114008</v>
      </c>
    </row>
    <row r="6" spans="1:4" x14ac:dyDescent="0.45">
      <c r="A6" s="3" t="s">
        <v>6</v>
      </c>
      <c r="B6" s="1">
        <v>150000</v>
      </c>
      <c r="C6" s="8">
        <v>101029</v>
      </c>
      <c r="D6" s="1">
        <v>79200</v>
      </c>
    </row>
    <row r="7" spans="1:4" x14ac:dyDescent="0.45">
      <c r="A7" s="3" t="s">
        <v>5</v>
      </c>
      <c r="B7" s="1">
        <v>110000</v>
      </c>
      <c r="C7" s="8">
        <v>111175</v>
      </c>
      <c r="D7" s="1">
        <v>111175</v>
      </c>
    </row>
    <row r="8" spans="1:4" x14ac:dyDescent="0.45">
      <c r="A8" s="3" t="s">
        <v>1</v>
      </c>
      <c r="B8" s="1">
        <v>150000</v>
      </c>
      <c r="C8" s="8">
        <v>147500</v>
      </c>
      <c r="D8" s="1">
        <v>147500</v>
      </c>
    </row>
    <row r="9" spans="1:4" x14ac:dyDescent="0.45">
      <c r="A9" s="3" t="s">
        <v>2</v>
      </c>
      <c r="B9" s="1">
        <v>155000</v>
      </c>
      <c r="C9" s="8">
        <v>155000</v>
      </c>
      <c r="D9" s="1">
        <v>149653</v>
      </c>
    </row>
    <row r="10" spans="1:4" x14ac:dyDescent="0.45">
      <c r="A10" s="3" t="s">
        <v>8</v>
      </c>
      <c r="B10" s="1">
        <v>125000</v>
      </c>
      <c r="C10" s="8">
        <v>89100</v>
      </c>
      <c r="D10" s="1">
        <v>79200</v>
      </c>
    </row>
    <row r="11" spans="1:4" x14ac:dyDescent="0.45">
      <c r="A11" s="3" t="s">
        <v>16</v>
      </c>
      <c r="B11" s="1">
        <v>118940</v>
      </c>
      <c r="C11" s="8">
        <v>111175</v>
      </c>
      <c r="D11" s="1">
        <v>111175</v>
      </c>
    </row>
    <row r="12" spans="1:4" x14ac:dyDescent="0.45">
      <c r="B12"/>
      <c r="C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3295-70D8-4BE7-86E6-846A178B07D1}">
  <dimension ref="A1:I223"/>
  <sheetViews>
    <sheetView showGridLines="0" showRowColHeaders="0" tabSelected="1" workbookViewId="0">
      <selection activeCell="C17" sqref="C17"/>
    </sheetView>
  </sheetViews>
  <sheetFormatPr defaultRowHeight="14.25" x14ac:dyDescent="0.45"/>
  <cols>
    <col min="1" max="1" width="10.19921875" bestFit="1" customWidth="1"/>
    <col min="2" max="2" width="16.9296875" style="9" bestFit="1" customWidth="1"/>
    <col min="3" max="3" width="12.9296875" style="11" bestFit="1" customWidth="1"/>
    <col min="4" max="4" width="12.9296875" bestFit="1" customWidth="1"/>
    <col min="5" max="5" width="12.9296875" style="11" bestFit="1" customWidth="1"/>
  </cols>
  <sheetData>
    <row r="1" spans="1:9" x14ac:dyDescent="0.45">
      <c r="A1" s="2" t="s">
        <v>18</v>
      </c>
      <c r="B1" s="10" t="s">
        <v>29</v>
      </c>
      <c r="C1" t="s">
        <v>30</v>
      </c>
      <c r="E1"/>
    </row>
    <row r="2" spans="1:9" x14ac:dyDescent="0.45">
      <c r="A2" s="3" t="s">
        <v>27</v>
      </c>
      <c r="B2" s="10">
        <v>111175</v>
      </c>
      <c r="C2" s="12">
        <v>0.1134020618556701</v>
      </c>
      <c r="E2"/>
    </row>
    <row r="3" spans="1:9" x14ac:dyDescent="0.45">
      <c r="A3" s="3" t="s">
        <v>28</v>
      </c>
      <c r="B3" s="10">
        <v>111175</v>
      </c>
      <c r="C3" s="12">
        <v>0.12371134020618557</v>
      </c>
      <c r="E3"/>
    </row>
    <row r="4" spans="1:9" x14ac:dyDescent="0.45">
      <c r="A4" s="3" t="s">
        <v>14</v>
      </c>
      <c r="B4" s="10">
        <v>111175</v>
      </c>
      <c r="C4" s="12">
        <v>0.17525773195876287</v>
      </c>
      <c r="E4"/>
      <c r="I4" s="10"/>
    </row>
    <row r="5" spans="1:9" x14ac:dyDescent="0.45">
      <c r="A5" s="3" t="s">
        <v>12</v>
      </c>
      <c r="B5" s="10">
        <v>108087.5</v>
      </c>
      <c r="C5" s="12">
        <v>0.20618556701030927</v>
      </c>
      <c r="E5"/>
    </row>
    <row r="6" spans="1:9" x14ac:dyDescent="0.45">
      <c r="A6" s="3" t="s">
        <v>13</v>
      </c>
      <c r="B6" s="10">
        <v>98500</v>
      </c>
      <c r="C6" s="12">
        <v>0.42268041237113402</v>
      </c>
      <c r="E6"/>
    </row>
    <row r="7" spans="1:9" x14ac:dyDescent="0.45">
      <c r="A7" s="3" t="s">
        <v>9</v>
      </c>
      <c r="B7" s="10">
        <v>96050</v>
      </c>
      <c r="C7" s="12">
        <v>0.4845360824742268</v>
      </c>
      <c r="E7"/>
    </row>
    <row r="8" spans="1:9" x14ac:dyDescent="0.45">
      <c r="A8" s="3" t="s">
        <v>11</v>
      </c>
      <c r="B8" s="10">
        <v>96050</v>
      </c>
      <c r="C8" s="12">
        <v>0.38144329896907214</v>
      </c>
      <c r="E8"/>
    </row>
    <row r="9" spans="1:9" x14ac:dyDescent="0.45">
      <c r="A9" s="3" t="s">
        <v>26</v>
      </c>
      <c r="B9" s="10">
        <v>93600</v>
      </c>
      <c r="C9" s="12">
        <v>0.15463917525773196</v>
      </c>
      <c r="E9"/>
    </row>
    <row r="10" spans="1:9" x14ac:dyDescent="0.45">
      <c r="A10" s="3" t="s">
        <v>25</v>
      </c>
      <c r="B10" s="10">
        <v>79200</v>
      </c>
      <c r="C10" s="12">
        <v>0.12371134020618557</v>
      </c>
      <c r="E10"/>
    </row>
    <row r="11" spans="1:9" x14ac:dyDescent="0.45">
      <c r="A11" s="3" t="s">
        <v>10</v>
      </c>
      <c r="B11" s="10">
        <v>79200</v>
      </c>
      <c r="C11" s="12">
        <v>0.19587628865979381</v>
      </c>
      <c r="E11"/>
    </row>
    <row r="12" spans="1:9" x14ac:dyDescent="0.45">
      <c r="A12" s="3" t="s">
        <v>16</v>
      </c>
      <c r="B12" s="10">
        <v>98500</v>
      </c>
      <c r="C12" s="12">
        <v>2.3814432989690721</v>
      </c>
      <c r="E12"/>
    </row>
    <row r="13" spans="1:9" x14ac:dyDescent="0.45">
      <c r="B13"/>
    </row>
    <row r="14" spans="1:9" x14ac:dyDescent="0.45">
      <c r="B14"/>
    </row>
    <row r="15" spans="1:9" x14ac:dyDescent="0.45">
      <c r="B15"/>
    </row>
    <row r="16" spans="1:9" x14ac:dyDescent="0.45">
      <c r="B16"/>
    </row>
    <row r="17" spans="2:2" x14ac:dyDescent="0.45">
      <c r="B17"/>
    </row>
    <row r="18" spans="2:2" x14ac:dyDescent="0.45">
      <c r="B18"/>
    </row>
    <row r="19" spans="2:2" x14ac:dyDescent="0.45">
      <c r="B19"/>
    </row>
    <row r="20" spans="2:2" x14ac:dyDescent="0.45">
      <c r="B20"/>
    </row>
    <row r="21" spans="2:2" x14ac:dyDescent="0.45">
      <c r="B21"/>
    </row>
    <row r="22" spans="2:2" x14ac:dyDescent="0.45">
      <c r="B22"/>
    </row>
    <row r="23" spans="2:2" x14ac:dyDescent="0.45">
      <c r="B23"/>
    </row>
    <row r="24" spans="2:2" x14ac:dyDescent="0.45">
      <c r="B24"/>
    </row>
    <row r="25" spans="2:2" x14ac:dyDescent="0.45">
      <c r="B25"/>
    </row>
    <row r="26" spans="2:2" x14ac:dyDescent="0.45">
      <c r="B26"/>
    </row>
    <row r="27" spans="2:2" x14ac:dyDescent="0.45">
      <c r="B27"/>
    </row>
    <row r="28" spans="2:2" x14ac:dyDescent="0.45">
      <c r="B28"/>
    </row>
    <row r="29" spans="2:2" x14ac:dyDescent="0.45">
      <c r="B29"/>
    </row>
    <row r="30" spans="2:2" x14ac:dyDescent="0.45">
      <c r="B30"/>
    </row>
    <row r="31" spans="2:2" x14ac:dyDescent="0.45">
      <c r="B31"/>
    </row>
    <row r="32" spans="2:2" x14ac:dyDescent="0.45">
      <c r="B32"/>
    </row>
    <row r="33" spans="2:2" x14ac:dyDescent="0.45">
      <c r="B33"/>
    </row>
    <row r="34" spans="2:2" x14ac:dyDescent="0.45">
      <c r="B34"/>
    </row>
    <row r="35" spans="2:2" x14ac:dyDescent="0.45">
      <c r="B35"/>
    </row>
    <row r="36" spans="2:2" x14ac:dyDescent="0.45">
      <c r="B36"/>
    </row>
    <row r="37" spans="2:2" x14ac:dyDescent="0.45">
      <c r="B37"/>
    </row>
    <row r="38" spans="2:2" x14ac:dyDescent="0.45">
      <c r="B38"/>
    </row>
    <row r="39" spans="2:2" x14ac:dyDescent="0.45">
      <c r="B39"/>
    </row>
    <row r="40" spans="2:2" x14ac:dyDescent="0.45">
      <c r="B40"/>
    </row>
    <row r="41" spans="2:2" x14ac:dyDescent="0.45">
      <c r="B41"/>
    </row>
    <row r="42" spans="2:2" x14ac:dyDescent="0.45">
      <c r="B42"/>
    </row>
    <row r="43" spans="2:2" x14ac:dyDescent="0.45">
      <c r="B43"/>
    </row>
    <row r="44" spans="2:2" x14ac:dyDescent="0.45">
      <c r="B44"/>
    </row>
    <row r="45" spans="2:2" x14ac:dyDescent="0.45">
      <c r="B45"/>
    </row>
    <row r="46" spans="2:2" x14ac:dyDescent="0.45">
      <c r="B46"/>
    </row>
    <row r="47" spans="2:2" x14ac:dyDescent="0.45">
      <c r="B47"/>
    </row>
    <row r="48" spans="2:2" x14ac:dyDescent="0.45">
      <c r="B48"/>
    </row>
    <row r="49" spans="2:2" x14ac:dyDescent="0.45">
      <c r="B49"/>
    </row>
    <row r="50" spans="2:2" x14ac:dyDescent="0.45">
      <c r="B50"/>
    </row>
    <row r="51" spans="2:2" x14ac:dyDescent="0.45">
      <c r="B51"/>
    </row>
    <row r="52" spans="2:2" x14ac:dyDescent="0.45">
      <c r="B52"/>
    </row>
    <row r="53" spans="2:2" x14ac:dyDescent="0.45">
      <c r="B53"/>
    </row>
    <row r="54" spans="2:2" x14ac:dyDescent="0.45">
      <c r="B54"/>
    </row>
    <row r="55" spans="2:2" x14ac:dyDescent="0.45">
      <c r="B55"/>
    </row>
    <row r="56" spans="2:2" x14ac:dyDescent="0.45">
      <c r="B56"/>
    </row>
    <row r="57" spans="2:2" x14ac:dyDescent="0.45">
      <c r="B57"/>
    </row>
    <row r="58" spans="2:2" x14ac:dyDescent="0.45">
      <c r="B58"/>
    </row>
    <row r="59" spans="2:2" x14ac:dyDescent="0.45">
      <c r="B59"/>
    </row>
    <row r="60" spans="2:2" x14ac:dyDescent="0.45">
      <c r="B60"/>
    </row>
    <row r="61" spans="2:2" x14ac:dyDescent="0.45">
      <c r="B61"/>
    </row>
    <row r="62" spans="2:2" x14ac:dyDescent="0.45">
      <c r="B62"/>
    </row>
    <row r="63" spans="2:2" x14ac:dyDescent="0.45">
      <c r="B63"/>
    </row>
    <row r="64" spans="2:2" x14ac:dyDescent="0.45">
      <c r="B64"/>
    </row>
    <row r="65" spans="2:2" x14ac:dyDescent="0.45">
      <c r="B65"/>
    </row>
    <row r="66" spans="2:2" x14ac:dyDescent="0.45">
      <c r="B66"/>
    </row>
    <row r="67" spans="2:2" x14ac:dyDescent="0.45">
      <c r="B67"/>
    </row>
    <row r="68" spans="2:2" x14ac:dyDescent="0.45">
      <c r="B68"/>
    </row>
    <row r="69" spans="2:2" x14ac:dyDescent="0.45">
      <c r="B69"/>
    </row>
    <row r="70" spans="2:2" x14ac:dyDescent="0.45">
      <c r="B70"/>
    </row>
    <row r="71" spans="2:2" x14ac:dyDescent="0.45">
      <c r="B71"/>
    </row>
    <row r="72" spans="2:2" x14ac:dyDescent="0.45">
      <c r="B72"/>
    </row>
    <row r="73" spans="2:2" x14ac:dyDescent="0.45">
      <c r="B73"/>
    </row>
    <row r="74" spans="2:2" x14ac:dyDescent="0.45">
      <c r="B74"/>
    </row>
    <row r="75" spans="2:2" x14ac:dyDescent="0.45">
      <c r="B75"/>
    </row>
    <row r="76" spans="2:2" x14ac:dyDescent="0.45">
      <c r="B76"/>
    </row>
    <row r="77" spans="2:2" x14ac:dyDescent="0.45">
      <c r="B77"/>
    </row>
    <row r="78" spans="2:2" x14ac:dyDescent="0.45">
      <c r="B78"/>
    </row>
    <row r="79" spans="2:2" x14ac:dyDescent="0.45">
      <c r="B79"/>
    </row>
    <row r="80" spans="2:2" x14ac:dyDescent="0.45">
      <c r="B80"/>
    </row>
    <row r="81" spans="2:2" x14ac:dyDescent="0.45">
      <c r="B81"/>
    </row>
    <row r="82" spans="2:2" x14ac:dyDescent="0.45">
      <c r="B82"/>
    </row>
    <row r="83" spans="2:2" x14ac:dyDescent="0.45">
      <c r="B83"/>
    </row>
    <row r="84" spans="2:2" x14ac:dyDescent="0.45">
      <c r="B84"/>
    </row>
    <row r="85" spans="2:2" x14ac:dyDescent="0.45">
      <c r="B85"/>
    </row>
    <row r="86" spans="2:2" x14ac:dyDescent="0.45">
      <c r="B86"/>
    </row>
    <row r="87" spans="2:2" x14ac:dyDescent="0.45">
      <c r="B87"/>
    </row>
    <row r="88" spans="2:2" x14ac:dyDescent="0.45">
      <c r="B88"/>
    </row>
    <row r="89" spans="2:2" x14ac:dyDescent="0.45">
      <c r="B89"/>
    </row>
    <row r="90" spans="2:2" x14ac:dyDescent="0.45">
      <c r="B90"/>
    </row>
    <row r="91" spans="2:2" x14ac:dyDescent="0.45">
      <c r="B91"/>
    </row>
    <row r="92" spans="2:2" x14ac:dyDescent="0.45">
      <c r="B92"/>
    </row>
    <row r="93" spans="2:2" x14ac:dyDescent="0.45">
      <c r="B93"/>
    </row>
    <row r="94" spans="2:2" x14ac:dyDescent="0.45">
      <c r="B94"/>
    </row>
    <row r="95" spans="2:2" x14ac:dyDescent="0.45">
      <c r="B95"/>
    </row>
    <row r="96" spans="2:2" x14ac:dyDescent="0.45">
      <c r="B96"/>
    </row>
    <row r="97" spans="2:2" x14ac:dyDescent="0.45">
      <c r="B97"/>
    </row>
    <row r="98" spans="2:2" x14ac:dyDescent="0.45">
      <c r="B98"/>
    </row>
    <row r="99" spans="2:2" x14ac:dyDescent="0.45">
      <c r="B99"/>
    </row>
    <row r="100" spans="2:2" x14ac:dyDescent="0.45">
      <c r="B100"/>
    </row>
    <row r="101" spans="2:2" x14ac:dyDescent="0.45">
      <c r="B101"/>
    </row>
    <row r="102" spans="2:2" x14ac:dyDescent="0.45">
      <c r="B102"/>
    </row>
    <row r="103" spans="2:2" x14ac:dyDescent="0.45">
      <c r="B103"/>
    </row>
    <row r="104" spans="2:2" x14ac:dyDescent="0.45">
      <c r="B104"/>
    </row>
    <row r="105" spans="2:2" x14ac:dyDescent="0.45">
      <c r="B105"/>
    </row>
    <row r="106" spans="2:2" x14ac:dyDescent="0.45">
      <c r="B106"/>
    </row>
    <row r="107" spans="2:2" x14ac:dyDescent="0.45">
      <c r="B107"/>
    </row>
    <row r="108" spans="2:2" x14ac:dyDescent="0.45">
      <c r="B108"/>
    </row>
    <row r="109" spans="2:2" x14ac:dyDescent="0.45">
      <c r="B109"/>
    </row>
    <row r="110" spans="2:2" x14ac:dyDescent="0.45">
      <c r="B110"/>
    </row>
    <row r="111" spans="2:2" x14ac:dyDescent="0.45">
      <c r="B111"/>
    </row>
    <row r="112" spans="2:2" x14ac:dyDescent="0.45">
      <c r="B112"/>
    </row>
    <row r="113" spans="2:2" x14ac:dyDescent="0.45">
      <c r="B113"/>
    </row>
    <row r="114" spans="2:2" x14ac:dyDescent="0.45">
      <c r="B114"/>
    </row>
    <row r="115" spans="2:2" x14ac:dyDescent="0.45">
      <c r="B115"/>
    </row>
    <row r="116" spans="2:2" x14ac:dyDescent="0.45">
      <c r="B116"/>
    </row>
    <row r="117" spans="2:2" x14ac:dyDescent="0.45">
      <c r="B117"/>
    </row>
    <row r="118" spans="2:2" x14ac:dyDescent="0.45">
      <c r="B118"/>
    </row>
    <row r="119" spans="2:2" x14ac:dyDescent="0.45">
      <c r="B119"/>
    </row>
    <row r="120" spans="2:2" x14ac:dyDescent="0.45">
      <c r="B120"/>
    </row>
    <row r="121" spans="2:2" x14ac:dyDescent="0.45">
      <c r="B121"/>
    </row>
    <row r="122" spans="2:2" x14ac:dyDescent="0.45">
      <c r="B122"/>
    </row>
    <row r="123" spans="2:2" x14ac:dyDescent="0.45">
      <c r="B123"/>
    </row>
    <row r="124" spans="2:2" x14ac:dyDescent="0.45">
      <c r="B124"/>
    </row>
    <row r="125" spans="2:2" x14ac:dyDescent="0.45">
      <c r="B125"/>
    </row>
    <row r="126" spans="2:2" x14ac:dyDescent="0.45">
      <c r="B126"/>
    </row>
    <row r="127" spans="2:2" x14ac:dyDescent="0.45">
      <c r="B127"/>
    </row>
    <row r="128" spans="2:2" x14ac:dyDescent="0.45">
      <c r="B128"/>
    </row>
    <row r="129" spans="2:2" x14ac:dyDescent="0.45">
      <c r="B129"/>
    </row>
    <row r="130" spans="2:2" x14ac:dyDescent="0.45">
      <c r="B130"/>
    </row>
    <row r="131" spans="2:2" x14ac:dyDescent="0.45">
      <c r="B131"/>
    </row>
    <row r="132" spans="2:2" x14ac:dyDescent="0.45">
      <c r="B132"/>
    </row>
    <row r="133" spans="2:2" x14ac:dyDescent="0.45">
      <c r="B133"/>
    </row>
    <row r="134" spans="2:2" x14ac:dyDescent="0.45">
      <c r="B134"/>
    </row>
    <row r="135" spans="2:2" x14ac:dyDescent="0.45">
      <c r="B135"/>
    </row>
    <row r="136" spans="2:2" x14ac:dyDescent="0.45">
      <c r="B136"/>
    </row>
    <row r="137" spans="2:2" x14ac:dyDescent="0.45">
      <c r="B137"/>
    </row>
    <row r="138" spans="2:2" x14ac:dyDescent="0.45">
      <c r="B138"/>
    </row>
    <row r="139" spans="2:2" x14ac:dyDescent="0.45">
      <c r="B139"/>
    </row>
    <row r="140" spans="2:2" x14ac:dyDescent="0.45">
      <c r="B140"/>
    </row>
    <row r="141" spans="2:2" x14ac:dyDescent="0.45">
      <c r="B141"/>
    </row>
    <row r="142" spans="2:2" x14ac:dyDescent="0.45">
      <c r="B142"/>
    </row>
    <row r="143" spans="2:2" x14ac:dyDescent="0.45">
      <c r="B143"/>
    </row>
    <row r="144" spans="2:2" x14ac:dyDescent="0.45">
      <c r="B144"/>
    </row>
    <row r="145" spans="2:2" x14ac:dyDescent="0.45">
      <c r="B145"/>
    </row>
    <row r="146" spans="2:2" x14ac:dyDescent="0.45">
      <c r="B146"/>
    </row>
    <row r="147" spans="2:2" x14ac:dyDescent="0.45">
      <c r="B147"/>
    </row>
    <row r="148" spans="2:2" x14ac:dyDescent="0.45">
      <c r="B148"/>
    </row>
    <row r="149" spans="2:2" x14ac:dyDescent="0.45">
      <c r="B149"/>
    </row>
    <row r="150" spans="2:2" x14ac:dyDescent="0.45">
      <c r="B150"/>
    </row>
    <row r="151" spans="2:2" x14ac:dyDescent="0.45">
      <c r="B151"/>
    </row>
    <row r="152" spans="2:2" x14ac:dyDescent="0.45">
      <c r="B152"/>
    </row>
    <row r="153" spans="2:2" x14ac:dyDescent="0.45">
      <c r="B153"/>
    </row>
    <row r="154" spans="2:2" x14ac:dyDescent="0.45">
      <c r="B154"/>
    </row>
    <row r="155" spans="2:2" x14ac:dyDescent="0.45">
      <c r="B155"/>
    </row>
    <row r="156" spans="2:2" x14ac:dyDescent="0.45">
      <c r="B156"/>
    </row>
    <row r="157" spans="2:2" x14ac:dyDescent="0.45">
      <c r="B157"/>
    </row>
    <row r="158" spans="2:2" x14ac:dyDescent="0.45">
      <c r="B158"/>
    </row>
    <row r="159" spans="2:2" x14ac:dyDescent="0.45">
      <c r="B159"/>
    </row>
    <row r="160" spans="2:2" x14ac:dyDescent="0.45">
      <c r="B160"/>
    </row>
    <row r="161" spans="2:2" x14ac:dyDescent="0.45">
      <c r="B161"/>
    </row>
    <row r="162" spans="2:2" x14ac:dyDescent="0.45">
      <c r="B162"/>
    </row>
    <row r="163" spans="2:2" x14ac:dyDescent="0.45">
      <c r="B163"/>
    </row>
    <row r="164" spans="2:2" x14ac:dyDescent="0.45">
      <c r="B164"/>
    </row>
    <row r="165" spans="2:2" x14ac:dyDescent="0.45">
      <c r="B165"/>
    </row>
    <row r="166" spans="2:2" x14ac:dyDescent="0.45">
      <c r="B166"/>
    </row>
    <row r="167" spans="2:2" x14ac:dyDescent="0.45">
      <c r="B167"/>
    </row>
    <row r="168" spans="2:2" x14ac:dyDescent="0.45">
      <c r="B168"/>
    </row>
    <row r="169" spans="2:2" x14ac:dyDescent="0.45">
      <c r="B169"/>
    </row>
    <row r="170" spans="2:2" x14ac:dyDescent="0.45">
      <c r="B170"/>
    </row>
    <row r="171" spans="2:2" x14ac:dyDescent="0.45">
      <c r="B171"/>
    </row>
    <row r="172" spans="2:2" x14ac:dyDescent="0.45">
      <c r="B172"/>
    </row>
    <row r="173" spans="2:2" x14ac:dyDescent="0.45">
      <c r="B173"/>
    </row>
    <row r="174" spans="2:2" x14ac:dyDescent="0.45">
      <c r="B174"/>
    </row>
    <row r="175" spans="2:2" x14ac:dyDescent="0.45">
      <c r="B175"/>
    </row>
    <row r="176" spans="2:2" x14ac:dyDescent="0.45">
      <c r="B176"/>
    </row>
    <row r="177" spans="2:2" x14ac:dyDescent="0.45">
      <c r="B177"/>
    </row>
    <row r="178" spans="2:2" x14ac:dyDescent="0.45">
      <c r="B178"/>
    </row>
    <row r="179" spans="2:2" x14ac:dyDescent="0.45">
      <c r="B179"/>
    </row>
    <row r="180" spans="2:2" x14ac:dyDescent="0.45">
      <c r="B180"/>
    </row>
    <row r="181" spans="2:2" x14ac:dyDescent="0.45">
      <c r="B181"/>
    </row>
    <row r="182" spans="2:2" x14ac:dyDescent="0.45">
      <c r="B182"/>
    </row>
    <row r="183" spans="2:2" x14ac:dyDescent="0.45">
      <c r="B183"/>
    </row>
    <row r="184" spans="2:2" x14ac:dyDescent="0.45">
      <c r="B184"/>
    </row>
    <row r="185" spans="2:2" x14ac:dyDescent="0.45">
      <c r="B185"/>
    </row>
    <row r="186" spans="2:2" x14ac:dyDescent="0.45">
      <c r="B186"/>
    </row>
    <row r="187" spans="2:2" x14ac:dyDescent="0.45">
      <c r="B187"/>
    </row>
    <row r="188" spans="2:2" x14ac:dyDescent="0.45">
      <c r="B188"/>
    </row>
    <row r="189" spans="2:2" x14ac:dyDescent="0.45">
      <c r="B189"/>
    </row>
    <row r="190" spans="2:2" x14ac:dyDescent="0.45">
      <c r="B190"/>
    </row>
    <row r="191" spans="2:2" x14ac:dyDescent="0.45">
      <c r="B191"/>
    </row>
    <row r="192" spans="2:2" x14ac:dyDescent="0.45">
      <c r="B192"/>
    </row>
    <row r="193" spans="2:2" x14ac:dyDescent="0.45">
      <c r="B193"/>
    </row>
    <row r="194" spans="2:2" x14ac:dyDescent="0.45">
      <c r="B194"/>
    </row>
    <row r="195" spans="2:2" x14ac:dyDescent="0.45">
      <c r="B195"/>
    </row>
    <row r="196" spans="2:2" x14ac:dyDescent="0.45">
      <c r="B196"/>
    </row>
    <row r="197" spans="2:2" x14ac:dyDescent="0.45">
      <c r="B197"/>
    </row>
    <row r="198" spans="2:2" x14ac:dyDescent="0.45">
      <c r="B198"/>
    </row>
    <row r="199" spans="2:2" x14ac:dyDescent="0.45">
      <c r="B199"/>
    </row>
    <row r="200" spans="2:2" x14ac:dyDescent="0.45">
      <c r="B200"/>
    </row>
    <row r="201" spans="2:2" x14ac:dyDescent="0.45">
      <c r="B201"/>
    </row>
    <row r="202" spans="2:2" x14ac:dyDescent="0.45">
      <c r="B202"/>
    </row>
    <row r="203" spans="2:2" x14ac:dyDescent="0.45">
      <c r="B203"/>
    </row>
    <row r="204" spans="2:2" x14ac:dyDescent="0.45">
      <c r="B204"/>
    </row>
    <row r="205" spans="2:2" x14ac:dyDescent="0.45">
      <c r="B205"/>
    </row>
    <row r="206" spans="2:2" x14ac:dyDescent="0.45">
      <c r="B206"/>
    </row>
    <row r="207" spans="2:2" x14ac:dyDescent="0.45">
      <c r="B207"/>
    </row>
    <row r="208" spans="2:2" x14ac:dyDescent="0.45">
      <c r="B208"/>
    </row>
    <row r="209" spans="2:2" x14ac:dyDescent="0.45">
      <c r="B209"/>
    </row>
    <row r="210" spans="2:2" x14ac:dyDescent="0.45">
      <c r="B210"/>
    </row>
    <row r="211" spans="2:2" x14ac:dyDescent="0.45">
      <c r="B211"/>
    </row>
    <row r="212" spans="2:2" x14ac:dyDescent="0.45">
      <c r="B212"/>
    </row>
    <row r="213" spans="2:2" x14ac:dyDescent="0.45">
      <c r="B213"/>
    </row>
    <row r="214" spans="2:2" x14ac:dyDescent="0.45">
      <c r="B214"/>
    </row>
    <row r="215" spans="2:2" x14ac:dyDescent="0.45">
      <c r="B215"/>
    </row>
    <row r="216" spans="2:2" x14ac:dyDescent="0.45">
      <c r="B216"/>
    </row>
    <row r="217" spans="2:2" x14ac:dyDescent="0.45">
      <c r="B217"/>
    </row>
    <row r="218" spans="2:2" x14ac:dyDescent="0.45">
      <c r="B218"/>
    </row>
    <row r="219" spans="2:2" x14ac:dyDescent="0.45">
      <c r="B219"/>
    </row>
    <row r="220" spans="2:2" x14ac:dyDescent="0.45">
      <c r="B220"/>
    </row>
    <row r="221" spans="2:2" x14ac:dyDescent="0.45">
      <c r="B221"/>
    </row>
    <row r="222" spans="2:2" x14ac:dyDescent="0.45">
      <c r="B222"/>
    </row>
    <row r="223" spans="2:2" x14ac:dyDescent="0.45">
      <c r="B22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FC82CDF-14B3-46FF-8C8E-36E815B841AF}">
  <ds:schemaRefs/>
</ds:datastoreItem>
</file>

<file path=customXml/itemProps2.xml><?xml version="1.0" encoding="utf-8"?>
<ds:datastoreItem xmlns:ds="http://schemas.openxmlformats.org/officeDocument/2006/customXml" ds:itemID="{BF389F87-F40B-40DB-8262-EF658451099F}">
  <ds:schemaRefs/>
</ds:datastoreItem>
</file>

<file path=customXml/itemProps3.xml><?xml version="1.0" encoding="utf-8"?>
<ds:datastoreItem xmlns:ds="http://schemas.openxmlformats.org/officeDocument/2006/customXml" ds:itemID="{388DC873-F3FF-4B72-B300-AFE9180D62A2}">
  <ds:schemaRefs/>
</ds:datastoreItem>
</file>

<file path=customXml/itemProps4.xml><?xml version="1.0" encoding="utf-8"?>
<ds:datastoreItem xmlns:ds="http://schemas.openxmlformats.org/officeDocument/2006/customXml" ds:itemID="{998747D6-09CF-4B72-8C47-7037875CC229}">
  <ds:schemaRefs/>
</ds:datastoreItem>
</file>

<file path=customXml/itemProps5.xml><?xml version="1.0" encoding="utf-8"?>
<ds:datastoreItem xmlns:ds="http://schemas.openxmlformats.org/officeDocument/2006/customXml" ds:itemID="{04EF3336-AC67-433D-88AA-2B03D20BCB6A}">
  <ds:schemaRefs/>
</ds:datastoreItem>
</file>

<file path=customXml/itemProps6.xml><?xml version="1.0" encoding="utf-8"?>
<ds:datastoreItem xmlns:ds="http://schemas.openxmlformats.org/officeDocument/2006/customXml" ds:itemID="{03C47C7E-A737-451E-8507-216ED14B962B}">
  <ds:schemaRefs/>
</ds:datastoreItem>
</file>

<file path=customXml/itemProps7.xml><?xml version="1.0" encoding="utf-8"?>
<ds:datastoreItem xmlns:ds="http://schemas.openxmlformats.org/officeDocument/2006/customXml" ds:itemID="{4B258314-6F4B-40F5-9E8D-38B4AB462814}">
  <ds:schemaRefs/>
</ds:datastoreItem>
</file>

<file path=customXml/itemProps8.xml><?xml version="1.0" encoding="utf-8"?>
<ds:datastoreItem xmlns:ds="http://schemas.openxmlformats.org/officeDocument/2006/customXml" ds:itemID="{8857A900-3AFA-490F-B719-F57D6625753C}">
  <ds:schemaRefs/>
</ds:datastoreItem>
</file>

<file path=customXml/itemProps9.xml><?xml version="1.0" encoding="utf-8"?>
<ds:datastoreItem xmlns:ds="http://schemas.openxmlformats.org/officeDocument/2006/customXml" ds:itemID="{72AF3EA1-6C2C-4221-84DA-7ACB5EBD9784}">
  <ds:schemaRefs/>
</ds:datastoreItem>
</file>

<file path=customXml/itemProps10.xml><?xml version="1.0" encoding="utf-8"?>
<ds:datastoreItem xmlns:ds="http://schemas.openxmlformats.org/officeDocument/2006/customXml" ds:itemID="{05F970E1-12F9-434A-92CD-893FDC50F6A2}">
  <ds:schemaRefs/>
</ds:datastoreItem>
</file>

<file path=customXml/itemProps11.xml><?xml version="1.0" encoding="utf-8"?>
<ds:datastoreItem xmlns:ds="http://schemas.openxmlformats.org/officeDocument/2006/customXml" ds:itemID="{C7B7DB4C-D3DE-41A5-98AC-F7AD21DA72EA}">
  <ds:schemaRefs/>
</ds:datastoreItem>
</file>

<file path=customXml/itemProps12.xml><?xml version="1.0" encoding="utf-8"?>
<ds:datastoreItem xmlns:ds="http://schemas.openxmlformats.org/officeDocument/2006/customXml" ds:itemID="{124EED7D-9B55-480B-AF5A-D54F97DA09C4}">
  <ds:schemaRefs/>
</ds:datastoreItem>
</file>

<file path=customXml/itemProps13.xml><?xml version="1.0" encoding="utf-8"?>
<ds:datastoreItem xmlns:ds="http://schemas.openxmlformats.org/officeDocument/2006/customXml" ds:itemID="{07776251-59F8-4FE0-8C50-852851A0FFE1}">
  <ds:schemaRefs/>
</ds:datastoreItem>
</file>

<file path=customXml/itemProps14.xml><?xml version="1.0" encoding="utf-8"?>
<ds:datastoreItem xmlns:ds="http://schemas.openxmlformats.org/officeDocument/2006/customXml" ds:itemID="{659FCE65-8101-4383-8E9B-DA5F56A76D57}">
  <ds:schemaRefs/>
</ds:datastoreItem>
</file>

<file path=customXml/itemProps15.xml><?xml version="1.0" encoding="utf-8"?>
<ds:datastoreItem xmlns:ds="http://schemas.openxmlformats.org/officeDocument/2006/customXml" ds:itemID="{7F925223-D566-46E5-A443-6B0DACB0D760}">
  <ds:schemaRefs/>
</ds:datastoreItem>
</file>

<file path=customXml/itemProps16.xml><?xml version="1.0" encoding="utf-8"?>
<ds:datastoreItem xmlns:ds="http://schemas.openxmlformats.org/officeDocument/2006/customXml" ds:itemID="{635A91CB-8154-4CAC-AD50-99C9D46F4ECE}">
  <ds:schemaRefs/>
</ds:datastoreItem>
</file>

<file path=customXml/itemProps17.xml><?xml version="1.0" encoding="utf-8"?>
<ds:datastoreItem xmlns:ds="http://schemas.openxmlformats.org/officeDocument/2006/customXml" ds:itemID="{823AF357-0990-44B9-B4F5-690C85CE7C7B}">
  <ds:schemaRefs/>
</ds:datastoreItem>
</file>

<file path=customXml/itemProps18.xml><?xml version="1.0" encoding="utf-8"?>
<ds:datastoreItem xmlns:ds="http://schemas.openxmlformats.org/officeDocument/2006/customXml" ds:itemID="{208B3932-B3BA-4113-BEB8-6E5DF778E5E4}">
  <ds:schemaRefs/>
</ds:datastoreItem>
</file>

<file path=customXml/itemProps19.xml><?xml version="1.0" encoding="utf-8"?>
<ds:datastoreItem xmlns:ds="http://schemas.openxmlformats.org/officeDocument/2006/customXml" ds:itemID="{D8C39CC5-1756-4DE7-8325-C528062BBDC9}">
  <ds:schemaRefs/>
</ds:datastoreItem>
</file>

<file path=customXml/itemProps20.xml><?xml version="1.0" encoding="utf-8"?>
<ds:datastoreItem xmlns:ds="http://schemas.openxmlformats.org/officeDocument/2006/customXml" ds:itemID="{20E9190D-376E-49BC-A5DE-98C7E66A3E1F}">
  <ds:schemaRefs/>
</ds:datastoreItem>
</file>

<file path=customXml/itemProps21.xml><?xml version="1.0" encoding="utf-8"?>
<ds:datastoreItem xmlns:ds="http://schemas.openxmlformats.org/officeDocument/2006/customXml" ds:itemID="{2CFBBBF6-0344-44DB-9A44-C45D126ADFB7}">
  <ds:schemaRefs/>
</ds:datastoreItem>
</file>

<file path=customXml/itemProps22.xml><?xml version="1.0" encoding="utf-8"?>
<ds:datastoreItem xmlns:ds="http://schemas.openxmlformats.org/officeDocument/2006/customXml" ds:itemID="{71A0DD56-8A62-4419-87FE-D331903D9D74}">
  <ds:schemaRefs>
    <ds:schemaRef ds:uri="http://schemas.microsoft.com/DataMashup"/>
  </ds:schemaRefs>
</ds:datastoreItem>
</file>

<file path=customXml/itemProps23.xml><?xml version="1.0" encoding="utf-8"?>
<ds:datastoreItem xmlns:ds="http://schemas.openxmlformats.org/officeDocument/2006/customXml" ds:itemID="{2DFE8260-43FD-4059-997F-D2EF7B9AF24B}">
  <ds:schemaRefs/>
</ds:datastoreItem>
</file>

<file path=customXml/itemProps24.xml><?xml version="1.0" encoding="utf-8"?>
<ds:datastoreItem xmlns:ds="http://schemas.openxmlformats.org/officeDocument/2006/customXml" ds:itemID="{D433D3AA-3C6E-48E2-AFE0-2E253FE96524}">
  <ds:schemaRefs/>
</ds:datastoreItem>
</file>

<file path=customXml/itemProps25.xml><?xml version="1.0" encoding="utf-8"?>
<ds:datastoreItem xmlns:ds="http://schemas.openxmlformats.org/officeDocument/2006/customXml" ds:itemID="{0F112989-DC38-4308-9CFE-192D9EA51219}">
  <ds:schemaRefs/>
</ds:datastoreItem>
</file>

<file path=customXml/itemProps26.xml><?xml version="1.0" encoding="utf-8"?>
<ds:datastoreItem xmlns:ds="http://schemas.openxmlformats.org/officeDocument/2006/customXml" ds:itemID="{3E057BF2-F5FC-4C23-83EA-E27F450BFFBB}">
  <ds:schemaRefs/>
</ds:datastoreItem>
</file>

<file path=customXml/itemProps27.xml><?xml version="1.0" encoding="utf-8"?>
<ds:datastoreItem xmlns:ds="http://schemas.openxmlformats.org/officeDocument/2006/customXml" ds:itemID="{97D1A84D-51A9-42B7-BDC4-C1B738492952}">
  <ds:schemaRefs/>
</ds:datastoreItem>
</file>

<file path=customXml/itemProps28.xml><?xml version="1.0" encoding="utf-8"?>
<ds:datastoreItem xmlns:ds="http://schemas.openxmlformats.org/officeDocument/2006/customXml" ds:itemID="{0609F86A-5F84-4970-B114-43212D2CCE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Salary 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Singh</dc:creator>
  <cp:lastModifiedBy>Karan Singh</cp:lastModifiedBy>
  <dcterms:created xsi:type="dcterms:W3CDTF">2026-06-28T14:46:01Z</dcterms:created>
  <dcterms:modified xsi:type="dcterms:W3CDTF">2026-07-08T11:59:28Z</dcterms:modified>
</cp:coreProperties>
</file>