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X\Desktop\DIO\"/>
    </mc:Choice>
  </mc:AlternateContent>
  <xr:revisionPtr revIDLastSave="0" documentId="13_ncr:1_{1169F716-B66B-40C2-93CD-3A7427FA28C3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E21" i="3"/>
</calcChain>
</file>

<file path=xl/sharedStrings.xml><?xml version="1.0" encoding="utf-8"?>
<sst xmlns="http://schemas.openxmlformats.org/spreadsheetml/2006/main" count="2028" uniqueCount="324">
  <si>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</si>
  <si>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</si>
  <si>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</si>
  <si>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</si>
  <si>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</si>
  <si>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</si>
  <si>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</si>
  <si>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</si>
  <si>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</si>
  <si>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</si>
  <si>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</si>
  <si>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</si>
  <si>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</si>
  <si>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</si>
  <si>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</si>
  <si>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</si>
  <si>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</si>
  <si>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</si>
  <si>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</si>
  <si>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</si>
  <si>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</si>
  <si>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</si>
  <si>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</si>
  <si>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</si>
  <si>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</si>
  <si>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</si>
  <si>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</si>
  <si>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</si>
  <si>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</si>
  <si>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</si>
  <si>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</si>
  <si>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</si>
  <si>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</si>
  <si>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</si>
  <si>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</si>
  <si>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</si>
  <si>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</si>
  <si>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</si>
  <si>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</si>
  <si>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</si>
  <si>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</si>
  <si>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</si>
  <si>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</si>
  <si>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</si>
  <si>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</si>
  <si>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</si>
  <si>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</si>
  <si>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</si>
  <si>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</si>
  <si>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</si>
  <si>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</si>
  <si>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</si>
  <si>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</si>
  <si>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</si>
  <si>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</si>
  <si>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</si>
  <si>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</si>
  <si>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</si>
  <si>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</si>
  <si>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</si>
  <si>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</si>
  <si>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</si>
  <si>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</si>
  <si>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</si>
  <si>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</si>
  <si>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</si>
  <si>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</si>
  <si>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</si>
  <si>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</si>
  <si>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</si>
  <si>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</si>
  <si>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</si>
  <si>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</si>
  <si>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</si>
  <si>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</si>
  <si>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</si>
  <si>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</si>
  <si>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</si>
  <si>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</si>
  <si>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</si>
  <si>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</si>
  <si>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</si>
  <si>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</si>
  <si>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</si>
  <si>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</si>
  <si>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</si>
  <si>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</si>
  <si>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</si>
  <si>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</si>
  <si>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</si>
  <si>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</si>
  <si>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</si>
  <si>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</si>
  <si>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</si>
  <si>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</si>
  <si>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</si>
  <si>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</si>
  <si>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</si>
  <si>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</si>
  <si>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</si>
  <si>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</si>
  <si>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</si>
  <si>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</si>
  <si>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</si>
  <si>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</si>
  <si>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</si>
  <si>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</si>
  <si>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</si>
  <si>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</si>
  <si>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</si>
  <si>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</si>
  <si>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</si>
  <si>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</si>
  <si>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</si>
  <si>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</si>
  <si>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</si>
  <si>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</si>
  <si>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</si>
  <si>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</si>
  <si>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</si>
  <si>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</si>
  <si>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</si>
  <si>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</si>
  <si>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</si>
  <si>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</si>
  <si>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</si>
  <si>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</si>
  <si>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</si>
  <si>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</si>
  <si>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</si>
  <si>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</si>
  <si>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</si>
  <si>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</si>
  <si>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</si>
  <si>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</si>
  <si>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</si>
  <si>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</si>
  <si>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</si>
  <si>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</si>
  <si>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</si>
  <si>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</si>
  <si>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</si>
  <si>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</si>
  <si>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</si>
  <si>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</si>
  <si>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</si>
  <si>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</si>
  <si>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</si>
  <si>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</si>
  <si>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</si>
  <si>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</si>
  <si>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</si>
  <si>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</si>
  <si>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</si>
  <si>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</si>
  <si>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</si>
  <si>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</si>
  <si>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</si>
  <si>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</si>
  <si>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</si>
  <si>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</si>
  <si>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</si>
  <si>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</si>
  <si>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</si>
  <si>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</si>
  <si>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</si>
  <si>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</si>
  <si>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</si>
  <si>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</si>
  <si>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</si>
  <si>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</si>
  <si>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</si>
  <si>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</si>
  <si>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</si>
  <si>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</si>
  <si>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</si>
  <si>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</si>
  <si>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</si>
  <si>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</si>
  <si>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</si>
  <si>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</si>
  <si>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</si>
  <si>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</si>
  <si>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</si>
  <si>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</si>
  <si>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</si>
  <si>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</si>
  <si>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</si>
  <si>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</si>
  <si>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</si>
  <si>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</si>
  <si>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</si>
  <si>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</si>
  <si>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</si>
  <si>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</si>
  <si>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</si>
  <si>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</si>
  <si>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</si>
  <si>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</si>
  <si>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</si>
  <si>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</si>
  <si>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</si>
  <si>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</si>
  <si>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</si>
  <si>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</si>
  <si>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</si>
  <si>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</si>
  <si>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</si>
  <si>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</si>
  <si>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</si>
  <si>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</si>
  <si>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</si>
  <si>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</si>
  <si>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</si>
  <si>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</si>
  <si>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</si>
  <si>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</si>
  <si>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</si>
  <si>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</si>
  <si>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</si>
  <si>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</si>
  <si>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</si>
  <si>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</si>
  <si>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</si>
  <si>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</si>
  <si>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</si>
  <si>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</si>
  <si>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</si>
  <si>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</si>
  <si>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</si>
  <si>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</si>
  <si>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</si>
  <si>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</si>
  <si>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</si>
  <si>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</si>
  <si>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</si>
  <si>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</si>
  <si>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</si>
  <si>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</si>
  <si>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</si>
  <si>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</si>
  <si>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</si>
  <si>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</si>
  <si>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</si>
  <si>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</si>
  <si>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</si>
  <si>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</si>
  <si>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</si>
  <si>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</si>
  <si>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</si>
  <si>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</si>
  <si>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</si>
  <si>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</si>
  <si>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</si>
  <si>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</si>
  <si>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</si>
  <si>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</si>
  <si>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</si>
  <si>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</si>
  <si>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</si>
  <si>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</si>
  <si>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</si>
  <si>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</si>
  <si>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</si>
  <si>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</si>
  <si>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</si>
  <si>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</si>
  <si>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</si>
  <si>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</si>
  <si>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</si>
  <si>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</si>
  <si>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</si>
  <si>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</si>
  <si>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</si>
  <si>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</si>
  <si>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</si>
  <si>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</si>
  <si>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</si>
  <si>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</si>
  <si>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</si>
  <si>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</si>
  <si>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</si>
  <si>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</si>
  <si>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</si>
  <si>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</si>
  <si>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</si>
  <si>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</si>
  <si>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</si>
  <si>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</si>
  <si>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</si>
  <si>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</si>
  <si>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</si>
  <si>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</si>
  <si>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</si>
  <si>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</si>
  <si>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</si>
  <si>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</si>
  <si>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</si>
  <si>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</si>
  <si>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</si>
  <si>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</si>
  <si>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</si>
  <si>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</si>
  <si>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</si>
  <si>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</si>
  <si>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</si>
  <si>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</si>
  <si>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</si>
  <si>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</si>
  <si>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</si>
  <si>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</si>
  <si>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</si>
  <si>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</si>
  <si>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</si>
  <si>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</si>
  <si>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</si>
  <si>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</si>
  <si>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Pergunta de Négocio 3- Total de Vendas de Assinaturas do EA Play</t>
  </si>
  <si>
    <t>Soma de EA Play Season Pass</t>
  </si>
  <si>
    <t xml:space="preserve">Pergunta 4- </t>
  </si>
  <si>
    <t>Soma de Minecraft Season Pass Price</t>
  </si>
  <si>
    <t>Calculation period: 06/04/2025 - 11/04/2025 | Update date: 12/04/2025 08:00:00</t>
  </si>
  <si>
    <t>Contagem de Subscriber ID</t>
  </si>
  <si>
    <t>Pergunta 5- Distribuição de Auto Renovação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</si>
</sst>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6" formatCode="#,##0.00\ &quot;€&quot;"/>
    <numFmt numFmtId="168" formatCode="_-* #,##0.00\ [$€-816]_-;\-* #,##0.00\ [$€-816]_-;_-* &quot;-&quot;??\ [$€-816]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sz val="10.5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/>
    <xf numFmtId="0" fontId="5" fillId="4" borderId="0" xfId="0" applyFont="1" applyFill="1"/>
    <xf numFmtId="0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 vertical="center" indent="6"/>
    </xf>
    <xf numFmtId="0" fontId="6" fillId="8" borderId="0" xfId="0" applyFont="1" applyFill="1" applyAlignment="1">
      <alignment horizontal="left" vertical="center"/>
    </xf>
  </cellXfs>
  <cellStyles count="3">
    <cellStyle name="Cabeçalho 1" xfId="1" builtinId="16"/>
    <cellStyle name="Moeda" xfId="2" builtinId="4"/>
    <cellStyle name="Normal" xfId="0" builtinId="0"/>
  </cellStyles>
  <dxfs count="20">
    <dxf>
      <font>
        <b/>
        <i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fgColor rgb="FF00B050"/>
          <bgColor theme="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SlicerStyleLight6 2" pivot="0" table="0" count="10" xr9:uid="{D7D587BD-B5DF-4089-B2AA-92218F8BB382}">
      <tableStyleElement type="wholeTable" dxfId="5"/>
      <tableStyleElement type="headerRow" dxfId="4"/>
    </tableStyle>
    <tableStyle name="SlicerStyleLight6 3" pivot="0" table="0" count="10" xr9:uid="{08B84184-2AF6-4EE7-BC5A-F40FE5BF387C}">
      <tableStyleElement type="wholeTable" dxfId="1"/>
      <tableStyleElement type="headerRow" dxfId="0"/>
    </tableStyle>
    <tableStyle name="SlicerStyleLight6 4" pivot="0" table="0" count="10" xr9:uid="{7C9FA5F5-0B47-4D54-8644-B672092DE5CB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"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D-47DF-BE81-30A1720BDEA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D-47DF-BE81-30A1720BD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_-"R$"\ * #\ ##0.00_-;\-"R$"\ * #\ 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D-47DF-BE81-30A1720B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575992"/>
        <c:axId val="342576352"/>
      </c:barChart>
      <c:catAx>
        <c:axId val="34257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576352"/>
        <c:crosses val="autoZero"/>
        <c:auto val="1"/>
        <c:lblAlgn val="ctr"/>
        <c:lblOffset val="100"/>
        <c:noMultiLvlLbl val="0"/>
      </c:catAx>
      <c:valAx>
        <c:axId val="342576352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3425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1916907</xdr:colOff>
      <xdr:row>0</xdr:row>
      <xdr:rowOff>0</xdr:rowOff>
    </xdr:from>
    <xdr:to>
      <xdr:col>2</xdr:col>
      <xdr:colOff>500063</xdr:colOff>
      <xdr:row>4</xdr:row>
      <xdr:rowOff>69723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D3BB18-CAED-434F-A016-027AB8A39D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54" r="71535"/>
        <a:stretch/>
      </xdr:blipFill>
      <xdr:spPr>
        <a:xfrm>
          <a:off x="1916907" y="0"/>
          <a:ext cx="940594" cy="97459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7</xdr:row>
      <xdr:rowOff>352426</xdr:rowOff>
    </xdr:from>
    <xdr:to>
      <xdr:col>0</xdr:col>
      <xdr:colOff>2095500</xdr:colOff>
      <xdr:row>18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0840B5F-6E99-4F27-8479-DC6CD320E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733551"/>
              <a:ext cx="2071688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59531</xdr:colOff>
      <xdr:row>7</xdr:row>
      <xdr:rowOff>154782</xdr:rowOff>
    </xdr:from>
    <xdr:to>
      <xdr:col>9</xdr:col>
      <xdr:colOff>202405</xdr:colOff>
      <xdr:row>15</xdr:row>
      <xdr:rowOff>89299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3957C74-8ADF-C6FB-34E4-C243B48D41AD}"/>
            </a:ext>
          </a:extLst>
        </xdr:cNvPr>
        <xdr:cNvGrpSpPr/>
      </xdr:nvGrpSpPr>
      <xdr:grpSpPr>
        <a:xfrm>
          <a:off x="2416969" y="1535907"/>
          <a:ext cx="4393405" cy="1684736"/>
          <a:chOff x="2166939" y="1074351"/>
          <a:chExt cx="4393405" cy="162836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57D456D-8C32-9E94-E86E-9F3B7CE3F607}"/>
              </a:ext>
            </a:extLst>
          </xdr:cNvPr>
          <xdr:cNvSpPr/>
        </xdr:nvSpPr>
        <xdr:spPr>
          <a:xfrm>
            <a:off x="2178845" y="1074351"/>
            <a:ext cx="4381499" cy="1628369"/>
          </a:xfrm>
          <a:prstGeom prst="roundRect">
            <a:avLst>
              <a:gd name="adj" fmla="val 401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sp macro="" textlink="C̳álculos!E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03E74A9-6FAC-44A1-B7DD-5EC9FC6F3684}"/>
              </a:ext>
            </a:extLst>
          </xdr:cNvPr>
          <xdr:cNvSpPr/>
        </xdr:nvSpPr>
        <xdr:spPr>
          <a:xfrm>
            <a:off x="3631408" y="1416844"/>
            <a:ext cx="2595562" cy="1250156"/>
          </a:xfrm>
          <a:prstGeom prst="roundRect">
            <a:avLst>
              <a:gd name="adj" fmla="val 401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F751E10-4178-4BE7-A5A0-8F5E889F04B2}" type="TxLink">
              <a:rPr lang="en-US" sz="3600" b="0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600,00 € </a:t>
            </a:fld>
            <a:endParaRPr lang="en-US" sz="3600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494797A-871D-4768-A5AB-4776CF4DD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49" y="1416844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7AC54D62-734B-08BB-8543-FCE221B5E206}"/>
              </a:ext>
            </a:extLst>
          </xdr:cNvPr>
          <xdr:cNvSpPr/>
        </xdr:nvSpPr>
        <xdr:spPr>
          <a:xfrm>
            <a:off x="2166939" y="1074352"/>
            <a:ext cx="4393405" cy="42583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100" b="1"/>
              <a:t>TOTAL</a:t>
            </a:r>
            <a:r>
              <a:rPr lang="pt-PT" sz="1100" b="1" baseline="0"/>
              <a:t> SUBSCRIPTIONS PLAY SEASON PASS</a:t>
            </a:r>
            <a:endParaRPr lang="pt-PT" sz="1100" b="1"/>
          </a:p>
        </xdr:txBody>
      </xdr:sp>
    </xdr:grpSp>
    <xdr:clientData/>
  </xdr:twoCellAnchor>
  <xdr:twoCellAnchor>
    <xdr:from>
      <xdr:col>11</xdr:col>
      <xdr:colOff>119062</xdr:colOff>
      <xdr:row>7</xdr:row>
      <xdr:rowOff>154782</xdr:rowOff>
    </xdr:from>
    <xdr:to>
      <xdr:col>18</xdr:col>
      <xdr:colOff>428624</xdr:colOff>
      <xdr:row>15</xdr:row>
      <xdr:rowOff>119062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A220974-4279-C7F1-D0F8-949536FED982}"/>
            </a:ext>
          </a:extLst>
        </xdr:cNvPr>
        <xdr:cNvGrpSpPr/>
      </xdr:nvGrpSpPr>
      <xdr:grpSpPr>
        <a:xfrm>
          <a:off x="7941468" y="1535907"/>
          <a:ext cx="4393406" cy="1714499"/>
          <a:chOff x="6810376" y="1153204"/>
          <a:chExt cx="4393406" cy="163285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E95AEC3-B4DD-43DC-9E18-40DC4C07A776}"/>
              </a:ext>
            </a:extLst>
          </xdr:cNvPr>
          <xdr:cNvGrpSpPr/>
        </xdr:nvGrpSpPr>
        <xdr:grpSpPr>
          <a:xfrm>
            <a:off x="6810376" y="1153204"/>
            <a:ext cx="4393406" cy="1632859"/>
            <a:chOff x="2166939" y="1069860"/>
            <a:chExt cx="4393406" cy="163285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99339CF1-49BA-0351-972C-4FC61F558162}"/>
                </a:ext>
              </a:extLst>
            </xdr:cNvPr>
            <xdr:cNvSpPr/>
          </xdr:nvSpPr>
          <xdr:spPr>
            <a:xfrm>
              <a:off x="2178845" y="1154906"/>
              <a:ext cx="4381499" cy="1547813"/>
            </a:xfrm>
            <a:prstGeom prst="roundRect">
              <a:avLst>
                <a:gd name="adj" fmla="val 401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C̳álculos!F33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015A348-8A95-CD06-64DE-CBA16EE7BFBB}"/>
                </a:ext>
              </a:extLst>
            </xdr:cNvPr>
            <xdr:cNvSpPr/>
          </xdr:nvSpPr>
          <xdr:spPr>
            <a:xfrm>
              <a:off x="3786188" y="1416844"/>
              <a:ext cx="2440781" cy="1250156"/>
            </a:xfrm>
            <a:prstGeom prst="roundRect">
              <a:avLst>
                <a:gd name="adj" fmla="val 401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A0A4D37-1FBA-4151-AAE4-FBFA714B4DE9}" type="TxLink">
                <a:rPr lang="en-US" sz="36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940,00 €</a:t>
              </a:fld>
              <a:endParaRPr lang="en-US" sz="36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6488A3C-958C-4AB6-5028-43A1C696D310}"/>
                </a:ext>
              </a:extLst>
            </xdr:cNvPr>
            <xdr:cNvSpPr/>
          </xdr:nvSpPr>
          <xdr:spPr>
            <a:xfrm>
              <a:off x="2166939" y="1069860"/>
              <a:ext cx="4393406" cy="43032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100" b="1"/>
                <a:t>TOTAL</a:t>
              </a:r>
              <a:r>
                <a:rPr lang="pt-PT" sz="1100" b="1" baseline="0"/>
                <a:t> SUBSCRIPTIONS MINECRAFT SEASON PASS</a:t>
              </a:r>
              <a:endParaRPr lang="pt-PT" sz="11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A9584FC-807C-4BB4-8AB3-07DD855B3417}"/>
              </a:ext>
            </a:extLst>
          </xdr:cNvPr>
          <xdr:cNvGrpSpPr/>
        </xdr:nvGrpSpPr>
        <xdr:grpSpPr>
          <a:xfrm>
            <a:off x="7060408" y="1714500"/>
            <a:ext cx="1202530" cy="740569"/>
            <a:chOff x="3511017" y="5472112"/>
            <a:chExt cx="1549476" cy="740569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B3AB58A-F3C0-03E4-5F0E-C2F37FE81B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72112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9466D824-DC20-EB9F-2AC6-ADDB3C5F4B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511017" y="5955468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83345</xdr:colOff>
      <xdr:row>17</xdr:row>
      <xdr:rowOff>35716</xdr:rowOff>
    </xdr:from>
    <xdr:to>
      <xdr:col>19</xdr:col>
      <xdr:colOff>59532</xdr:colOff>
      <xdr:row>39</xdr:row>
      <xdr:rowOff>11905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11BB254B-A9EF-B752-4B83-9446C3128AB5}"/>
            </a:ext>
          </a:extLst>
        </xdr:cNvPr>
        <xdr:cNvGrpSpPr/>
      </xdr:nvGrpSpPr>
      <xdr:grpSpPr>
        <a:xfrm>
          <a:off x="2440783" y="3548060"/>
          <a:ext cx="10132218" cy="4167189"/>
          <a:chOff x="2230523" y="2988467"/>
          <a:chExt cx="9177474" cy="416718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35547D42-6CC9-83E5-3A91-4A34D2316ECE}"/>
              </a:ext>
            </a:extLst>
          </xdr:cNvPr>
          <xdr:cNvGrpSpPr/>
        </xdr:nvGrpSpPr>
        <xdr:grpSpPr>
          <a:xfrm>
            <a:off x="2230524" y="2988467"/>
            <a:ext cx="9155903" cy="4167189"/>
            <a:chOff x="1789192" y="751095"/>
            <a:chExt cx="4726780" cy="247327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7E45461-081E-E130-9205-7136A1EB66C5}"/>
                </a:ext>
              </a:extLst>
            </xdr:cNvPr>
            <xdr:cNvSpPr/>
          </xdr:nvSpPr>
          <xdr:spPr>
            <a:xfrm>
              <a:off x="1789192" y="751095"/>
              <a:ext cx="4726780" cy="2473272"/>
            </a:xfrm>
            <a:prstGeom prst="roundRect">
              <a:avLst>
                <a:gd name="adj" fmla="val 6160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39057FC-B00B-469E-A208-6A308216A813}"/>
                </a:ext>
              </a:extLst>
            </xdr:cNvPr>
            <xdr:cNvGraphicFramePr>
              <a:graphicFrameLocks/>
            </xdr:cNvGraphicFramePr>
          </xdr:nvGraphicFramePr>
          <xdr:xfrm>
            <a:off x="1872533" y="1083221"/>
            <a:ext cx="4522952" cy="20873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FF29202-50EE-445F-B607-C8F6AD8DDA12}"/>
              </a:ext>
            </a:extLst>
          </xdr:cNvPr>
          <xdr:cNvSpPr/>
        </xdr:nvSpPr>
        <xdr:spPr>
          <a:xfrm>
            <a:off x="2230523" y="2988469"/>
            <a:ext cx="9177474" cy="559593"/>
          </a:xfrm>
          <a:prstGeom prst="round2SameRect">
            <a:avLst>
              <a:gd name="adj1" fmla="val 31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800" b="1">
                <a:latin typeface="+mn-lt"/>
                <a:cs typeface="Segoe UI" panose="020B0502040204020203" pitchFamily="34" charset="0"/>
              </a:rPr>
              <a:t>TOTAL</a:t>
            </a:r>
            <a:r>
              <a:rPr lang="pt-PT" sz="1800" b="1" baseline="0">
                <a:latin typeface="+mn-lt"/>
                <a:cs typeface="Segoe UI" panose="020B0502040204020203" pitchFamily="34" charset="0"/>
              </a:rPr>
              <a:t> SUBSCRIPTIONS XBOX GAME PASS</a:t>
            </a:r>
            <a:endParaRPr lang="pt-PT" sz="1800" b="1">
              <a:latin typeface="+mn-lt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571500</xdr:colOff>
      <xdr:row>0</xdr:row>
      <xdr:rowOff>190499</xdr:rowOff>
    </xdr:from>
    <xdr:to>
      <xdr:col>0</xdr:col>
      <xdr:colOff>1266825</xdr:colOff>
      <xdr:row>3</xdr:row>
      <xdr:rowOff>88105</xdr:rowOff>
    </xdr:to>
    <xdr:sp macro="" textlink="">
      <xdr:nvSpPr>
        <xdr:cNvPr id="24" name="Elipse 8">
          <a:extLst>
            <a:ext uri="{FF2B5EF4-FFF2-40B4-BE49-F238E27FC236}">
              <a16:creationId xmlns:a16="http://schemas.microsoft.com/office/drawing/2014/main" id="{8B764CD7-2B3B-4FCC-A242-33450FBCC846}"/>
            </a:ext>
          </a:extLst>
        </xdr:cNvPr>
        <xdr:cNvSpPr/>
      </xdr:nvSpPr>
      <xdr:spPr>
        <a:xfrm>
          <a:off x="571500" y="190499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214312</xdr:colOff>
      <xdr:row>5</xdr:row>
      <xdr:rowOff>154781</xdr:rowOff>
    </xdr:from>
    <xdr:to>
      <xdr:col>0</xdr:col>
      <xdr:colOff>1988344</xdr:colOff>
      <xdr:row>7</xdr:row>
      <xdr:rowOff>71437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5A0E9DA7-E0AA-8B95-6CD8-09BFCF0E5F8F}"/>
            </a:ext>
          </a:extLst>
        </xdr:cNvPr>
        <xdr:cNvSpPr/>
      </xdr:nvSpPr>
      <xdr:spPr>
        <a:xfrm>
          <a:off x="214312" y="1154906"/>
          <a:ext cx="1774032" cy="2976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200"/>
            <a:t>&gt;</a:t>
          </a:r>
          <a:r>
            <a:rPr lang="pt-PT" sz="1200" baseline="0"/>
            <a:t> </a:t>
          </a:r>
          <a:r>
            <a:rPr lang="pt-PT" sz="1200"/>
            <a:t>Bem vinda, Teresa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th de Lima" refreshedDate="45759.897447916665" createdVersion="8" refreshedVersion="8" minRefreshableVersion="3" recordCount="295" xr:uid="{7F3A5F1E-0612-4056-AA43-013F14A6339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25374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94A70-7510-424B-9BE4-A4D4E17F333B}" name="Tabela Dinâ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9:C42" firstHeaderRow="1" firstDataRow="1" firstDataCol="1" rowPageCount="1" colPageCount="1"/>
  <pivotFields count="13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0"/>
  </dataField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59C7B-06A5-4267-B4DE-BE21EE822C6A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9:D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17EC-119D-4418-9F8C-8059AA0BFA7F}" name="tbl_eaplay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64CE9-6201-499F-A74A-BF4E2F698E48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95A5C0F-BD5F-473F-931E-5E433AF83C73}" sourceName="Subscription Type">
  <pivotTables>
    <pivotTable tabId="3" name="tbl_annual_total"/>
    <pivotTable tabId="3" name="tbl_eaplayseasonpass_total"/>
    <pivotTable tabId="3" name="Tabela Dinâmica4"/>
    <pivotTable tabId="3" name="Tabela Dinâmica6"/>
  </pivotTables>
  <data>
    <tabular pivotCacheId="35253744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400F19C-84D7-4EAA-916E-11D19F6EEB08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D2" sqref="D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42"/>
  <sheetViews>
    <sheetView showGridLines="0" topLeftCell="A21" workbookViewId="0">
      <selection activeCell="C39" sqref="C39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s="12" t="s">
        <v>16</v>
      </c>
      <c r="C4" t="s">
        <v>24</v>
      </c>
    </row>
    <row r="6" spans="2:3" x14ac:dyDescent="0.25">
      <c r="B6" s="12" t="s">
        <v>313</v>
      </c>
      <c r="C6" t="s">
        <v>315</v>
      </c>
    </row>
    <row r="7" spans="2:3" x14ac:dyDescent="0.25">
      <c r="B7" s="13" t="s">
        <v>23</v>
      </c>
      <c r="C7" s="14">
        <v>217</v>
      </c>
    </row>
    <row r="8" spans="2:3" x14ac:dyDescent="0.25">
      <c r="B8" s="13" t="s">
        <v>19</v>
      </c>
      <c r="C8" s="14">
        <v>1537</v>
      </c>
    </row>
    <row r="9" spans="2:3" x14ac:dyDescent="0.25">
      <c r="B9" s="13" t="s">
        <v>314</v>
      </c>
      <c r="C9" s="14">
        <v>1754</v>
      </c>
    </row>
    <row r="13" spans="2:3" x14ac:dyDescent="0.25">
      <c r="B13" t="s">
        <v>317</v>
      </c>
    </row>
    <row r="16" spans="2:3" x14ac:dyDescent="0.25">
      <c r="B16" s="12" t="s">
        <v>16</v>
      </c>
      <c r="C16" t="s">
        <v>24</v>
      </c>
    </row>
    <row r="18" spans="2:5" x14ac:dyDescent="0.25">
      <c r="B18" s="12" t="s">
        <v>313</v>
      </c>
      <c r="C18" t="s">
        <v>318</v>
      </c>
    </row>
    <row r="19" spans="2:5" x14ac:dyDescent="0.25">
      <c r="B19" s="13" t="s">
        <v>22</v>
      </c>
      <c r="C19" s="17">
        <v>0</v>
      </c>
    </row>
    <row r="20" spans="2:5" x14ac:dyDescent="0.25">
      <c r="B20" s="13" t="s">
        <v>26</v>
      </c>
      <c r="C20" s="17">
        <v>0</v>
      </c>
    </row>
    <row r="21" spans="2:5" x14ac:dyDescent="0.25">
      <c r="B21" s="13" t="s">
        <v>18</v>
      </c>
      <c r="C21" s="17">
        <v>600</v>
      </c>
      <c r="E21" s="19">
        <f>GETPIVOTDATA("EA Play Season Pass
Price",$B$18)</f>
        <v>600</v>
      </c>
    </row>
    <row r="22" spans="2:5" x14ac:dyDescent="0.25">
      <c r="B22" s="13" t="s">
        <v>314</v>
      </c>
      <c r="C22" s="17">
        <v>600</v>
      </c>
    </row>
    <row r="25" spans="2:5" x14ac:dyDescent="0.25">
      <c r="C25" t="s">
        <v>319</v>
      </c>
    </row>
    <row r="27" spans="2:5" x14ac:dyDescent="0.25">
      <c r="C27" s="12" t="s">
        <v>16</v>
      </c>
      <c r="D27" t="s">
        <v>24</v>
      </c>
    </row>
    <row r="29" spans="2:5" x14ac:dyDescent="0.25">
      <c r="C29" s="12" t="s">
        <v>313</v>
      </c>
      <c r="D29" t="s">
        <v>320</v>
      </c>
    </row>
    <row r="30" spans="2:5" x14ac:dyDescent="0.25">
      <c r="C30" s="13" t="s">
        <v>22</v>
      </c>
      <c r="D30" s="14">
        <v>0</v>
      </c>
    </row>
    <row r="31" spans="2:5" x14ac:dyDescent="0.25">
      <c r="C31" s="13" t="s">
        <v>26</v>
      </c>
      <c r="D31" s="14">
        <v>540</v>
      </c>
    </row>
    <row r="32" spans="2:5" x14ac:dyDescent="0.25">
      <c r="C32" s="13" t="s">
        <v>18</v>
      </c>
      <c r="D32" s="14">
        <v>400</v>
      </c>
    </row>
    <row r="33" spans="2:6" x14ac:dyDescent="0.25">
      <c r="C33" s="13" t="s">
        <v>314</v>
      </c>
      <c r="D33" s="14">
        <v>940</v>
      </c>
      <c r="F33" s="18">
        <f>GETPIVOTDATA("Minecraft Season Pass Price",$C$29)</f>
        <v>940</v>
      </c>
    </row>
    <row r="34" spans="2:6" x14ac:dyDescent="0.25">
      <c r="F34" s="19"/>
    </row>
    <row r="35" spans="2:6" x14ac:dyDescent="0.25">
      <c r="B35" t="s">
        <v>323</v>
      </c>
    </row>
    <row r="37" spans="2:6" x14ac:dyDescent="0.25">
      <c r="B37" s="12" t="s">
        <v>16</v>
      </c>
      <c r="C37" t="s">
        <v>24</v>
      </c>
    </row>
    <row r="39" spans="2:6" x14ac:dyDescent="0.25">
      <c r="B39" s="12" t="s">
        <v>313</v>
      </c>
      <c r="C39" t="s">
        <v>322</v>
      </c>
    </row>
    <row r="40" spans="2:6" x14ac:dyDescent="0.25">
      <c r="B40" s="13" t="s">
        <v>23</v>
      </c>
      <c r="C40" s="17">
        <v>11</v>
      </c>
    </row>
    <row r="41" spans="2:6" x14ac:dyDescent="0.25">
      <c r="B41" s="13" t="s">
        <v>19</v>
      </c>
      <c r="C41" s="17">
        <v>60</v>
      </c>
    </row>
    <row r="42" spans="2:6" x14ac:dyDescent="0.25">
      <c r="B42" s="13" t="s">
        <v>314</v>
      </c>
      <c r="C42" s="17">
        <v>71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301"/>
  <sheetViews>
    <sheetView showGridLines="0" tabSelected="1" zoomScale="80" zoomScaleNormal="80" workbookViewId="0">
      <selection activeCell="I45" sqref="I45"/>
    </sheetView>
  </sheetViews>
  <sheetFormatPr defaultRowHeight="15" x14ac:dyDescent="0.25"/>
  <cols>
    <col min="1" max="1" width="31.85546875" style="16" customWidth="1"/>
    <col min="2" max="2" width="3.5703125" customWidth="1"/>
    <col min="12" max="12" width="6.5703125" customWidth="1"/>
  </cols>
  <sheetData>
    <row r="1" spans="2:26" ht="17.25" customHeight="1" x14ac:dyDescent="0.25"/>
    <row r="2" spans="2:26" ht="28.5" customHeight="1" thickBot="1" x14ac:dyDescent="0.5">
      <c r="C2" s="21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0"/>
      <c r="Q2" s="20"/>
      <c r="R2" s="20"/>
      <c r="S2" s="20"/>
    </row>
    <row r="3" spans="2:26" ht="18" customHeight="1" thickTop="1" x14ac:dyDescent="0.25"/>
    <row r="4" spans="2:26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20.25" customHeight="1" x14ac:dyDescent="0.25">
      <c r="B6" s="7"/>
      <c r="C6" s="22" t="s">
        <v>321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Iveth de Lima</cp:lastModifiedBy>
  <dcterms:created xsi:type="dcterms:W3CDTF">2024-12-19T13:13:10Z</dcterms:created>
  <dcterms:modified xsi:type="dcterms:W3CDTF">2025-04-13T14:38:13Z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