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msa2-my.sharepoint.com/personal/22117_edu_msa_nl/Documents/School/Informatica/LED-Matrix-Display/Prototyp2/"/>
    </mc:Choice>
  </mc:AlternateContent>
  <xr:revisionPtr revIDLastSave="45" documentId="13_ncr:1_{19C1D236-7B39-48E9-83E0-DE571980523C}" xr6:coauthVersionLast="45" xr6:coauthVersionMax="45" xr10:uidLastSave="{0BD0AEDF-DAB9-49A8-8E88-B676A76DFA94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D12" i="1" l="1"/>
  <c r="F23" i="1"/>
  <c r="G23" i="1" s="1"/>
  <c r="F22" i="1"/>
  <c r="G22" i="1" s="1"/>
  <c r="F21" i="1"/>
  <c r="G21" i="1" s="1"/>
  <c r="F20" i="1"/>
  <c r="F19" i="1"/>
  <c r="G19" i="1"/>
  <c r="F18" i="1"/>
  <c r="G18" i="1" s="1"/>
  <c r="F17" i="1"/>
  <c r="F16" i="1"/>
  <c r="G16" i="1" s="1"/>
  <c r="F15" i="1"/>
  <c r="G15" i="1" s="1"/>
  <c r="F14" i="1"/>
  <c r="G14" i="1" s="1"/>
  <c r="F13" i="1"/>
  <c r="G13" i="1" s="1"/>
  <c r="G12" i="1"/>
  <c r="F11" i="1"/>
  <c r="G11" i="1"/>
  <c r="G20" i="1"/>
  <c r="G7" i="1"/>
  <c r="G8" i="1"/>
  <c r="G9" i="1"/>
  <c r="G5" i="1"/>
  <c r="F10" i="1"/>
  <c r="G10" i="1" s="1"/>
  <c r="F9" i="1"/>
  <c r="F8" i="1"/>
  <c r="F7" i="1"/>
  <c r="F6" i="1"/>
  <c r="G6" i="1" s="1"/>
  <c r="F5" i="1"/>
  <c r="G25" i="1" l="1"/>
</calcChain>
</file>

<file path=xl/sharedStrings.xml><?xml version="1.0" encoding="utf-8"?>
<sst xmlns="http://schemas.openxmlformats.org/spreadsheetml/2006/main" count="36" uniqueCount="36">
  <si>
    <t>Name</t>
  </si>
  <si>
    <t>Amount/pcb</t>
  </si>
  <si>
    <t>Price/piece</t>
  </si>
  <si>
    <t>Total Amount</t>
  </si>
  <si>
    <t>Total Price</t>
  </si>
  <si>
    <t>Link</t>
  </si>
  <si>
    <t>https://www.reichelt.nl/connector-14-polig-met-trekontlasting-pfl-14-p14572.html?&amp;trstct=pos_4&amp;nbc=1</t>
  </si>
  <si>
    <t>PFL 14 connector</t>
  </si>
  <si>
    <t>WSL 14G socket</t>
  </si>
  <si>
    <t>AWG 28-20G 3M kabel</t>
  </si>
  <si>
    <t>https://www.reichelt.nl/blokstekker-14-pol-recht-wsl-14g-p22819.html?r=1</t>
  </si>
  <si>
    <t>https://www.reichelt.nl/vlakbandkabel-awg28-20-pol-grijs-3m-ring-awg-28-20g-3m-p47641.html?&amp;trstct=vrt_pdn&amp;nbc=1</t>
  </si>
  <si>
    <t>MAX 7219 CNG</t>
  </si>
  <si>
    <t>https://www.reichelt.nl/display-driver-dil-24-mil-300-max-7219-cng-p11260.html?&amp;trstct=pos_0&amp;nbc=1</t>
  </si>
  <si>
    <t>GS 24-S Socket</t>
  </si>
  <si>
    <t>https://www.reichelt.nl/ic-socket-24-polig-dubbel-veercontact-smal-gs-24-s-p8217.html?&amp;trstct=pos_1&amp;nbc=1</t>
  </si>
  <si>
    <t>LED LL 8-13500WS</t>
  </si>
  <si>
    <t>https://www.reichelt.nl/led-8-mm-kleurloos-13500-mcd-koud-wit-led-ll-8-13500ws-p156354.html?&amp;nbc=1</t>
  </si>
  <si>
    <t>PCB Amount</t>
  </si>
  <si>
    <t>https://www.reichelt.nl/smd-chipweerstand-ontwerp1206-22-k-ohm-smd-1-4w-22k-p18289.html?&amp;trstct=pos_2&amp;nbc=1</t>
  </si>
  <si>
    <t>SMD 1/4W 22K</t>
  </si>
  <si>
    <t>Total</t>
  </si>
  <si>
    <t>PCB</t>
  </si>
  <si>
    <t>https://jlcpcb.com/quote#/?orderType=1&amp;stencilWidth=190&amp;stencilLength=300&amp;stencilCounts=5&amp;stencilLayer=2&amp;stencilPly=1.6&amp;steelmeshSellingPriceRecordNum=A8256537-5522-491C-965C-646F5842AEC9&amp;purchaseNumber=</t>
  </si>
  <si>
    <t>https://www.reichelt.nl/electrolytcondensator-5x11mm-rm-2-0mm-rad-0-1-100-p15085.html?&amp;trstct=pos_0&amp;nbc=1</t>
  </si>
  <si>
    <t>0.1 µF Condensator</t>
  </si>
  <si>
    <t>https://www.reichelt.nl/elektrolytische-condensator-radiaal-10-f-63-v-rm-2-0-1000h-nhg-a-10u-63-p200337.html?&amp;trstct=pos_5&amp;nbc=1</t>
  </si>
  <si>
    <t>10 µF Condensator</t>
  </si>
  <si>
    <t>Niet in stock , ik heb anders ook wel een paar van deze.</t>
  </si>
  <si>
    <t>Niet in stock, de 10mm leds zouden eventueel ook passen. Wel duurder..</t>
  </si>
  <si>
    <t>XT30PW-M</t>
  </si>
  <si>
    <t>https://lcsc.com/product-detail/New-Arrivals_Changzhou-Amass-Elec-XT30PW-MMale-head_C431092.html</t>
  </si>
  <si>
    <t>XT30U-f</t>
  </si>
  <si>
    <t>https://lcsc.com/product-detail/Banana-and-Tip-Connectors_Changzhou-Amass-Elec-XT30U-F-Female_C99102.html</t>
  </si>
  <si>
    <t>https://lcsc.com/product-detail/Others_NDS-03V_C190371.html</t>
  </si>
  <si>
    <t>NDS-03V Dipswitch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</si>
</sst>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164" fontId="0" fillId="3" borderId="2" xfId="0" applyNumberFormat="1" applyFill="1" applyBorder="1"/>
    <xf numFmtId="164" fontId="0" fillId="2" borderId="0" xfId="0" applyNumberFormat="1" applyFill="1"/>
    <xf numFmtId="0" fontId="0" fillId="3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quote" TargetMode="External"/><Relationship Id="rId13" Type="http://schemas.openxmlformats.org/officeDocument/2006/relationships/hyperlink" Target="https://lcsc.com/product-detail/Others_NDS-03V_C190371.html" TargetMode="External"/><Relationship Id="rId3" Type="http://schemas.openxmlformats.org/officeDocument/2006/relationships/hyperlink" Target="https://www.reichelt.nl/vlakbandkabel-awg28-20-pol-grijs-3m-ring-awg-28-20g-3m-p47641.html?&amp;trstct=vrt_pdn&amp;nbc=1" TargetMode="External"/><Relationship Id="rId7" Type="http://schemas.openxmlformats.org/officeDocument/2006/relationships/hyperlink" Target="https://www.reichelt.nl/smd-chipweerstand-ontwerp1206-22-k-ohm-smd-1-4w-22k-p18289.html?&amp;trstct=pos_2&amp;nbc=1" TargetMode="External"/><Relationship Id="rId12" Type="http://schemas.openxmlformats.org/officeDocument/2006/relationships/hyperlink" Target="https://lcsc.com/product-detail/Banana-and-Tip-Connectors_Changzhou-Amass-Elec-XT30U-F-Female_C99102.html" TargetMode="External"/><Relationship Id="rId2" Type="http://schemas.openxmlformats.org/officeDocument/2006/relationships/hyperlink" Target="https://www.reichelt.nl/blokstekker-14-pol-recht-wsl-14g-p22819.html?r=1" TargetMode="External"/><Relationship Id="rId1" Type="http://schemas.openxmlformats.org/officeDocument/2006/relationships/hyperlink" Target="https://www.reichelt.nl/connector-14-polig-met-trekontlasting-pfl-14-p14572.html?&amp;trstct=pos_4&amp;nbc=1" TargetMode="External"/><Relationship Id="rId6" Type="http://schemas.openxmlformats.org/officeDocument/2006/relationships/hyperlink" Target="https://www.reichelt.nl/led-8-mm-kleurloos-13500-mcd-koud-wit-led-ll-8-13500ws-p156354.html?&amp;nbc=1" TargetMode="External"/><Relationship Id="rId11" Type="http://schemas.openxmlformats.org/officeDocument/2006/relationships/hyperlink" Target="https://lcsc.com/product-detail/New-Arrivals_Changzhou-Amass-Elec-XT30PW-MMale-head_C431092.html" TargetMode="External"/><Relationship Id="rId5" Type="http://schemas.openxmlformats.org/officeDocument/2006/relationships/hyperlink" Target="https://www.reichelt.nl/ic-socket-24-polig-dubbel-veercontact-smal-gs-24-s-p8217.html?&amp;trstct=pos_1&amp;nbc=1" TargetMode="External"/><Relationship Id="rId10" Type="http://schemas.openxmlformats.org/officeDocument/2006/relationships/hyperlink" Target="https://www.reichelt.nl/elektrolytische-condensator-radiaal-10-f-63-v-rm-2-0-1000h-nhg-a-10u-63-p200337.html?&amp;trstct=pos_5&amp;nbc=1" TargetMode="External"/><Relationship Id="rId4" Type="http://schemas.openxmlformats.org/officeDocument/2006/relationships/hyperlink" Target="https://www.reichelt.nl/display-driver-dil-24-mil-300-max-7219-cng-p11260.html?&amp;trstct=pos_0&amp;nbc=1" TargetMode="External"/><Relationship Id="rId9" Type="http://schemas.openxmlformats.org/officeDocument/2006/relationships/hyperlink" Target="https://www.reichelt.nl/electrolytcondensator-5x11mm-rm-2-0mm-rad-0-1-100-p15085.html?&amp;trstct=pos_0&amp;nbc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5"/>
  <sheetViews>
    <sheetView tabSelected="1" workbookViewId="0">
      <selection activeCell="H10" activeCellId="1" sqref="H5 H10"/>
    </sheetView>
  </sheetViews>
  <sheetFormatPr defaultRowHeight="14.4" x14ac:dyDescent="0.3"/>
  <cols>
    <col min="3" max="3" width="15.5546875" customWidth="1"/>
    <col min="6" max="6" width="10.33203125" customWidth="1"/>
  </cols>
  <sheetData>
    <row r="3" spans="1:8" x14ac:dyDescent="0.3">
      <c r="A3" s="1" t="s">
        <v>18</v>
      </c>
      <c r="B3" s="1"/>
      <c r="C3" s="1" t="s">
        <v>0</v>
      </c>
      <c r="D3" s="1" t="s">
        <v>2</v>
      </c>
      <c r="E3" s="1" t="s">
        <v>1</v>
      </c>
      <c r="F3" s="1" t="s">
        <v>3</v>
      </c>
      <c r="G3" s="1" t="s">
        <v>4</v>
      </c>
      <c r="H3" s="1" t="s">
        <v>5</v>
      </c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2">
        <v>2</v>
      </c>
      <c r="B5" s="9"/>
      <c r="C5" s="4" t="s">
        <v>7</v>
      </c>
      <c r="D5" s="5">
        <v>0.13</v>
      </c>
      <c r="E5" s="5">
        <v>2</v>
      </c>
      <c r="F5" s="6">
        <f>E5*A5</f>
        <v>4</v>
      </c>
      <c r="G5" s="7">
        <f>F5*D5</f>
        <v>0.52</v>
      </c>
      <c r="H5" s="3" t="s">
        <v>6</v>
      </c>
    </row>
    <row r="6" spans="1:8" x14ac:dyDescent="0.3">
      <c r="A6" s="9"/>
      <c r="B6" s="9"/>
      <c r="C6" s="4" t="s">
        <v>8</v>
      </c>
      <c r="D6" s="5">
        <v>0.11</v>
      </c>
      <c r="E6" s="5">
        <v>2</v>
      </c>
      <c r="F6" s="6">
        <f>E6*A5</f>
        <v>4</v>
      </c>
      <c r="G6" s="7">
        <f t="shared" ref="G6:G10" si="0">F6*D6</f>
        <v>0.44</v>
      </c>
      <c r="H6" s="3" t="s">
        <v>10</v>
      </c>
    </row>
    <row r="7" spans="1:8" x14ac:dyDescent="0.3">
      <c r="A7" s="9"/>
      <c r="B7" s="9"/>
      <c r="C7" s="4" t="s">
        <v>9</v>
      </c>
      <c r="D7" s="5">
        <v>4.5</v>
      </c>
      <c r="E7" s="5">
        <v>0.01</v>
      </c>
      <c r="F7" s="6">
        <f>E7*A5</f>
        <v>0.02</v>
      </c>
      <c r="G7" s="7">
        <f t="shared" si="0"/>
        <v>0.09</v>
      </c>
      <c r="H7" s="3" t="s">
        <v>11</v>
      </c>
    </row>
    <row r="8" spans="1:8" x14ac:dyDescent="0.3">
      <c r="A8" s="9"/>
      <c r="B8" s="9"/>
      <c r="C8" s="4" t="s">
        <v>12</v>
      </c>
      <c r="D8" s="5">
        <v>3.24</v>
      </c>
      <c r="E8" s="5">
        <v>1</v>
      </c>
      <c r="F8" s="6">
        <f>E8*A5</f>
        <v>2</v>
      </c>
      <c r="G8" s="7">
        <f t="shared" si="0"/>
        <v>6.48</v>
      </c>
      <c r="H8" s="3" t="s">
        <v>13</v>
      </c>
    </row>
    <row r="9" spans="1:8" x14ac:dyDescent="0.3">
      <c r="A9" s="9"/>
      <c r="B9" s="9"/>
      <c r="C9" s="4" t="s">
        <v>14</v>
      </c>
      <c r="D9" s="5">
        <v>0.06</v>
      </c>
      <c r="E9" s="5">
        <v>1</v>
      </c>
      <c r="F9" s="6">
        <f>E9*A5</f>
        <v>2</v>
      </c>
      <c r="G9" s="7">
        <f t="shared" si="0"/>
        <v>0.12</v>
      </c>
      <c r="H9" s="3" t="s">
        <v>15</v>
      </c>
    </row>
    <row r="10" spans="1:8" x14ac:dyDescent="0.3">
      <c r="A10" s="9"/>
      <c r="B10" s="10" t="s">
        <v>29</v>
      </c>
      <c r="C10" s="4" t="s">
        <v>16</v>
      </c>
      <c r="D10" s="5">
        <v>0.19</v>
      </c>
      <c r="E10" s="5">
        <v>64</v>
      </c>
      <c r="F10" s="6">
        <f>E10*A5</f>
        <v>128</v>
      </c>
      <c r="G10" s="7">
        <f t="shared" si="0"/>
        <v>24.32</v>
      </c>
      <c r="H10" s="3" t="s">
        <v>17</v>
      </c>
    </row>
    <row r="11" spans="1:8" x14ac:dyDescent="0.3">
      <c r="A11" s="9"/>
      <c r="B11" s="9"/>
      <c r="C11" s="4" t="s">
        <v>20</v>
      </c>
      <c r="D11" s="5">
        <v>0.03</v>
      </c>
      <c r="E11" s="5">
        <v>1</v>
      </c>
      <c r="F11" s="6">
        <f>E11*A5</f>
        <v>2</v>
      </c>
      <c r="G11" s="7">
        <f t="shared" ref="G11:G23" si="1">F11*D11</f>
        <v>0.06</v>
      </c>
      <c r="H11" s="3" t="s">
        <v>19</v>
      </c>
    </row>
    <row r="12" spans="1:8" x14ac:dyDescent="0.3">
      <c r="A12" s="9"/>
      <c r="B12" s="9"/>
      <c r="C12" s="4" t="s">
        <v>22</v>
      </c>
      <c r="D12" s="5">
        <f>(21.09+17.26)/5</f>
        <v>7.67</v>
      </c>
      <c r="E12" s="5">
        <v>1</v>
      </c>
      <c r="F12" s="6">
        <v>5</v>
      </c>
      <c r="G12" s="7">
        <f t="shared" si="1"/>
        <v>38.35</v>
      </c>
      <c r="H12" s="3" t="s">
        <v>23</v>
      </c>
    </row>
    <row r="13" spans="1:8" x14ac:dyDescent="0.3">
      <c r="A13" s="9"/>
      <c r="B13" s="10" t="s">
        <v>28</v>
      </c>
      <c r="C13" s="4" t="s">
        <v>25</v>
      </c>
      <c r="D13" s="5">
        <v>0.05</v>
      </c>
      <c r="E13" s="5">
        <v>1</v>
      </c>
      <c r="F13" s="6">
        <f>E13*A5</f>
        <v>2</v>
      </c>
      <c r="G13" s="7">
        <f t="shared" si="1"/>
        <v>0.1</v>
      </c>
      <c r="H13" s="3" t="s">
        <v>24</v>
      </c>
    </row>
    <row r="14" spans="1:8" x14ac:dyDescent="0.3">
      <c r="A14" s="9"/>
      <c r="B14" s="9"/>
      <c r="C14" s="4" t="s">
        <v>27</v>
      </c>
      <c r="D14" s="5">
        <v>0.09</v>
      </c>
      <c r="E14" s="5">
        <v>1</v>
      </c>
      <c r="F14" s="6">
        <f>E14*A5</f>
        <v>2</v>
      </c>
      <c r="G14" s="7">
        <f t="shared" si="1"/>
        <v>0.18</v>
      </c>
      <c r="H14" s="3" t="s">
        <v>26</v>
      </c>
    </row>
    <row r="15" spans="1:8" x14ac:dyDescent="0.3">
      <c r="A15" s="9"/>
      <c r="B15" s="9"/>
      <c r="C15" s="4" t="s">
        <v>30</v>
      </c>
      <c r="D15" s="5">
        <v>0.55000000000000004</v>
      </c>
      <c r="E15" s="5">
        <v>1</v>
      </c>
      <c r="F15" s="6">
        <f>E15*A5</f>
        <v>2</v>
      </c>
      <c r="G15" s="7">
        <f t="shared" si="1"/>
        <v>1.1000000000000001</v>
      </c>
      <c r="H15" s="3" t="s">
        <v>31</v>
      </c>
    </row>
    <row r="16" spans="1:8" x14ac:dyDescent="0.3">
      <c r="A16" s="9"/>
      <c r="B16" s="9"/>
      <c r="C16" s="4" t="s">
        <v>32</v>
      </c>
      <c r="D16" s="5">
        <v>0.36</v>
      </c>
      <c r="E16" s="5">
        <v>1</v>
      </c>
      <c r="F16" s="6">
        <f>E16*A5</f>
        <v>2</v>
      </c>
      <c r="G16" s="7">
        <f t="shared" si="1"/>
        <v>0.72</v>
      </c>
      <c r="H16" s="3" t="s">
        <v>33</v>
      </c>
    </row>
    <row r="17" spans="1:8" x14ac:dyDescent="0.3">
      <c r="A17" s="9"/>
      <c r="B17" s="9"/>
      <c r="C17" s="4" t="s">
        <v>35</v>
      </c>
      <c r="D17" s="5">
        <v>0.4</v>
      </c>
      <c r="E17" s="5">
        <v>1</v>
      </c>
      <c r="F17" s="6">
        <f>E17*A5</f>
        <v>2</v>
      </c>
      <c r="G17" s="7">
        <f t="shared" si="1"/>
        <v>0.8</v>
      </c>
      <c r="H17" s="3" t="s">
        <v>34</v>
      </c>
    </row>
    <row r="18" spans="1:8" x14ac:dyDescent="0.3">
      <c r="A18" s="9"/>
      <c r="B18" s="9"/>
      <c r="C18" s="4"/>
      <c r="D18" s="5"/>
      <c r="E18" s="5"/>
      <c r="F18" s="6">
        <f>E18*A5</f>
        <v>0</v>
      </c>
      <c r="G18" s="7">
        <f t="shared" si="1"/>
        <v>0</v>
      </c>
      <c r="H18" s="2"/>
    </row>
    <row r="19" spans="1:8" x14ac:dyDescent="0.3">
      <c r="A19" s="9"/>
      <c r="B19" s="9"/>
      <c r="C19" s="4"/>
      <c r="D19" s="5"/>
      <c r="E19" s="5"/>
      <c r="F19" s="6">
        <f>E19*A5</f>
        <v>0</v>
      </c>
      <c r="G19" s="7">
        <f t="shared" si="1"/>
        <v>0</v>
      </c>
      <c r="H19" s="2"/>
    </row>
    <row r="20" spans="1:8" x14ac:dyDescent="0.3">
      <c r="A20" s="9"/>
      <c r="B20" s="9"/>
      <c r="C20" s="4"/>
      <c r="D20" s="5"/>
      <c r="E20" s="5"/>
      <c r="F20" s="6">
        <f>E20*A5</f>
        <v>0</v>
      </c>
      <c r="G20" s="7">
        <f t="shared" si="1"/>
        <v>0</v>
      </c>
      <c r="H20" s="2"/>
    </row>
    <row r="21" spans="1:8" x14ac:dyDescent="0.3">
      <c r="A21" s="9"/>
      <c r="B21" s="9"/>
      <c r="C21" s="4"/>
      <c r="D21" s="5"/>
      <c r="E21" s="5"/>
      <c r="F21" s="6">
        <f>E21*A5</f>
        <v>0</v>
      </c>
      <c r="G21" s="7">
        <f t="shared" si="1"/>
        <v>0</v>
      </c>
      <c r="H21" s="2"/>
    </row>
    <row r="22" spans="1:8" x14ac:dyDescent="0.3">
      <c r="A22" s="9"/>
      <c r="B22" s="9"/>
      <c r="C22" s="4"/>
      <c r="D22" s="5"/>
      <c r="E22" s="5"/>
      <c r="F22" s="6">
        <f>E22*A5</f>
        <v>0</v>
      </c>
      <c r="G22" s="7">
        <f t="shared" si="1"/>
        <v>0</v>
      </c>
      <c r="H22" s="2"/>
    </row>
    <row r="23" spans="1:8" x14ac:dyDescent="0.3">
      <c r="A23" s="9"/>
      <c r="B23" s="9"/>
      <c r="C23" s="4"/>
      <c r="D23" s="5"/>
      <c r="E23" s="5"/>
      <c r="F23" s="6">
        <f>E23*A5</f>
        <v>0</v>
      </c>
      <c r="G23" s="7">
        <f t="shared" si="1"/>
        <v>0</v>
      </c>
      <c r="H23" s="2"/>
    </row>
    <row r="24" spans="1:8" x14ac:dyDescent="0.3">
      <c r="A24" s="1"/>
      <c r="B24" s="1"/>
      <c r="C24" s="1"/>
      <c r="D24" s="1"/>
      <c r="E24" s="1"/>
      <c r="F24" s="1"/>
      <c r="G24" s="1" t="s">
        <v>21</v>
      </c>
      <c r="H24" s="1"/>
    </row>
    <row r="25" spans="1:8" x14ac:dyDescent="0.3">
      <c r="A25" s="1"/>
      <c r="B25" s="1"/>
      <c r="C25" s="1"/>
      <c r="D25" s="1"/>
      <c r="E25" s="1"/>
      <c r="F25" s="1"/>
      <c r="G25" s="8">
        <f>SUM(G5:G23)</f>
        <v>73.279999999999987</v>
      </c>
      <c r="H25" s="1"/>
    </row>
  </sheetData>
  <hyperlinks>
    <hyperlink ref="H5" r:id="rId1" xr:uid="{B756D8B8-D13E-46E9-95ED-4765019E2731}"/>
    <hyperlink ref="H6" r:id="rId2" xr:uid="{1999622B-610A-4358-BBFF-17CF1EF7C1C3}"/>
    <hyperlink ref="H7" r:id="rId3" xr:uid="{A616AF32-5B4A-4D59-A268-E2E9C23E1357}"/>
    <hyperlink ref="H8" r:id="rId4" xr:uid="{A78C2B64-5D6D-44BD-BBE7-057F6699181D}"/>
    <hyperlink ref="H9" r:id="rId5" xr:uid="{0CEA1DF7-06EF-440E-8E47-7D7F2E552A54}"/>
    <hyperlink ref="H10" r:id="rId6" xr:uid="{143868B5-CA49-4B0C-A7CA-55FFFAA386EB}"/>
    <hyperlink ref="H11" r:id="rId7" xr:uid="{FC4055E2-6BA5-4827-AA4A-B688AA57D3F1}"/>
    <hyperlink ref="H12" r:id="rId8" location="/?orderType=1&amp;stencilWidth=190&amp;stencilLength=300&amp;stencilCounts=5&amp;stencilLayer=2&amp;stencilPly=1.6&amp;steelmeshSellingPriceRecordNum=A8256537-5522-491C-965C-646F5842AEC9&amp;purchaseNumber=" xr:uid="{12B289C7-9C6C-4268-B7A2-FC835D468884}"/>
    <hyperlink ref="H13" r:id="rId9" xr:uid="{73B018CE-0B98-4CCA-A3B0-57A291C9A67D}"/>
    <hyperlink ref="H14" r:id="rId10" xr:uid="{465DF566-45E2-4067-B12D-6DAA8FE2EAE6}"/>
    <hyperlink ref="H15" r:id="rId11" xr:uid="{749FB388-15B8-45F0-9338-627C0B069A78}"/>
    <hyperlink ref="H16" r:id="rId12" xr:uid="{9F542BE6-FDA9-4BC1-8567-2A46D7B8D64C}"/>
    <hyperlink ref="H17" r:id="rId13" xr:uid="{BD0FA176-234F-44B4-8A2D-93555CE9CB7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IJssel Koster</dc:creator>
  <cp:lastModifiedBy>IJssel Koster</cp:lastModifiedBy>
  <cp:lastPrinted>2020-02-12T21:22:19Z</cp:lastPrinted>
  <dcterms:created xsi:type="dcterms:W3CDTF">2015-06-05T18:17:20Z</dcterms:created>
  <dcterms:modified xsi:type="dcterms:W3CDTF">2020-03-02T21:50:41Z</dcterms:modified>
</cp:coreProperties>
</file>