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rainTycoon\res\"/>
    </mc:Choice>
  </mc:AlternateContent>
  <xr:revisionPtr revIDLastSave="0" documentId="8_{E7AD429A-613A-44E6-87C2-25B87CBD0EB9}" xr6:coauthVersionLast="45" xr6:coauthVersionMax="45" xr10:uidLastSave="{00000000-0000-0000-0000-000000000000}"/>
  <bookViews>
    <workbookView xWindow="-98" yWindow="-98" windowWidth="22695" windowHeight="14595" activeTab="1" xr2:uid="{B37A1D14-8B29-4614-B0AE-9C205C4A70F1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9" i="2"/>
  <c r="J10" i="2"/>
  <c r="L10" i="2" s="1"/>
  <c r="J11" i="2"/>
  <c r="J12" i="2"/>
  <c r="L12" i="2" s="1"/>
  <c r="J13" i="2"/>
  <c r="J14" i="2"/>
  <c r="L14" i="2"/>
  <c r="J15" i="2"/>
  <c r="J16" i="2"/>
  <c r="L16" i="2" s="1"/>
  <c r="J17" i="2"/>
  <c r="L17" i="2"/>
  <c r="J18" i="2"/>
  <c r="L18" i="2"/>
  <c r="J19" i="2"/>
  <c r="L19" i="2" s="1"/>
  <c r="J20" i="2"/>
  <c r="L20" i="2" s="1"/>
  <c r="J21" i="2"/>
  <c r="J22" i="2"/>
  <c r="L22" i="2" s="1"/>
  <c r="J23" i="2"/>
  <c r="J24" i="2"/>
  <c r="L24" i="2" s="1"/>
  <c r="J25" i="2"/>
  <c r="J26" i="2"/>
  <c r="L26" i="2"/>
  <c r="J27" i="2"/>
  <c r="L27" i="2" s="1"/>
  <c r="J28" i="2"/>
  <c r="L28" i="2" s="1"/>
  <c r="J29" i="2"/>
  <c r="J30" i="2"/>
  <c r="L30" i="2" s="1"/>
  <c r="J31" i="2"/>
  <c r="J32" i="2"/>
  <c r="L32" i="2" s="1"/>
  <c r="J33" i="2"/>
  <c r="J34" i="2"/>
  <c r="L34" i="2"/>
  <c r="J35" i="2"/>
  <c r="L35" i="2" s="1"/>
  <c r="J36" i="2"/>
  <c r="L36" i="2" s="1"/>
  <c r="J37" i="2"/>
  <c r="J38" i="2"/>
  <c r="L38" i="2" s="1"/>
  <c r="J39" i="2"/>
  <c r="J40" i="2"/>
  <c r="L40" i="2" s="1"/>
  <c r="J41" i="2"/>
  <c r="J42" i="2"/>
  <c r="L42" i="2"/>
  <c r="J43" i="2"/>
  <c r="L43" i="2" s="1"/>
  <c r="J44" i="2"/>
  <c r="L44" i="2" s="1"/>
  <c r="J45" i="2"/>
  <c r="J46" i="2"/>
  <c r="L46" i="2" s="1"/>
  <c r="J47" i="2"/>
  <c r="J48" i="2"/>
  <c r="L48" i="2" s="1"/>
  <c r="J49" i="2"/>
  <c r="J50" i="2"/>
  <c r="L50" i="2"/>
  <c r="J51" i="2"/>
  <c r="L51" i="2" s="1"/>
  <c r="J52" i="2"/>
  <c r="L52" i="2" s="1"/>
  <c r="J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I28" i="2" s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C9" i="2"/>
  <c r="B9" i="2"/>
  <c r="I44" i="2"/>
  <c r="H10" i="2"/>
  <c r="H11" i="2"/>
  <c r="H12" i="2"/>
  <c r="H13" i="2"/>
  <c r="H14" i="2"/>
  <c r="I14" i="2" s="1"/>
  <c r="H15" i="2"/>
  <c r="H16" i="2"/>
  <c r="I16" i="2" s="1"/>
  <c r="H17" i="2"/>
  <c r="H18" i="2"/>
  <c r="I18" i="2" s="1"/>
  <c r="H19" i="2"/>
  <c r="H20" i="2"/>
  <c r="I20" i="2" s="1"/>
  <c r="H21" i="2"/>
  <c r="H22" i="2"/>
  <c r="I22" i="2" s="1"/>
  <c r="H23" i="2"/>
  <c r="H24" i="2"/>
  <c r="I24" i="2" s="1"/>
  <c r="H25" i="2"/>
  <c r="H26" i="2"/>
  <c r="I26" i="2" s="1"/>
  <c r="H27" i="2"/>
  <c r="H28" i="2"/>
  <c r="H29" i="2"/>
  <c r="H30" i="2"/>
  <c r="I30" i="2" s="1"/>
  <c r="H31" i="2"/>
  <c r="H32" i="2"/>
  <c r="I32" i="2" s="1"/>
  <c r="H33" i="2"/>
  <c r="H34" i="2"/>
  <c r="I34" i="2" s="1"/>
  <c r="H35" i="2"/>
  <c r="H36" i="2"/>
  <c r="I36" i="2" s="1"/>
  <c r="H37" i="2"/>
  <c r="H38" i="2"/>
  <c r="I38" i="2" s="1"/>
  <c r="H39" i="2"/>
  <c r="H40" i="2"/>
  <c r="I40" i="2" s="1"/>
  <c r="H41" i="2"/>
  <c r="H42" i="2"/>
  <c r="I42" i="2" s="1"/>
  <c r="H43" i="2"/>
  <c r="H44" i="2"/>
  <c r="H45" i="2"/>
  <c r="H46" i="2"/>
  <c r="I46" i="2" s="1"/>
  <c r="H47" i="2"/>
  <c r="H48" i="2"/>
  <c r="I48" i="2" s="1"/>
  <c r="H49" i="2"/>
  <c r="H50" i="2"/>
  <c r="I50" i="2" s="1"/>
  <c r="H51" i="2"/>
  <c r="H52" i="2"/>
  <c r="I52" i="2" s="1"/>
  <c r="H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E9" i="2"/>
  <c r="D9" i="2"/>
  <c r="F9" i="2" s="1"/>
  <c r="C7" i="1"/>
  <c r="C8" i="1"/>
  <c r="B8" i="1"/>
  <c r="L49" i="2" l="1"/>
  <c r="L45" i="2"/>
  <c r="L41" i="2"/>
  <c r="L37" i="2"/>
  <c r="L33" i="2"/>
  <c r="L29" i="2"/>
  <c r="L25" i="2"/>
  <c r="L21" i="2"/>
  <c r="L13" i="2"/>
  <c r="L11" i="2"/>
  <c r="L47" i="2"/>
  <c r="L39" i="2"/>
  <c r="L31" i="2"/>
  <c r="L23" i="2"/>
  <c r="L15" i="2"/>
  <c r="L9" i="2"/>
  <c r="I51" i="2"/>
  <c r="I15" i="2"/>
  <c r="F50" i="2"/>
  <c r="F42" i="2"/>
  <c r="F36" i="2"/>
  <c r="F30" i="2"/>
  <c r="F28" i="2"/>
  <c r="F24" i="2"/>
  <c r="F22" i="2"/>
  <c r="F20" i="2"/>
  <c r="F18" i="2"/>
  <c r="F16" i="2"/>
  <c r="I47" i="2"/>
  <c r="I39" i="2"/>
  <c r="I27" i="2"/>
  <c r="I19" i="2"/>
  <c r="F48" i="2"/>
  <c r="F44" i="2"/>
  <c r="F38" i="2"/>
  <c r="F32" i="2"/>
  <c r="F26" i="2"/>
  <c r="I43" i="2"/>
  <c r="I35" i="2"/>
  <c r="I31" i="2"/>
  <c r="I23" i="2"/>
  <c r="F52" i="2"/>
  <c r="F46" i="2"/>
  <c r="F40" i="2"/>
  <c r="F34" i="2"/>
  <c r="I9" i="2"/>
  <c r="I25" i="2"/>
  <c r="F29" i="2"/>
  <c r="F25" i="2"/>
  <c r="F21" i="2"/>
  <c r="F17" i="2"/>
  <c r="F13" i="2"/>
  <c r="F33" i="2"/>
  <c r="F14" i="2"/>
  <c r="F12" i="2"/>
  <c r="F10" i="2"/>
  <c r="F41" i="2"/>
  <c r="I11" i="2"/>
  <c r="I45" i="2"/>
  <c r="I37" i="2"/>
  <c r="I33" i="2"/>
  <c r="I29" i="2"/>
  <c r="I21" i="2"/>
  <c r="I17" i="2"/>
  <c r="I13" i="2"/>
  <c r="I49" i="2"/>
  <c r="I12" i="2"/>
  <c r="F45" i="2"/>
  <c r="F49" i="2"/>
  <c r="F37" i="2"/>
  <c r="I41" i="2"/>
  <c r="I10" i="2"/>
  <c r="F51" i="2"/>
  <c r="F47" i="2"/>
  <c r="F43" i="2"/>
  <c r="F39" i="2"/>
  <c r="F35" i="2"/>
  <c r="F31" i="2"/>
  <c r="F27" i="2"/>
  <c r="F23" i="2"/>
  <c r="F19" i="2"/>
  <c r="F15" i="2"/>
  <c r="F11" i="2"/>
  <c r="C17" i="1"/>
  <c r="C50" i="1" l="1"/>
  <c r="C13" i="1"/>
  <c r="C42" i="1"/>
  <c r="C65" i="1"/>
  <c r="C58" i="1"/>
  <c r="C57" i="1"/>
  <c r="C49" i="1"/>
  <c r="C38" i="1"/>
  <c r="C62" i="1"/>
  <c r="C54" i="1"/>
  <c r="C46" i="1"/>
  <c r="C34" i="1"/>
  <c r="C61" i="1"/>
  <c r="C53" i="1"/>
  <c r="C45" i="1"/>
  <c r="C30" i="1"/>
  <c r="B9" i="1"/>
  <c r="B10" i="1" s="1"/>
  <c r="C41" i="1"/>
  <c r="C37" i="1"/>
  <c r="C33" i="1"/>
  <c r="C29" i="1"/>
  <c r="C25" i="1"/>
  <c r="C21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26" i="1"/>
  <c r="C22" i="1"/>
  <c r="C18" i="1"/>
  <c r="C14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I10" i="1"/>
  <c r="B13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I48" i="1"/>
  <c r="I52" i="1" s="1"/>
  <c r="I49" i="1"/>
  <c r="I53" i="1" s="1"/>
  <c r="J49" i="1"/>
  <c r="J53" i="1" s="1"/>
  <c r="K49" i="1"/>
  <c r="K53" i="1" s="1"/>
  <c r="J48" i="1"/>
  <c r="J52" i="1" s="1"/>
  <c r="K48" i="1"/>
  <c r="K52" i="1" s="1"/>
  <c r="K44" i="1"/>
  <c r="K43" i="1"/>
  <c r="J44" i="1"/>
  <c r="J43" i="1"/>
  <c r="I44" i="1"/>
  <c r="I43" i="1"/>
  <c r="K40" i="1"/>
  <c r="K39" i="1"/>
  <c r="J40" i="1"/>
  <c r="J39" i="1"/>
  <c r="I40" i="1"/>
  <c r="I39" i="1"/>
</calcChain>
</file>

<file path=xl/sharedStrings.xml><?xml version="1.0" encoding="utf-8"?>
<sst xmlns="http://schemas.openxmlformats.org/spreadsheetml/2006/main" count="84" uniqueCount="42">
  <si>
    <t>Supply Equation</t>
  </si>
  <si>
    <t>Demand Equation</t>
  </si>
  <si>
    <t>m</t>
  </si>
  <si>
    <t>c</t>
  </si>
  <si>
    <t>quantity</t>
  </si>
  <si>
    <t>supply</t>
  </si>
  <si>
    <t>demand</t>
  </si>
  <si>
    <t>Equilibrium Quantity</t>
  </si>
  <si>
    <t>Equilibrium Price</t>
  </si>
  <si>
    <t>Manchester</t>
  </si>
  <si>
    <t>Birmingham</t>
  </si>
  <si>
    <t>sheep_farm</t>
  </si>
  <si>
    <t>textiles</t>
  </si>
  <si>
    <t>wool</t>
  </si>
  <si>
    <t>fabric</t>
  </si>
  <si>
    <t>Buildings</t>
  </si>
  <si>
    <t>Commodity</t>
  </si>
  <si>
    <t>tailor</t>
  </si>
  <si>
    <t>clothes</t>
  </si>
  <si>
    <t>pop. (per million)</t>
  </si>
  <si>
    <t>Supply</t>
  </si>
  <si>
    <t>Demand</t>
  </si>
  <si>
    <t>pop. (mil)</t>
  </si>
  <si>
    <t>Price</t>
  </si>
  <si>
    <t>Quantity</t>
  </si>
  <si>
    <t>Available</t>
  </si>
  <si>
    <t>price = m * quantity + c</t>
  </si>
  <si>
    <t>Supply c0</t>
  </si>
  <si>
    <t>c_s = c0 - S</t>
  </si>
  <si>
    <t>c_d = D - A</t>
  </si>
  <si>
    <t>m_supply</t>
  </si>
  <si>
    <t>m_demand</t>
  </si>
  <si>
    <t>c_supply</t>
  </si>
  <si>
    <t>c_demand</t>
  </si>
  <si>
    <t>supply_c0</t>
  </si>
  <si>
    <t>price</t>
  </si>
  <si>
    <t xml:space="preserve">c_d = D </t>
  </si>
  <si>
    <t>c_s = c0 - S - A</t>
  </si>
  <si>
    <t>supply_m</t>
  </si>
  <si>
    <t>demand_m</t>
  </si>
  <si>
    <t>demand_c0</t>
  </si>
  <si>
    <t>c_d = (D + c0) /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</si>
</sst>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Sheet1!$A$13:$A$65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Sheet1!$B$13:$B$65</c:f>
              <c:numCache>
                <c:formatCode>General</c:formatCode>
                <c:ptCount val="53"/>
                <c:pt idx="0">
                  <c:v>94</c:v>
                </c:pt>
                <c:pt idx="1">
                  <c:v>93</c:v>
                </c:pt>
                <c:pt idx="2">
                  <c:v>92</c:v>
                </c:pt>
                <c:pt idx="3">
                  <c:v>91</c:v>
                </c:pt>
                <c:pt idx="4">
                  <c:v>90</c:v>
                </c:pt>
                <c:pt idx="5">
                  <c:v>89</c:v>
                </c:pt>
                <c:pt idx="6">
                  <c:v>88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84</c:v>
                </c:pt>
                <c:pt idx="11">
                  <c:v>83</c:v>
                </c:pt>
                <c:pt idx="12">
                  <c:v>82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78</c:v>
                </c:pt>
                <c:pt idx="17">
                  <c:v>77</c:v>
                </c:pt>
                <c:pt idx="18">
                  <c:v>76</c:v>
                </c:pt>
                <c:pt idx="19">
                  <c:v>75</c:v>
                </c:pt>
                <c:pt idx="20">
                  <c:v>74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70</c:v>
                </c:pt>
                <c:pt idx="25">
                  <c:v>69</c:v>
                </c:pt>
                <c:pt idx="26">
                  <c:v>68</c:v>
                </c:pt>
                <c:pt idx="27">
                  <c:v>67</c:v>
                </c:pt>
                <c:pt idx="28">
                  <c:v>66</c:v>
                </c:pt>
                <c:pt idx="29">
                  <c:v>65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61</c:v>
                </c:pt>
                <c:pt idx="34">
                  <c:v>60</c:v>
                </c:pt>
                <c:pt idx="35">
                  <c:v>59</c:v>
                </c:pt>
                <c:pt idx="36">
                  <c:v>58</c:v>
                </c:pt>
                <c:pt idx="37">
                  <c:v>57</c:v>
                </c:pt>
                <c:pt idx="38">
                  <c:v>56</c:v>
                </c:pt>
                <c:pt idx="39">
                  <c:v>55</c:v>
                </c:pt>
                <c:pt idx="40">
                  <c:v>54</c:v>
                </c:pt>
                <c:pt idx="41">
                  <c:v>53</c:v>
                </c:pt>
                <c:pt idx="42">
                  <c:v>52</c:v>
                </c:pt>
                <c:pt idx="43">
                  <c:v>51</c:v>
                </c:pt>
                <c:pt idx="44">
                  <c:v>50</c:v>
                </c:pt>
                <c:pt idx="45">
                  <c:v>49</c:v>
                </c:pt>
                <c:pt idx="46">
                  <c:v>48</c:v>
                </c:pt>
                <c:pt idx="47">
                  <c:v>47</c:v>
                </c:pt>
                <c:pt idx="48">
                  <c:v>46</c:v>
                </c:pt>
                <c:pt idx="49">
                  <c:v>45</c:v>
                </c:pt>
                <c:pt idx="50">
                  <c:v>44</c:v>
                </c:pt>
                <c:pt idx="51">
                  <c:v>43</c:v>
                </c:pt>
                <c:pt idx="5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0-4EF2-AA75-09496559EFAC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Sheet1!$A$13:$A$65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Sheet1!$C$13:$C$65</c:f>
              <c:numCache>
                <c:formatCode>General</c:formatCode>
                <c:ptCount val="5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0-4EF2-AA75-09496559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36784"/>
        <c:axId val="494437440"/>
      </c:lineChart>
      <c:catAx>
        <c:axId val="4944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37440"/>
        <c:crosses val="autoZero"/>
        <c:auto val="1"/>
        <c:lblAlgn val="ctr"/>
        <c:lblOffset val="100"/>
        <c:noMultiLvlLbl val="0"/>
      </c:catAx>
      <c:valAx>
        <c:axId val="4944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Sheet2!$F$8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Sheet2!$A$9:$A$52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Sheet2!$F$9:$F$52</c:f>
              <c:numCache>
                <c:formatCode>General</c:formatCode>
                <c:ptCount val="44"/>
                <c:pt idx="0">
                  <c:v>12.5</c:v>
                </c:pt>
                <c:pt idx="1">
                  <c:v>12</c:v>
                </c:pt>
                <c:pt idx="2">
                  <c:v>11.5</c:v>
                </c:pt>
                <c:pt idx="3">
                  <c:v>11</c:v>
                </c:pt>
                <c:pt idx="4">
                  <c:v>10.5</c:v>
                </c:pt>
                <c:pt idx="5">
                  <c:v>10</c:v>
                </c:pt>
                <c:pt idx="6">
                  <c:v>9.5</c:v>
                </c:pt>
                <c:pt idx="7">
                  <c:v>9</c:v>
                </c:pt>
                <c:pt idx="8">
                  <c:v>8.5</c:v>
                </c:pt>
                <c:pt idx="9">
                  <c:v>8</c:v>
                </c:pt>
                <c:pt idx="10">
                  <c:v>7.5</c:v>
                </c:pt>
                <c:pt idx="11">
                  <c:v>7</c:v>
                </c:pt>
                <c:pt idx="12">
                  <c:v>6.5</c:v>
                </c:pt>
                <c:pt idx="13">
                  <c:v>6</c:v>
                </c:pt>
                <c:pt idx="14">
                  <c:v>5.5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  <c:pt idx="26">
                  <c:v>-0.5</c:v>
                </c:pt>
                <c:pt idx="27">
                  <c:v>-1</c:v>
                </c:pt>
                <c:pt idx="28">
                  <c:v>-1.5</c:v>
                </c:pt>
                <c:pt idx="29">
                  <c:v>-2</c:v>
                </c:pt>
                <c:pt idx="30">
                  <c:v>-2.5</c:v>
                </c:pt>
                <c:pt idx="31">
                  <c:v>-3</c:v>
                </c:pt>
                <c:pt idx="32">
                  <c:v>-3.5</c:v>
                </c:pt>
                <c:pt idx="33">
                  <c:v>-4</c:v>
                </c:pt>
                <c:pt idx="34">
                  <c:v>-4.5</c:v>
                </c:pt>
                <c:pt idx="35">
                  <c:v>-5</c:v>
                </c:pt>
                <c:pt idx="36">
                  <c:v>-5.5</c:v>
                </c:pt>
                <c:pt idx="37">
                  <c:v>-6</c:v>
                </c:pt>
                <c:pt idx="38">
                  <c:v>-6.5</c:v>
                </c:pt>
                <c:pt idx="39">
                  <c:v>-7</c:v>
                </c:pt>
                <c:pt idx="40">
                  <c:v>-7.5</c:v>
                </c:pt>
                <c:pt idx="41">
                  <c:v>-8</c:v>
                </c:pt>
                <c:pt idx="42">
                  <c:v>-8.5</c:v>
                </c:pt>
                <c:pt idx="43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7-4DE3-8384-12D8805444D9}"/>
            </c:ext>
          </c:extLst>
        </c:ser>
        <c:ser>
          <c:idx val="1"/>
          <c:order val="1"/>
          <c:tx>
            <c:strRef>
              <c:f>Sheet2!$I$8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Sheet2!$A$9:$A$52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Sheet2!$I$9:$I$52</c:f>
              <c:numCache>
                <c:formatCode>General</c:formatCode>
                <c:ptCount val="44"/>
                <c:pt idx="0">
                  <c:v>12.5</c:v>
                </c:pt>
                <c:pt idx="1">
                  <c:v>12</c:v>
                </c:pt>
                <c:pt idx="2">
                  <c:v>11.5</c:v>
                </c:pt>
                <c:pt idx="3">
                  <c:v>11</c:v>
                </c:pt>
                <c:pt idx="4">
                  <c:v>10.5</c:v>
                </c:pt>
                <c:pt idx="5">
                  <c:v>10</c:v>
                </c:pt>
                <c:pt idx="6">
                  <c:v>9.5</c:v>
                </c:pt>
                <c:pt idx="7">
                  <c:v>9</c:v>
                </c:pt>
                <c:pt idx="8">
                  <c:v>8.5</c:v>
                </c:pt>
                <c:pt idx="9">
                  <c:v>8</c:v>
                </c:pt>
                <c:pt idx="10">
                  <c:v>7.5</c:v>
                </c:pt>
                <c:pt idx="11">
                  <c:v>7</c:v>
                </c:pt>
                <c:pt idx="12">
                  <c:v>6.5</c:v>
                </c:pt>
                <c:pt idx="13">
                  <c:v>6</c:v>
                </c:pt>
                <c:pt idx="14">
                  <c:v>5.5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  <c:pt idx="26">
                  <c:v>-0.5</c:v>
                </c:pt>
                <c:pt idx="27">
                  <c:v>-1</c:v>
                </c:pt>
                <c:pt idx="28">
                  <c:v>-1.5</c:v>
                </c:pt>
                <c:pt idx="29">
                  <c:v>-2</c:v>
                </c:pt>
                <c:pt idx="30">
                  <c:v>-2.5</c:v>
                </c:pt>
                <c:pt idx="31">
                  <c:v>-3</c:v>
                </c:pt>
                <c:pt idx="32">
                  <c:v>-3.5</c:v>
                </c:pt>
                <c:pt idx="33">
                  <c:v>-4</c:v>
                </c:pt>
                <c:pt idx="34">
                  <c:v>-4.5</c:v>
                </c:pt>
                <c:pt idx="35">
                  <c:v>-5</c:v>
                </c:pt>
                <c:pt idx="36">
                  <c:v>-5.5</c:v>
                </c:pt>
                <c:pt idx="37">
                  <c:v>-6</c:v>
                </c:pt>
                <c:pt idx="38">
                  <c:v>-6.5</c:v>
                </c:pt>
                <c:pt idx="39">
                  <c:v>-7</c:v>
                </c:pt>
                <c:pt idx="40">
                  <c:v>-7.5</c:v>
                </c:pt>
                <c:pt idx="41">
                  <c:v>-8</c:v>
                </c:pt>
                <c:pt idx="42">
                  <c:v>-8.5</c:v>
                </c:pt>
                <c:pt idx="43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7-4DE3-8384-12D8805444D9}"/>
            </c:ext>
          </c:extLst>
        </c:ser>
        <c:ser>
          <c:idx val="2"/>
          <c:order val="2"/>
          <c:tx>
            <c:strRef>
              <c:f>Sheet2!$L$8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Sheet2!$A$9:$A$52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Sheet2!$L$9:$L$52</c:f>
              <c:numCache>
                <c:formatCode>General</c:formatCode>
                <c:ptCount val="44"/>
                <c:pt idx="0">
                  <c:v>0</c:v>
                </c:pt>
                <c:pt idx="1">
                  <c:v>17.5</c:v>
                </c:pt>
                <c:pt idx="2">
                  <c:v>15</c:v>
                </c:pt>
                <c:pt idx="3">
                  <c:v>14.166666666666666</c:v>
                </c:pt>
                <c:pt idx="4">
                  <c:v>13.75</c:v>
                </c:pt>
                <c:pt idx="5">
                  <c:v>13.5</c:v>
                </c:pt>
                <c:pt idx="6">
                  <c:v>13.333333333333334</c:v>
                </c:pt>
                <c:pt idx="7">
                  <c:v>13.214285714285714</c:v>
                </c:pt>
                <c:pt idx="8">
                  <c:v>13.125</c:v>
                </c:pt>
                <c:pt idx="9">
                  <c:v>13.055555555555555</c:v>
                </c:pt>
                <c:pt idx="10">
                  <c:v>13</c:v>
                </c:pt>
                <c:pt idx="11">
                  <c:v>12.954545454545455</c:v>
                </c:pt>
                <c:pt idx="12">
                  <c:v>12.916666666666666</c:v>
                </c:pt>
                <c:pt idx="13">
                  <c:v>12.884615384615385</c:v>
                </c:pt>
                <c:pt idx="14">
                  <c:v>12.857142857142858</c:v>
                </c:pt>
                <c:pt idx="15">
                  <c:v>12.833333333333334</c:v>
                </c:pt>
                <c:pt idx="16">
                  <c:v>12.8125</c:v>
                </c:pt>
                <c:pt idx="17">
                  <c:v>12.794117647058824</c:v>
                </c:pt>
                <c:pt idx="18">
                  <c:v>12.777777777777779</c:v>
                </c:pt>
                <c:pt idx="19">
                  <c:v>12.763157894736842</c:v>
                </c:pt>
                <c:pt idx="20">
                  <c:v>12.75</c:v>
                </c:pt>
                <c:pt idx="21">
                  <c:v>12.738095238095237</c:v>
                </c:pt>
                <c:pt idx="22">
                  <c:v>12.727272727272727</c:v>
                </c:pt>
                <c:pt idx="23">
                  <c:v>12.717391304347826</c:v>
                </c:pt>
                <c:pt idx="24">
                  <c:v>12.708333333333334</c:v>
                </c:pt>
                <c:pt idx="25">
                  <c:v>12.7</c:v>
                </c:pt>
                <c:pt idx="26">
                  <c:v>12.692307692307692</c:v>
                </c:pt>
                <c:pt idx="27">
                  <c:v>12.685185185185185</c:v>
                </c:pt>
                <c:pt idx="28">
                  <c:v>12.678571428571429</c:v>
                </c:pt>
                <c:pt idx="29">
                  <c:v>12.672413793103448</c:v>
                </c:pt>
                <c:pt idx="30">
                  <c:v>12.666666666666666</c:v>
                </c:pt>
                <c:pt idx="31">
                  <c:v>12.661290322580646</c:v>
                </c:pt>
                <c:pt idx="32">
                  <c:v>12.65625</c:v>
                </c:pt>
                <c:pt idx="33">
                  <c:v>12.651515151515152</c:v>
                </c:pt>
                <c:pt idx="34">
                  <c:v>12.647058823529411</c:v>
                </c:pt>
                <c:pt idx="35">
                  <c:v>12.642857142857142</c:v>
                </c:pt>
                <c:pt idx="36">
                  <c:v>12.638888888888889</c:v>
                </c:pt>
                <c:pt idx="37">
                  <c:v>12.635135135135135</c:v>
                </c:pt>
                <c:pt idx="38">
                  <c:v>12.631578947368421</c:v>
                </c:pt>
                <c:pt idx="39">
                  <c:v>12.628205128205128</c:v>
                </c:pt>
                <c:pt idx="40">
                  <c:v>12.625</c:v>
                </c:pt>
                <c:pt idx="41">
                  <c:v>12.621951219512194</c:v>
                </c:pt>
                <c:pt idx="42">
                  <c:v>12.619047619047619</c:v>
                </c:pt>
                <c:pt idx="43">
                  <c:v>12.616279069767442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7-4DE3-8384-12D88054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57432"/>
        <c:axId val="457353824"/>
      </c:scatterChart>
      <c:valAx>
        <c:axId val="45735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53824"/>
        <c:crosses val="autoZero"/>
        <c:crossBetween val="midCat"/>
      </c:valAx>
      <c:valAx>
        <c:axId val="4573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5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551022</xdr:colOff>
      <xdr:row>12</xdr:row>
      <xdr:rowOff>97997</xdr:rowOff>
    </xdr:from>
    <xdr:to>
      <xdr:col>14</xdr:col>
      <xdr:colOff>582226</xdr:colOff>
      <xdr:row>29</xdr:row>
      <xdr:rowOff>131501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AC517-12BA-450A-B69F-01924640A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140493</xdr:colOff>
      <xdr:row>9</xdr:row>
      <xdr:rowOff>21431</xdr:rowOff>
    </xdr:from>
    <xdr:to>
      <xdr:col>20</xdr:col>
      <xdr:colOff>178593</xdr:colOff>
      <xdr:row>24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892C9-98F8-4026-802D-2A88D5D6C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073C-ECCD-4370-9BCE-63262F3B4DBF}">
  <dimension ref="A1:L65"/>
  <sheetViews>
    <sheetView zoomScale="102" zoomScaleNormal="85" workbookViewId="0">
      <selection activeCell="D8" sqref="D8"/>
    </sheetView>
  </sheetViews>
  <sheetFormatPr defaultRowHeight="14.25" x14ac:dyDescent="0.45"/>
  <cols>
    <col min="1" max="1" width="27.796875" bestFit="1" customWidth="1"/>
    <col min="8" max="8" width="14.6640625" bestFit="1" customWidth="1"/>
    <col min="9" max="9" width="10.53125" customWidth="1"/>
  </cols>
  <sheetData>
    <row r="1" spans="1:11" x14ac:dyDescent="0.45">
      <c r="A1" t="s">
        <v>20</v>
      </c>
      <c r="B1">
        <v>6</v>
      </c>
    </row>
    <row r="2" spans="1:11" x14ac:dyDescent="0.45">
      <c r="A2" t="s">
        <v>21</v>
      </c>
      <c r="B2">
        <v>13</v>
      </c>
    </row>
    <row r="3" spans="1:11" x14ac:dyDescent="0.45">
      <c r="A3" t="s">
        <v>25</v>
      </c>
      <c r="B3">
        <v>10</v>
      </c>
    </row>
    <row r="4" spans="1:11" x14ac:dyDescent="0.45">
      <c r="A4" t="s">
        <v>27</v>
      </c>
      <c r="B4">
        <v>100</v>
      </c>
    </row>
    <row r="6" spans="1:11" x14ac:dyDescent="0.45">
      <c r="A6" s="1" t="s">
        <v>26</v>
      </c>
      <c r="B6" t="s">
        <v>2</v>
      </c>
      <c r="C6" t="s">
        <v>3</v>
      </c>
    </row>
    <row r="7" spans="1:11" x14ac:dyDescent="0.45">
      <c r="A7" t="s">
        <v>0</v>
      </c>
      <c r="B7">
        <v>-1</v>
      </c>
      <c r="C7">
        <f>B4-B1</f>
        <v>94</v>
      </c>
      <c r="D7" s="1" t="s">
        <v>28</v>
      </c>
      <c r="H7" t="s">
        <v>20</v>
      </c>
      <c r="I7">
        <v>8</v>
      </c>
    </row>
    <row r="8" spans="1:11" x14ac:dyDescent="0.45">
      <c r="A8" t="s">
        <v>1</v>
      </c>
      <c r="B8">
        <f>1</f>
        <v>1</v>
      </c>
      <c r="C8">
        <f>B2-B3</f>
        <v>3</v>
      </c>
      <c r="D8" s="1" t="s">
        <v>29</v>
      </c>
      <c r="H8" t="s">
        <v>21</v>
      </c>
      <c r="I8">
        <v>13</v>
      </c>
    </row>
    <row r="9" spans="1:11" x14ac:dyDescent="0.45">
      <c r="A9" t="s">
        <v>7</v>
      </c>
      <c r="B9">
        <f>(C8-C7)/(B7-B8)</f>
        <v>45.5</v>
      </c>
      <c r="H9" t="s">
        <v>25</v>
      </c>
      <c r="I9">
        <v>8</v>
      </c>
    </row>
    <row r="10" spans="1:11" x14ac:dyDescent="0.45">
      <c r="A10" t="s">
        <v>8</v>
      </c>
      <c r="B10">
        <f>B7*B9+C7</f>
        <v>48.5</v>
      </c>
      <c r="H10" t="s">
        <v>23</v>
      </c>
      <c r="I10">
        <f>(-(I7+I9-50)*B8-I8*B7)/(B8-B7)</f>
        <v>23.5</v>
      </c>
      <c r="K10" t="s">
        <v>23</v>
      </c>
    </row>
    <row r="12" spans="1:11" x14ac:dyDescent="0.45">
      <c r="A12" t="s">
        <v>4</v>
      </c>
      <c r="B12" t="s">
        <v>5</v>
      </c>
      <c r="C12" t="s">
        <v>6</v>
      </c>
    </row>
    <row r="13" spans="1:11" x14ac:dyDescent="0.45">
      <c r="A13">
        <v>0</v>
      </c>
      <c r="B13">
        <f>$B$7*A13+$C$7</f>
        <v>94</v>
      </c>
      <c r="C13">
        <f>$B$8*A13+$C$8</f>
        <v>3</v>
      </c>
    </row>
    <row r="14" spans="1:11" x14ac:dyDescent="0.45">
      <c r="A14">
        <v>1</v>
      </c>
      <c r="B14">
        <f t="shared" ref="B14:B24" si="0">$B$7*A14+$C$7</f>
        <v>93</v>
      </c>
      <c r="C14">
        <f t="shared" ref="C14:C65" si="1">$B$8*A14+$C$8</f>
        <v>4</v>
      </c>
    </row>
    <row r="15" spans="1:11" x14ac:dyDescent="0.45">
      <c r="A15">
        <v>2</v>
      </c>
      <c r="B15">
        <f t="shared" si="0"/>
        <v>92</v>
      </c>
      <c r="C15">
        <f t="shared" si="1"/>
        <v>5</v>
      </c>
    </row>
    <row r="16" spans="1:11" x14ac:dyDescent="0.45">
      <c r="A16">
        <v>3</v>
      </c>
      <c r="B16">
        <f t="shared" si="0"/>
        <v>91</v>
      </c>
      <c r="C16">
        <f t="shared" si="1"/>
        <v>6</v>
      </c>
    </row>
    <row r="17" spans="1:12" x14ac:dyDescent="0.45">
      <c r="A17">
        <v>4</v>
      </c>
      <c r="B17">
        <f t="shared" si="0"/>
        <v>90</v>
      </c>
      <c r="C17">
        <f t="shared" si="1"/>
        <v>7</v>
      </c>
    </row>
    <row r="18" spans="1:12" x14ac:dyDescent="0.45">
      <c r="A18">
        <v>5</v>
      </c>
      <c r="B18">
        <f t="shared" si="0"/>
        <v>89</v>
      </c>
      <c r="C18">
        <f t="shared" si="1"/>
        <v>8</v>
      </c>
    </row>
    <row r="19" spans="1:12" x14ac:dyDescent="0.45">
      <c r="A19">
        <v>6</v>
      </c>
      <c r="B19">
        <f t="shared" si="0"/>
        <v>88</v>
      </c>
      <c r="C19">
        <f t="shared" si="1"/>
        <v>9</v>
      </c>
    </row>
    <row r="20" spans="1:12" x14ac:dyDescent="0.45">
      <c r="A20">
        <v>7</v>
      </c>
      <c r="B20">
        <f t="shared" si="0"/>
        <v>87</v>
      </c>
      <c r="C20">
        <f t="shared" si="1"/>
        <v>10</v>
      </c>
    </row>
    <row r="21" spans="1:12" x14ac:dyDescent="0.45">
      <c r="A21">
        <v>8</v>
      </c>
      <c r="B21">
        <f t="shared" si="0"/>
        <v>86</v>
      </c>
      <c r="C21">
        <f t="shared" si="1"/>
        <v>11</v>
      </c>
    </row>
    <row r="22" spans="1:12" x14ac:dyDescent="0.45">
      <c r="A22">
        <v>9</v>
      </c>
      <c r="B22">
        <f t="shared" si="0"/>
        <v>85</v>
      </c>
      <c r="C22">
        <f t="shared" si="1"/>
        <v>12</v>
      </c>
    </row>
    <row r="23" spans="1:12" x14ac:dyDescent="0.45">
      <c r="A23">
        <v>10</v>
      </c>
      <c r="B23">
        <f t="shared" si="0"/>
        <v>84</v>
      </c>
      <c r="C23">
        <f t="shared" si="1"/>
        <v>13</v>
      </c>
    </row>
    <row r="24" spans="1:12" x14ac:dyDescent="0.45">
      <c r="A24">
        <v>11</v>
      </c>
      <c r="B24">
        <f t="shared" si="0"/>
        <v>83</v>
      </c>
      <c r="C24">
        <f t="shared" si="1"/>
        <v>14</v>
      </c>
    </row>
    <row r="25" spans="1:12" x14ac:dyDescent="0.45">
      <c r="A25">
        <v>12</v>
      </c>
      <c r="B25">
        <f t="shared" ref="B25:B65" si="2">$B$7*A25+$C$7</f>
        <v>82</v>
      </c>
      <c r="C25">
        <f t="shared" si="1"/>
        <v>15</v>
      </c>
    </row>
    <row r="26" spans="1:12" x14ac:dyDescent="0.45">
      <c r="A26">
        <v>13</v>
      </c>
      <c r="B26">
        <f t="shared" si="2"/>
        <v>81</v>
      </c>
      <c r="C26">
        <f t="shared" si="1"/>
        <v>16</v>
      </c>
    </row>
    <row r="27" spans="1:12" x14ac:dyDescent="0.45">
      <c r="A27">
        <v>14</v>
      </c>
      <c r="B27">
        <f t="shared" si="2"/>
        <v>80</v>
      </c>
      <c r="C27">
        <f t="shared" si="1"/>
        <v>17</v>
      </c>
    </row>
    <row r="28" spans="1:12" x14ac:dyDescent="0.45">
      <c r="A28">
        <v>15</v>
      </c>
      <c r="B28">
        <f t="shared" si="2"/>
        <v>79</v>
      </c>
      <c r="C28">
        <f t="shared" si="1"/>
        <v>18</v>
      </c>
      <c r="G28" t="s">
        <v>15</v>
      </c>
      <c r="I28" t="s">
        <v>22</v>
      </c>
      <c r="J28" t="s">
        <v>11</v>
      </c>
      <c r="K28" t="s">
        <v>12</v>
      </c>
      <c r="L28" t="s">
        <v>17</v>
      </c>
    </row>
    <row r="29" spans="1:12" x14ac:dyDescent="0.45">
      <c r="A29">
        <v>16</v>
      </c>
      <c r="B29">
        <f t="shared" si="2"/>
        <v>78</v>
      </c>
      <c r="C29">
        <f t="shared" si="1"/>
        <v>19</v>
      </c>
      <c r="H29" t="s">
        <v>9</v>
      </c>
      <c r="I29">
        <v>2</v>
      </c>
      <c r="J29">
        <v>0</v>
      </c>
      <c r="K29">
        <v>1</v>
      </c>
      <c r="L29">
        <v>1</v>
      </c>
    </row>
    <row r="30" spans="1:12" x14ac:dyDescent="0.45">
      <c r="A30">
        <v>17</v>
      </c>
      <c r="B30">
        <f t="shared" si="2"/>
        <v>77</v>
      </c>
      <c r="C30">
        <f t="shared" si="1"/>
        <v>20</v>
      </c>
      <c r="H30" t="s">
        <v>10</v>
      </c>
      <c r="I30">
        <v>2.2999999999999998</v>
      </c>
      <c r="J30">
        <v>1</v>
      </c>
      <c r="K30">
        <v>0</v>
      </c>
      <c r="L30">
        <v>1</v>
      </c>
    </row>
    <row r="31" spans="1:12" x14ac:dyDescent="0.45">
      <c r="A31">
        <v>18</v>
      </c>
      <c r="B31">
        <f t="shared" si="2"/>
        <v>76</v>
      </c>
      <c r="C31">
        <f t="shared" si="1"/>
        <v>21</v>
      </c>
    </row>
    <row r="32" spans="1:12" x14ac:dyDescent="0.45">
      <c r="A32">
        <v>19</v>
      </c>
      <c r="B32">
        <f t="shared" si="2"/>
        <v>75</v>
      </c>
      <c r="C32">
        <f t="shared" si="1"/>
        <v>22</v>
      </c>
      <c r="G32" t="s">
        <v>16</v>
      </c>
      <c r="I32" t="s">
        <v>13</v>
      </c>
      <c r="J32" t="s">
        <v>14</v>
      </c>
      <c r="K32" t="s">
        <v>18</v>
      </c>
    </row>
    <row r="33" spans="1:11" x14ac:dyDescent="0.45">
      <c r="A33">
        <v>20</v>
      </c>
      <c r="B33">
        <f t="shared" si="2"/>
        <v>74</v>
      </c>
      <c r="C33">
        <f t="shared" si="1"/>
        <v>23</v>
      </c>
      <c r="H33" t="s">
        <v>19</v>
      </c>
      <c r="I33">
        <v>0</v>
      </c>
      <c r="J33">
        <v>0</v>
      </c>
      <c r="K33">
        <v>-6</v>
      </c>
    </row>
    <row r="34" spans="1:11" x14ac:dyDescent="0.45">
      <c r="A34">
        <v>21</v>
      </c>
      <c r="B34">
        <f t="shared" si="2"/>
        <v>73</v>
      </c>
      <c r="C34">
        <f t="shared" si="1"/>
        <v>24</v>
      </c>
      <c r="H34" t="s">
        <v>11</v>
      </c>
      <c r="I34">
        <v>12</v>
      </c>
      <c r="J34">
        <v>0</v>
      </c>
      <c r="K34">
        <v>0</v>
      </c>
    </row>
    <row r="35" spans="1:11" x14ac:dyDescent="0.45">
      <c r="A35">
        <v>22</v>
      </c>
      <c r="B35">
        <f t="shared" si="2"/>
        <v>72</v>
      </c>
      <c r="C35">
        <f t="shared" si="1"/>
        <v>25</v>
      </c>
      <c r="H35" t="s">
        <v>12</v>
      </c>
      <c r="I35">
        <v>-6</v>
      </c>
      <c r="J35">
        <v>6</v>
      </c>
      <c r="K35">
        <v>0</v>
      </c>
    </row>
    <row r="36" spans="1:11" x14ac:dyDescent="0.45">
      <c r="A36">
        <v>23</v>
      </c>
      <c r="B36">
        <f t="shared" si="2"/>
        <v>71</v>
      </c>
      <c r="C36">
        <f t="shared" si="1"/>
        <v>26</v>
      </c>
      <c r="H36" t="s">
        <v>17</v>
      </c>
      <c r="I36">
        <v>0</v>
      </c>
      <c r="J36">
        <v>-6</v>
      </c>
      <c r="K36">
        <v>6</v>
      </c>
    </row>
    <row r="37" spans="1:11" x14ac:dyDescent="0.45">
      <c r="A37">
        <v>24</v>
      </c>
      <c r="B37">
        <f t="shared" si="2"/>
        <v>70</v>
      </c>
      <c r="C37">
        <f t="shared" si="1"/>
        <v>27</v>
      </c>
    </row>
    <row r="38" spans="1:11" x14ac:dyDescent="0.45">
      <c r="A38">
        <v>25</v>
      </c>
      <c r="B38">
        <f t="shared" si="2"/>
        <v>69</v>
      </c>
      <c r="C38">
        <f t="shared" si="1"/>
        <v>28</v>
      </c>
      <c r="G38" t="s">
        <v>20</v>
      </c>
      <c r="I38" t="s">
        <v>13</v>
      </c>
      <c r="J38" t="s">
        <v>14</v>
      </c>
      <c r="K38" t="s">
        <v>18</v>
      </c>
    </row>
    <row r="39" spans="1:11" x14ac:dyDescent="0.45">
      <c r="A39">
        <v>26</v>
      </c>
      <c r="B39">
        <f t="shared" si="2"/>
        <v>68</v>
      </c>
      <c r="C39">
        <f t="shared" si="1"/>
        <v>29</v>
      </c>
      <c r="H39" t="s">
        <v>9</v>
      </c>
      <c r="I39">
        <f>J29*$I$34</f>
        <v>0</v>
      </c>
      <c r="J39">
        <f>K29*$J$35</f>
        <v>6</v>
      </c>
      <c r="K39">
        <f>L29*$K$36</f>
        <v>6</v>
      </c>
    </row>
    <row r="40" spans="1:11" x14ac:dyDescent="0.45">
      <c r="A40">
        <v>27</v>
      </c>
      <c r="B40">
        <f t="shared" si="2"/>
        <v>67</v>
      </c>
      <c r="C40">
        <f t="shared" si="1"/>
        <v>30</v>
      </c>
      <c r="H40" t="s">
        <v>10</v>
      </c>
      <c r="I40">
        <f>J30*$I$34</f>
        <v>12</v>
      </c>
      <c r="J40">
        <f>K30*$J$35</f>
        <v>0</v>
      </c>
      <c r="K40">
        <f>L30*$K$36</f>
        <v>6</v>
      </c>
    </row>
    <row r="41" spans="1:11" x14ac:dyDescent="0.45">
      <c r="A41">
        <v>28</v>
      </c>
      <c r="B41">
        <f t="shared" si="2"/>
        <v>66</v>
      </c>
      <c r="C41">
        <f t="shared" si="1"/>
        <v>31</v>
      </c>
    </row>
    <row r="42" spans="1:11" x14ac:dyDescent="0.45">
      <c r="A42">
        <v>29</v>
      </c>
      <c r="B42">
        <f t="shared" si="2"/>
        <v>65</v>
      </c>
      <c r="C42">
        <f t="shared" si="1"/>
        <v>32</v>
      </c>
      <c r="G42" t="s">
        <v>21</v>
      </c>
      <c r="I42" t="s">
        <v>13</v>
      </c>
      <c r="J42" t="s">
        <v>14</v>
      </c>
      <c r="K42" t="s">
        <v>18</v>
      </c>
    </row>
    <row r="43" spans="1:11" x14ac:dyDescent="0.45">
      <c r="A43">
        <v>30</v>
      </c>
      <c r="B43">
        <f t="shared" si="2"/>
        <v>64</v>
      </c>
      <c r="C43">
        <f t="shared" si="1"/>
        <v>33</v>
      </c>
      <c r="H43" t="s">
        <v>9</v>
      </c>
      <c r="I43">
        <f>K29*-$I$35</f>
        <v>6</v>
      </c>
      <c r="J43">
        <f>L29*-$J$36</f>
        <v>6</v>
      </c>
      <c r="K43">
        <f>I29*-$K$33</f>
        <v>12</v>
      </c>
    </row>
    <row r="44" spans="1:11" x14ac:dyDescent="0.45">
      <c r="A44">
        <v>31</v>
      </c>
      <c r="B44">
        <f t="shared" si="2"/>
        <v>63</v>
      </c>
      <c r="C44">
        <f t="shared" si="1"/>
        <v>34</v>
      </c>
      <c r="H44" t="s">
        <v>10</v>
      </c>
      <c r="I44">
        <f>K30*-$I$36</f>
        <v>0</v>
      </c>
      <c r="J44">
        <f>L30*-$J$36</f>
        <v>6</v>
      </c>
      <c r="K44">
        <f>I30*-$K$33</f>
        <v>13.799999999999999</v>
      </c>
    </row>
    <row r="45" spans="1:11" x14ac:dyDescent="0.45">
      <c r="A45">
        <v>32</v>
      </c>
      <c r="B45">
        <f t="shared" si="2"/>
        <v>62</v>
      </c>
      <c r="C45">
        <f t="shared" si="1"/>
        <v>35</v>
      </c>
    </row>
    <row r="46" spans="1:11" x14ac:dyDescent="0.45">
      <c r="A46">
        <v>33</v>
      </c>
      <c r="B46">
        <f t="shared" si="2"/>
        <v>61</v>
      </c>
      <c r="C46">
        <f t="shared" si="1"/>
        <v>36</v>
      </c>
    </row>
    <row r="47" spans="1:11" x14ac:dyDescent="0.45">
      <c r="A47">
        <v>34</v>
      </c>
      <c r="B47">
        <f t="shared" si="2"/>
        <v>60</v>
      </c>
      <c r="C47">
        <f t="shared" si="1"/>
        <v>37</v>
      </c>
      <c r="G47" t="s">
        <v>24</v>
      </c>
      <c r="I47" t="s">
        <v>13</v>
      </c>
      <c r="J47" t="s">
        <v>14</v>
      </c>
      <c r="K47" t="s">
        <v>18</v>
      </c>
    </row>
    <row r="48" spans="1:11" x14ac:dyDescent="0.45">
      <c r="A48">
        <v>35</v>
      </c>
      <c r="B48">
        <f t="shared" si="2"/>
        <v>59</v>
      </c>
      <c r="C48">
        <f t="shared" si="1"/>
        <v>38</v>
      </c>
      <c r="H48" t="s">
        <v>9</v>
      </c>
      <c r="I48" t="e">
        <f t="shared" ref="I48:K49" si="3">(I43+$D$8-I39-$D$7)/($B$7-$B$8)</f>
        <v>#VALUE!</v>
      </c>
      <c r="J48" t="e">
        <f t="shared" si="3"/>
        <v>#VALUE!</v>
      </c>
      <c r="K48" t="e">
        <f t="shared" si="3"/>
        <v>#VALUE!</v>
      </c>
    </row>
    <row r="49" spans="1:11" x14ac:dyDescent="0.45">
      <c r="A49">
        <v>36</v>
      </c>
      <c r="B49">
        <f t="shared" si="2"/>
        <v>58</v>
      </c>
      <c r="C49">
        <f t="shared" si="1"/>
        <v>39</v>
      </c>
      <c r="H49" t="s">
        <v>10</v>
      </c>
      <c r="I49" t="e">
        <f t="shared" si="3"/>
        <v>#VALUE!</v>
      </c>
      <c r="J49" t="e">
        <f t="shared" si="3"/>
        <v>#VALUE!</v>
      </c>
      <c r="K49" t="e">
        <f t="shared" si="3"/>
        <v>#VALUE!</v>
      </c>
    </row>
    <row r="50" spans="1:11" x14ac:dyDescent="0.45">
      <c r="A50">
        <v>37</v>
      </c>
      <c r="B50">
        <f t="shared" si="2"/>
        <v>57</v>
      </c>
      <c r="C50">
        <f t="shared" si="1"/>
        <v>40</v>
      </c>
    </row>
    <row r="51" spans="1:11" x14ac:dyDescent="0.45">
      <c r="A51">
        <v>38</v>
      </c>
      <c r="B51">
        <f t="shared" si="2"/>
        <v>56</v>
      </c>
      <c r="C51">
        <f t="shared" si="1"/>
        <v>41</v>
      </c>
      <c r="G51" t="s">
        <v>23</v>
      </c>
      <c r="I51" t="s">
        <v>13</v>
      </c>
      <c r="J51" t="s">
        <v>14</v>
      </c>
      <c r="K51" t="s">
        <v>18</v>
      </c>
    </row>
    <row r="52" spans="1:11" x14ac:dyDescent="0.45">
      <c r="A52">
        <v>39</v>
      </c>
      <c r="B52">
        <f t="shared" si="2"/>
        <v>55</v>
      </c>
      <c r="C52">
        <f t="shared" si="1"/>
        <v>42</v>
      </c>
      <c r="H52" t="s">
        <v>9</v>
      </c>
      <c r="I52" t="e">
        <f t="shared" ref="I52:K53" si="4">$B$7*I48+$D$7</f>
        <v>#VALUE!</v>
      </c>
      <c r="J52" t="e">
        <f t="shared" si="4"/>
        <v>#VALUE!</v>
      </c>
      <c r="K52" t="e">
        <f t="shared" si="4"/>
        <v>#VALUE!</v>
      </c>
    </row>
    <row r="53" spans="1:11" x14ac:dyDescent="0.45">
      <c r="A53">
        <v>40</v>
      </c>
      <c r="B53">
        <f t="shared" si="2"/>
        <v>54</v>
      </c>
      <c r="C53">
        <f t="shared" si="1"/>
        <v>43</v>
      </c>
      <c r="H53" t="s">
        <v>10</v>
      </c>
      <c r="I53" t="e">
        <f t="shared" si="4"/>
        <v>#VALUE!</v>
      </c>
      <c r="J53" t="e">
        <f t="shared" si="4"/>
        <v>#VALUE!</v>
      </c>
      <c r="K53" t="e">
        <f t="shared" si="4"/>
        <v>#VALUE!</v>
      </c>
    </row>
    <row r="54" spans="1:11" x14ac:dyDescent="0.45">
      <c r="A54">
        <v>41</v>
      </c>
      <c r="B54">
        <f t="shared" si="2"/>
        <v>53</v>
      </c>
      <c r="C54">
        <f t="shared" si="1"/>
        <v>44</v>
      </c>
    </row>
    <row r="55" spans="1:11" x14ac:dyDescent="0.45">
      <c r="A55">
        <v>42</v>
      </c>
      <c r="B55">
        <f t="shared" si="2"/>
        <v>52</v>
      </c>
      <c r="C55">
        <f t="shared" si="1"/>
        <v>45</v>
      </c>
    </row>
    <row r="56" spans="1:11" x14ac:dyDescent="0.45">
      <c r="A56">
        <v>43</v>
      </c>
      <c r="B56">
        <f t="shared" si="2"/>
        <v>51</v>
      </c>
      <c r="C56">
        <f t="shared" si="1"/>
        <v>46</v>
      </c>
    </row>
    <row r="57" spans="1:11" x14ac:dyDescent="0.45">
      <c r="A57">
        <v>44</v>
      </c>
      <c r="B57">
        <f t="shared" si="2"/>
        <v>50</v>
      </c>
      <c r="C57">
        <f t="shared" si="1"/>
        <v>47</v>
      </c>
    </row>
    <row r="58" spans="1:11" x14ac:dyDescent="0.45">
      <c r="A58">
        <v>45</v>
      </c>
      <c r="B58">
        <f t="shared" si="2"/>
        <v>49</v>
      </c>
      <c r="C58">
        <f t="shared" si="1"/>
        <v>48</v>
      </c>
    </row>
    <row r="59" spans="1:11" x14ac:dyDescent="0.45">
      <c r="A59">
        <v>46</v>
      </c>
      <c r="B59">
        <f t="shared" si="2"/>
        <v>48</v>
      </c>
      <c r="C59">
        <f t="shared" si="1"/>
        <v>49</v>
      </c>
    </row>
    <row r="60" spans="1:11" x14ac:dyDescent="0.45">
      <c r="A60">
        <v>47</v>
      </c>
      <c r="B60">
        <f t="shared" si="2"/>
        <v>47</v>
      </c>
      <c r="C60">
        <f t="shared" si="1"/>
        <v>50</v>
      </c>
    </row>
    <row r="61" spans="1:11" x14ac:dyDescent="0.45">
      <c r="A61">
        <v>48</v>
      </c>
      <c r="B61">
        <f t="shared" si="2"/>
        <v>46</v>
      </c>
      <c r="C61">
        <f t="shared" si="1"/>
        <v>51</v>
      </c>
    </row>
    <row r="62" spans="1:11" x14ac:dyDescent="0.45">
      <c r="A62">
        <v>49</v>
      </c>
      <c r="B62">
        <f t="shared" si="2"/>
        <v>45</v>
      </c>
      <c r="C62">
        <f t="shared" si="1"/>
        <v>52</v>
      </c>
    </row>
    <row r="63" spans="1:11" x14ac:dyDescent="0.45">
      <c r="A63">
        <v>50</v>
      </c>
      <c r="B63">
        <f t="shared" si="2"/>
        <v>44</v>
      </c>
      <c r="C63">
        <f t="shared" si="1"/>
        <v>53</v>
      </c>
    </row>
    <row r="64" spans="1:11" x14ac:dyDescent="0.45">
      <c r="A64">
        <v>51</v>
      </c>
      <c r="B64">
        <f t="shared" si="2"/>
        <v>43</v>
      </c>
      <c r="C64">
        <f t="shared" si="1"/>
        <v>54</v>
      </c>
    </row>
    <row r="65" spans="1:3" x14ac:dyDescent="0.45">
      <c r="A65">
        <v>52</v>
      </c>
      <c r="B65">
        <f t="shared" si="2"/>
        <v>42</v>
      </c>
      <c r="C65">
        <f t="shared" si="1"/>
        <v>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3BE3-BDF9-4119-84E8-881BDC44522D}">
  <dimension ref="A1:L52"/>
  <sheetViews>
    <sheetView tabSelected="1" workbookViewId="0">
      <selection activeCell="B7" sqref="B7"/>
    </sheetView>
  </sheetViews>
  <sheetFormatPr defaultRowHeight="14.25" x14ac:dyDescent="0.45"/>
  <sheetData>
    <row r="1" spans="1:12" x14ac:dyDescent="0.45">
      <c r="A1" t="s">
        <v>20</v>
      </c>
      <c r="B1">
        <v>0</v>
      </c>
    </row>
    <row r="2" spans="1:12" x14ac:dyDescent="0.45">
      <c r="A2" t="s">
        <v>21</v>
      </c>
      <c r="B2">
        <v>0</v>
      </c>
    </row>
    <row r="3" spans="1:12" x14ac:dyDescent="0.45">
      <c r="A3" t="s">
        <v>38</v>
      </c>
      <c r="B3">
        <v>-1</v>
      </c>
    </row>
    <row r="4" spans="1:12" x14ac:dyDescent="0.45">
      <c r="A4" t="s">
        <v>39</v>
      </c>
      <c r="B4">
        <v>1</v>
      </c>
    </row>
    <row r="5" spans="1:12" x14ac:dyDescent="0.45">
      <c r="A5" t="s">
        <v>34</v>
      </c>
      <c r="B5">
        <v>25</v>
      </c>
    </row>
    <row r="6" spans="1:12" x14ac:dyDescent="0.45">
      <c r="A6" t="s">
        <v>40</v>
      </c>
      <c r="B6">
        <v>10</v>
      </c>
    </row>
    <row r="7" spans="1:12" x14ac:dyDescent="0.45">
      <c r="D7" s="1" t="s">
        <v>28</v>
      </c>
      <c r="E7" s="1" t="s">
        <v>29</v>
      </c>
      <c r="G7" s="1" t="s">
        <v>37</v>
      </c>
      <c r="H7" s="1" t="s">
        <v>36</v>
      </c>
      <c r="J7" s="1" t="s">
        <v>28</v>
      </c>
      <c r="K7" s="1" t="s">
        <v>41</v>
      </c>
    </row>
    <row r="8" spans="1:12" x14ac:dyDescent="0.45">
      <c r="A8" t="s">
        <v>25</v>
      </c>
      <c r="B8" t="s">
        <v>30</v>
      </c>
      <c r="C8" t="s">
        <v>31</v>
      </c>
      <c r="D8" t="s">
        <v>32</v>
      </c>
      <c r="E8" t="s">
        <v>33</v>
      </c>
      <c r="F8" t="s">
        <v>35</v>
      </c>
      <c r="G8" t="s">
        <v>32</v>
      </c>
      <c r="H8" t="s">
        <v>33</v>
      </c>
      <c r="I8" t="s">
        <v>35</v>
      </c>
      <c r="J8" t="s">
        <v>32</v>
      </c>
      <c r="K8" t="s">
        <v>33</v>
      </c>
      <c r="L8" t="s">
        <v>35</v>
      </c>
    </row>
    <row r="9" spans="1:12" x14ac:dyDescent="0.45">
      <c r="A9">
        <v>0</v>
      </c>
      <c r="B9">
        <f>$B$3</f>
        <v>-1</v>
      </c>
      <c r="C9">
        <f>$B$4</f>
        <v>1</v>
      </c>
      <c r="D9">
        <f>$B$5-$B$1</f>
        <v>25</v>
      </c>
      <c r="E9">
        <f>$B$2-A9</f>
        <v>0</v>
      </c>
      <c r="F9">
        <f>($C9*D9-$B9*E9)/($C9-$B9)</f>
        <v>12.5</v>
      </c>
      <c r="G9">
        <f>$B$5-$B$1-$A9</f>
        <v>25</v>
      </c>
      <c r="H9">
        <f>$B$2</f>
        <v>0</v>
      </c>
      <c r="I9">
        <f>($C9*G9-$B9*H9)/($C9-$B9)</f>
        <v>12.5</v>
      </c>
      <c r="J9">
        <f>$B$5-$B$1</f>
        <v>25</v>
      </c>
      <c r="K9" t="e">
        <f>($B$2+$B$6)/$A9</f>
        <v>#DIV/0!</v>
      </c>
      <c r="L9" t="e">
        <f>($C9*J9-$B9*K9)/($C9-$B9)</f>
        <v>#DIV/0!</v>
      </c>
    </row>
    <row r="10" spans="1:12" x14ac:dyDescent="0.45">
      <c r="A10">
        <v>1</v>
      </c>
      <c r="B10">
        <f t="shared" ref="B10:B52" si="0">$B$3</f>
        <v>-1</v>
      </c>
      <c r="C10">
        <f t="shared" ref="C10:C52" si="1">$B$4</f>
        <v>1</v>
      </c>
      <c r="D10">
        <f t="shared" ref="D10:D52" si="2">$B$5-$B$1</f>
        <v>25</v>
      </c>
      <c r="E10">
        <f t="shared" ref="E10:E52" si="3">$B$2-A10</f>
        <v>-1</v>
      </c>
      <c r="F10">
        <f t="shared" ref="F10:F52" si="4">($C10*D10-$B10*E10)/($C10-$B10)</f>
        <v>12</v>
      </c>
      <c r="G10">
        <f t="shared" ref="G10:G52" si="5">$B$5-$B$1-$A10</f>
        <v>24</v>
      </c>
      <c r="H10">
        <f t="shared" ref="H10:H52" si="6">$B$2</f>
        <v>0</v>
      </c>
      <c r="I10">
        <f t="shared" ref="I10:I52" si="7">($C10*G10-$B10*H10)/($C10-$B10)</f>
        <v>12</v>
      </c>
      <c r="J10">
        <f t="shared" ref="J10:J52" si="8">$B$5-$B$1</f>
        <v>25</v>
      </c>
      <c r="K10">
        <f t="shared" ref="K10:K52" si="9">($B$2+$B$6)/$A10</f>
        <v>10</v>
      </c>
      <c r="L10">
        <f t="shared" ref="L10:L52" si="10">($C10*J10-$B10*K10)/($C10-$B10)</f>
        <v>17.5</v>
      </c>
    </row>
    <row r="11" spans="1:12" x14ac:dyDescent="0.45">
      <c r="A11">
        <v>2</v>
      </c>
      <c r="B11">
        <f t="shared" si="0"/>
        <v>-1</v>
      </c>
      <c r="C11">
        <f t="shared" si="1"/>
        <v>1</v>
      </c>
      <c r="D11">
        <f t="shared" si="2"/>
        <v>25</v>
      </c>
      <c r="E11">
        <f t="shared" si="3"/>
        <v>-2</v>
      </c>
      <c r="F11">
        <f t="shared" si="4"/>
        <v>11.5</v>
      </c>
      <c r="G11">
        <f t="shared" si="5"/>
        <v>23</v>
      </c>
      <c r="H11">
        <f t="shared" si="6"/>
        <v>0</v>
      </c>
      <c r="I11">
        <f t="shared" si="7"/>
        <v>11.5</v>
      </c>
      <c r="J11">
        <f t="shared" si="8"/>
        <v>25</v>
      </c>
      <c r="K11">
        <f t="shared" si="9"/>
        <v>5</v>
      </c>
      <c r="L11">
        <f t="shared" si="10"/>
        <v>15</v>
      </c>
    </row>
    <row r="12" spans="1:12" x14ac:dyDescent="0.45">
      <c r="A12">
        <v>3</v>
      </c>
      <c r="B12">
        <f t="shared" si="0"/>
        <v>-1</v>
      </c>
      <c r="C12">
        <f t="shared" si="1"/>
        <v>1</v>
      </c>
      <c r="D12">
        <f t="shared" si="2"/>
        <v>25</v>
      </c>
      <c r="E12">
        <f t="shared" si="3"/>
        <v>-3</v>
      </c>
      <c r="F12">
        <f t="shared" si="4"/>
        <v>11</v>
      </c>
      <c r="G12">
        <f t="shared" si="5"/>
        <v>22</v>
      </c>
      <c r="H12">
        <f t="shared" si="6"/>
        <v>0</v>
      </c>
      <c r="I12">
        <f t="shared" si="7"/>
        <v>11</v>
      </c>
      <c r="J12">
        <f t="shared" si="8"/>
        <v>25</v>
      </c>
      <c r="K12">
        <f t="shared" si="9"/>
        <v>3.3333333333333335</v>
      </c>
      <c r="L12">
        <f t="shared" si="10"/>
        <v>14.166666666666666</v>
      </c>
    </row>
    <row r="13" spans="1:12" x14ac:dyDescent="0.45">
      <c r="A13">
        <v>4</v>
      </c>
      <c r="B13">
        <f t="shared" si="0"/>
        <v>-1</v>
      </c>
      <c r="C13">
        <f t="shared" si="1"/>
        <v>1</v>
      </c>
      <c r="D13">
        <f t="shared" si="2"/>
        <v>25</v>
      </c>
      <c r="E13">
        <f t="shared" si="3"/>
        <v>-4</v>
      </c>
      <c r="F13">
        <f t="shared" si="4"/>
        <v>10.5</v>
      </c>
      <c r="G13">
        <f t="shared" si="5"/>
        <v>21</v>
      </c>
      <c r="H13">
        <f t="shared" si="6"/>
        <v>0</v>
      </c>
      <c r="I13">
        <f t="shared" si="7"/>
        <v>10.5</v>
      </c>
      <c r="J13">
        <f t="shared" si="8"/>
        <v>25</v>
      </c>
      <c r="K13">
        <f t="shared" si="9"/>
        <v>2.5</v>
      </c>
      <c r="L13">
        <f t="shared" si="10"/>
        <v>13.75</v>
      </c>
    </row>
    <row r="14" spans="1:12" x14ac:dyDescent="0.45">
      <c r="A14">
        <v>5</v>
      </c>
      <c r="B14">
        <f t="shared" si="0"/>
        <v>-1</v>
      </c>
      <c r="C14">
        <f t="shared" si="1"/>
        <v>1</v>
      </c>
      <c r="D14">
        <f t="shared" si="2"/>
        <v>25</v>
      </c>
      <c r="E14">
        <f t="shared" si="3"/>
        <v>-5</v>
      </c>
      <c r="F14">
        <f t="shared" si="4"/>
        <v>10</v>
      </c>
      <c r="G14">
        <f t="shared" si="5"/>
        <v>20</v>
      </c>
      <c r="H14">
        <f t="shared" si="6"/>
        <v>0</v>
      </c>
      <c r="I14">
        <f t="shared" si="7"/>
        <v>10</v>
      </c>
      <c r="J14">
        <f t="shared" si="8"/>
        <v>25</v>
      </c>
      <c r="K14">
        <f t="shared" si="9"/>
        <v>2</v>
      </c>
      <c r="L14">
        <f t="shared" si="10"/>
        <v>13.5</v>
      </c>
    </row>
    <row r="15" spans="1:12" x14ac:dyDescent="0.45">
      <c r="A15">
        <v>6</v>
      </c>
      <c r="B15">
        <f t="shared" si="0"/>
        <v>-1</v>
      </c>
      <c r="C15">
        <f t="shared" si="1"/>
        <v>1</v>
      </c>
      <c r="D15">
        <f t="shared" si="2"/>
        <v>25</v>
      </c>
      <c r="E15">
        <f t="shared" si="3"/>
        <v>-6</v>
      </c>
      <c r="F15">
        <f t="shared" si="4"/>
        <v>9.5</v>
      </c>
      <c r="G15">
        <f t="shared" si="5"/>
        <v>19</v>
      </c>
      <c r="H15">
        <f t="shared" si="6"/>
        <v>0</v>
      </c>
      <c r="I15">
        <f t="shared" si="7"/>
        <v>9.5</v>
      </c>
      <c r="J15">
        <f t="shared" si="8"/>
        <v>25</v>
      </c>
      <c r="K15">
        <f t="shared" si="9"/>
        <v>1.6666666666666667</v>
      </c>
      <c r="L15">
        <f t="shared" si="10"/>
        <v>13.333333333333334</v>
      </c>
    </row>
    <row r="16" spans="1:12" x14ac:dyDescent="0.45">
      <c r="A16">
        <v>7</v>
      </c>
      <c r="B16">
        <f t="shared" si="0"/>
        <v>-1</v>
      </c>
      <c r="C16">
        <f t="shared" si="1"/>
        <v>1</v>
      </c>
      <c r="D16">
        <f t="shared" si="2"/>
        <v>25</v>
      </c>
      <c r="E16">
        <f t="shared" si="3"/>
        <v>-7</v>
      </c>
      <c r="F16">
        <f t="shared" si="4"/>
        <v>9</v>
      </c>
      <c r="G16">
        <f t="shared" si="5"/>
        <v>18</v>
      </c>
      <c r="H16">
        <f t="shared" si="6"/>
        <v>0</v>
      </c>
      <c r="I16">
        <f t="shared" si="7"/>
        <v>9</v>
      </c>
      <c r="J16">
        <f t="shared" si="8"/>
        <v>25</v>
      </c>
      <c r="K16">
        <f t="shared" si="9"/>
        <v>1.4285714285714286</v>
      </c>
      <c r="L16">
        <f t="shared" si="10"/>
        <v>13.214285714285714</v>
      </c>
    </row>
    <row r="17" spans="1:12" x14ac:dyDescent="0.45">
      <c r="A17">
        <v>8</v>
      </c>
      <c r="B17">
        <f t="shared" si="0"/>
        <v>-1</v>
      </c>
      <c r="C17">
        <f t="shared" si="1"/>
        <v>1</v>
      </c>
      <c r="D17">
        <f t="shared" si="2"/>
        <v>25</v>
      </c>
      <c r="E17">
        <f t="shared" si="3"/>
        <v>-8</v>
      </c>
      <c r="F17">
        <f t="shared" si="4"/>
        <v>8.5</v>
      </c>
      <c r="G17">
        <f t="shared" si="5"/>
        <v>17</v>
      </c>
      <c r="H17">
        <f t="shared" si="6"/>
        <v>0</v>
      </c>
      <c r="I17">
        <f t="shared" si="7"/>
        <v>8.5</v>
      </c>
      <c r="J17">
        <f t="shared" si="8"/>
        <v>25</v>
      </c>
      <c r="K17">
        <f t="shared" si="9"/>
        <v>1.25</v>
      </c>
      <c r="L17">
        <f t="shared" si="10"/>
        <v>13.125</v>
      </c>
    </row>
    <row r="18" spans="1:12" x14ac:dyDescent="0.45">
      <c r="A18">
        <v>9</v>
      </c>
      <c r="B18">
        <f t="shared" si="0"/>
        <v>-1</v>
      </c>
      <c r="C18">
        <f t="shared" si="1"/>
        <v>1</v>
      </c>
      <c r="D18">
        <f t="shared" si="2"/>
        <v>25</v>
      </c>
      <c r="E18">
        <f t="shared" si="3"/>
        <v>-9</v>
      </c>
      <c r="F18">
        <f t="shared" si="4"/>
        <v>8</v>
      </c>
      <c r="G18">
        <f t="shared" si="5"/>
        <v>16</v>
      </c>
      <c r="H18">
        <f t="shared" si="6"/>
        <v>0</v>
      </c>
      <c r="I18">
        <f t="shared" si="7"/>
        <v>8</v>
      </c>
      <c r="J18">
        <f t="shared" si="8"/>
        <v>25</v>
      </c>
      <c r="K18">
        <f t="shared" si="9"/>
        <v>1.1111111111111112</v>
      </c>
      <c r="L18">
        <f t="shared" si="10"/>
        <v>13.055555555555555</v>
      </c>
    </row>
    <row r="19" spans="1:12" x14ac:dyDescent="0.45">
      <c r="A19">
        <v>10</v>
      </c>
      <c r="B19">
        <f t="shared" si="0"/>
        <v>-1</v>
      </c>
      <c r="C19">
        <f t="shared" si="1"/>
        <v>1</v>
      </c>
      <c r="D19">
        <f t="shared" si="2"/>
        <v>25</v>
      </c>
      <c r="E19">
        <f t="shared" si="3"/>
        <v>-10</v>
      </c>
      <c r="F19">
        <f t="shared" si="4"/>
        <v>7.5</v>
      </c>
      <c r="G19">
        <f t="shared" si="5"/>
        <v>15</v>
      </c>
      <c r="H19">
        <f t="shared" si="6"/>
        <v>0</v>
      </c>
      <c r="I19">
        <f t="shared" si="7"/>
        <v>7.5</v>
      </c>
      <c r="J19">
        <f t="shared" si="8"/>
        <v>25</v>
      </c>
      <c r="K19">
        <f t="shared" si="9"/>
        <v>1</v>
      </c>
      <c r="L19">
        <f t="shared" si="10"/>
        <v>13</v>
      </c>
    </row>
    <row r="20" spans="1:12" x14ac:dyDescent="0.45">
      <c r="A20">
        <v>11</v>
      </c>
      <c r="B20">
        <f t="shared" si="0"/>
        <v>-1</v>
      </c>
      <c r="C20">
        <f t="shared" si="1"/>
        <v>1</v>
      </c>
      <c r="D20">
        <f t="shared" si="2"/>
        <v>25</v>
      </c>
      <c r="E20">
        <f t="shared" si="3"/>
        <v>-11</v>
      </c>
      <c r="F20">
        <f t="shared" si="4"/>
        <v>7</v>
      </c>
      <c r="G20">
        <f t="shared" si="5"/>
        <v>14</v>
      </c>
      <c r="H20">
        <f t="shared" si="6"/>
        <v>0</v>
      </c>
      <c r="I20">
        <f t="shared" si="7"/>
        <v>7</v>
      </c>
      <c r="J20">
        <f t="shared" si="8"/>
        <v>25</v>
      </c>
      <c r="K20">
        <f t="shared" si="9"/>
        <v>0.90909090909090906</v>
      </c>
      <c r="L20">
        <f t="shared" si="10"/>
        <v>12.954545454545455</v>
      </c>
    </row>
    <row r="21" spans="1:12" x14ac:dyDescent="0.45">
      <c r="A21">
        <v>12</v>
      </c>
      <c r="B21">
        <f t="shared" si="0"/>
        <v>-1</v>
      </c>
      <c r="C21">
        <f t="shared" si="1"/>
        <v>1</v>
      </c>
      <c r="D21">
        <f t="shared" si="2"/>
        <v>25</v>
      </c>
      <c r="E21">
        <f t="shared" si="3"/>
        <v>-12</v>
      </c>
      <c r="F21">
        <f t="shared" si="4"/>
        <v>6.5</v>
      </c>
      <c r="G21">
        <f t="shared" si="5"/>
        <v>13</v>
      </c>
      <c r="H21">
        <f t="shared" si="6"/>
        <v>0</v>
      </c>
      <c r="I21">
        <f t="shared" si="7"/>
        <v>6.5</v>
      </c>
      <c r="J21">
        <f t="shared" si="8"/>
        <v>25</v>
      </c>
      <c r="K21">
        <f t="shared" si="9"/>
        <v>0.83333333333333337</v>
      </c>
      <c r="L21">
        <f t="shared" si="10"/>
        <v>12.916666666666666</v>
      </c>
    </row>
    <row r="22" spans="1:12" x14ac:dyDescent="0.45">
      <c r="A22">
        <v>13</v>
      </c>
      <c r="B22">
        <f t="shared" si="0"/>
        <v>-1</v>
      </c>
      <c r="C22">
        <f t="shared" si="1"/>
        <v>1</v>
      </c>
      <c r="D22">
        <f t="shared" si="2"/>
        <v>25</v>
      </c>
      <c r="E22">
        <f t="shared" si="3"/>
        <v>-13</v>
      </c>
      <c r="F22">
        <f t="shared" si="4"/>
        <v>6</v>
      </c>
      <c r="G22">
        <f t="shared" si="5"/>
        <v>12</v>
      </c>
      <c r="H22">
        <f t="shared" si="6"/>
        <v>0</v>
      </c>
      <c r="I22">
        <f t="shared" si="7"/>
        <v>6</v>
      </c>
      <c r="J22">
        <f t="shared" si="8"/>
        <v>25</v>
      </c>
      <c r="K22">
        <f t="shared" si="9"/>
        <v>0.76923076923076927</v>
      </c>
      <c r="L22">
        <f t="shared" si="10"/>
        <v>12.884615384615385</v>
      </c>
    </row>
    <row r="23" spans="1:12" x14ac:dyDescent="0.45">
      <c r="A23">
        <v>14</v>
      </c>
      <c r="B23">
        <f t="shared" si="0"/>
        <v>-1</v>
      </c>
      <c r="C23">
        <f t="shared" si="1"/>
        <v>1</v>
      </c>
      <c r="D23">
        <f t="shared" si="2"/>
        <v>25</v>
      </c>
      <c r="E23">
        <f t="shared" si="3"/>
        <v>-14</v>
      </c>
      <c r="F23">
        <f t="shared" si="4"/>
        <v>5.5</v>
      </c>
      <c r="G23">
        <f t="shared" si="5"/>
        <v>11</v>
      </c>
      <c r="H23">
        <f t="shared" si="6"/>
        <v>0</v>
      </c>
      <c r="I23">
        <f t="shared" si="7"/>
        <v>5.5</v>
      </c>
      <c r="J23">
        <f t="shared" si="8"/>
        <v>25</v>
      </c>
      <c r="K23">
        <f t="shared" si="9"/>
        <v>0.7142857142857143</v>
      </c>
      <c r="L23">
        <f t="shared" si="10"/>
        <v>12.857142857142858</v>
      </c>
    </row>
    <row r="24" spans="1:12" x14ac:dyDescent="0.45">
      <c r="A24">
        <v>15</v>
      </c>
      <c r="B24">
        <f t="shared" si="0"/>
        <v>-1</v>
      </c>
      <c r="C24">
        <f t="shared" si="1"/>
        <v>1</v>
      </c>
      <c r="D24">
        <f t="shared" si="2"/>
        <v>25</v>
      </c>
      <c r="E24">
        <f t="shared" si="3"/>
        <v>-15</v>
      </c>
      <c r="F24">
        <f t="shared" si="4"/>
        <v>5</v>
      </c>
      <c r="G24">
        <f t="shared" si="5"/>
        <v>10</v>
      </c>
      <c r="H24">
        <f t="shared" si="6"/>
        <v>0</v>
      </c>
      <c r="I24">
        <f t="shared" si="7"/>
        <v>5</v>
      </c>
      <c r="J24">
        <f t="shared" si="8"/>
        <v>25</v>
      </c>
      <c r="K24">
        <f t="shared" si="9"/>
        <v>0.66666666666666663</v>
      </c>
      <c r="L24">
        <f t="shared" si="10"/>
        <v>12.833333333333334</v>
      </c>
    </row>
    <row r="25" spans="1:12" x14ac:dyDescent="0.45">
      <c r="A25">
        <v>16</v>
      </c>
      <c r="B25">
        <f t="shared" si="0"/>
        <v>-1</v>
      </c>
      <c r="C25">
        <f t="shared" si="1"/>
        <v>1</v>
      </c>
      <c r="D25">
        <f t="shared" si="2"/>
        <v>25</v>
      </c>
      <c r="E25">
        <f t="shared" si="3"/>
        <v>-16</v>
      </c>
      <c r="F25">
        <f t="shared" si="4"/>
        <v>4.5</v>
      </c>
      <c r="G25">
        <f t="shared" si="5"/>
        <v>9</v>
      </c>
      <c r="H25">
        <f t="shared" si="6"/>
        <v>0</v>
      </c>
      <c r="I25">
        <f t="shared" si="7"/>
        <v>4.5</v>
      </c>
      <c r="J25">
        <f t="shared" si="8"/>
        <v>25</v>
      </c>
      <c r="K25">
        <f t="shared" si="9"/>
        <v>0.625</v>
      </c>
      <c r="L25">
        <f t="shared" si="10"/>
        <v>12.8125</v>
      </c>
    </row>
    <row r="26" spans="1:12" x14ac:dyDescent="0.45">
      <c r="A26">
        <v>17</v>
      </c>
      <c r="B26">
        <f t="shared" si="0"/>
        <v>-1</v>
      </c>
      <c r="C26">
        <f t="shared" si="1"/>
        <v>1</v>
      </c>
      <c r="D26">
        <f t="shared" si="2"/>
        <v>25</v>
      </c>
      <c r="E26">
        <f t="shared" si="3"/>
        <v>-17</v>
      </c>
      <c r="F26">
        <f t="shared" si="4"/>
        <v>4</v>
      </c>
      <c r="G26">
        <f t="shared" si="5"/>
        <v>8</v>
      </c>
      <c r="H26">
        <f t="shared" si="6"/>
        <v>0</v>
      </c>
      <c r="I26">
        <f t="shared" si="7"/>
        <v>4</v>
      </c>
      <c r="J26">
        <f t="shared" si="8"/>
        <v>25</v>
      </c>
      <c r="K26">
        <f t="shared" si="9"/>
        <v>0.58823529411764708</v>
      </c>
      <c r="L26">
        <f t="shared" si="10"/>
        <v>12.794117647058824</v>
      </c>
    </row>
    <row r="27" spans="1:12" x14ac:dyDescent="0.45">
      <c r="A27">
        <v>18</v>
      </c>
      <c r="B27">
        <f t="shared" si="0"/>
        <v>-1</v>
      </c>
      <c r="C27">
        <f t="shared" si="1"/>
        <v>1</v>
      </c>
      <c r="D27">
        <f t="shared" si="2"/>
        <v>25</v>
      </c>
      <c r="E27">
        <f t="shared" si="3"/>
        <v>-18</v>
      </c>
      <c r="F27">
        <f t="shared" si="4"/>
        <v>3.5</v>
      </c>
      <c r="G27">
        <f t="shared" si="5"/>
        <v>7</v>
      </c>
      <c r="H27">
        <f t="shared" si="6"/>
        <v>0</v>
      </c>
      <c r="I27">
        <f t="shared" si="7"/>
        <v>3.5</v>
      </c>
      <c r="J27">
        <f t="shared" si="8"/>
        <v>25</v>
      </c>
      <c r="K27">
        <f t="shared" si="9"/>
        <v>0.55555555555555558</v>
      </c>
      <c r="L27">
        <f t="shared" si="10"/>
        <v>12.777777777777779</v>
      </c>
    </row>
    <row r="28" spans="1:12" x14ac:dyDescent="0.45">
      <c r="A28">
        <v>19</v>
      </c>
      <c r="B28">
        <f t="shared" si="0"/>
        <v>-1</v>
      </c>
      <c r="C28">
        <f t="shared" si="1"/>
        <v>1</v>
      </c>
      <c r="D28">
        <f t="shared" si="2"/>
        <v>25</v>
      </c>
      <c r="E28">
        <f t="shared" si="3"/>
        <v>-19</v>
      </c>
      <c r="F28">
        <f t="shared" si="4"/>
        <v>3</v>
      </c>
      <c r="G28">
        <f t="shared" si="5"/>
        <v>6</v>
      </c>
      <c r="H28">
        <f t="shared" si="6"/>
        <v>0</v>
      </c>
      <c r="I28">
        <f t="shared" si="7"/>
        <v>3</v>
      </c>
      <c r="J28">
        <f t="shared" si="8"/>
        <v>25</v>
      </c>
      <c r="K28">
        <f t="shared" si="9"/>
        <v>0.52631578947368418</v>
      </c>
      <c r="L28">
        <f t="shared" si="10"/>
        <v>12.763157894736842</v>
      </c>
    </row>
    <row r="29" spans="1:12" x14ac:dyDescent="0.45">
      <c r="A29">
        <v>20</v>
      </c>
      <c r="B29">
        <f t="shared" si="0"/>
        <v>-1</v>
      </c>
      <c r="C29">
        <f t="shared" si="1"/>
        <v>1</v>
      </c>
      <c r="D29">
        <f t="shared" si="2"/>
        <v>25</v>
      </c>
      <c r="E29">
        <f t="shared" si="3"/>
        <v>-20</v>
      </c>
      <c r="F29">
        <f t="shared" si="4"/>
        <v>2.5</v>
      </c>
      <c r="G29">
        <f t="shared" si="5"/>
        <v>5</v>
      </c>
      <c r="H29">
        <f t="shared" si="6"/>
        <v>0</v>
      </c>
      <c r="I29">
        <f t="shared" si="7"/>
        <v>2.5</v>
      </c>
      <c r="J29">
        <f t="shared" si="8"/>
        <v>25</v>
      </c>
      <c r="K29">
        <f t="shared" si="9"/>
        <v>0.5</v>
      </c>
      <c r="L29">
        <f t="shared" si="10"/>
        <v>12.75</v>
      </c>
    </row>
    <row r="30" spans="1:12" x14ac:dyDescent="0.45">
      <c r="A30">
        <v>21</v>
      </c>
      <c r="B30">
        <f t="shared" si="0"/>
        <v>-1</v>
      </c>
      <c r="C30">
        <f t="shared" si="1"/>
        <v>1</v>
      </c>
      <c r="D30">
        <f t="shared" si="2"/>
        <v>25</v>
      </c>
      <c r="E30">
        <f t="shared" si="3"/>
        <v>-21</v>
      </c>
      <c r="F30">
        <f t="shared" si="4"/>
        <v>2</v>
      </c>
      <c r="G30">
        <f t="shared" si="5"/>
        <v>4</v>
      </c>
      <c r="H30">
        <f t="shared" si="6"/>
        <v>0</v>
      </c>
      <c r="I30">
        <f t="shared" si="7"/>
        <v>2</v>
      </c>
      <c r="J30">
        <f t="shared" si="8"/>
        <v>25</v>
      </c>
      <c r="K30">
        <f t="shared" si="9"/>
        <v>0.47619047619047616</v>
      </c>
      <c r="L30">
        <f t="shared" si="10"/>
        <v>12.738095238095237</v>
      </c>
    </row>
    <row r="31" spans="1:12" x14ac:dyDescent="0.45">
      <c r="A31">
        <v>22</v>
      </c>
      <c r="B31">
        <f t="shared" si="0"/>
        <v>-1</v>
      </c>
      <c r="C31">
        <f t="shared" si="1"/>
        <v>1</v>
      </c>
      <c r="D31">
        <f t="shared" si="2"/>
        <v>25</v>
      </c>
      <c r="E31">
        <f t="shared" si="3"/>
        <v>-22</v>
      </c>
      <c r="F31">
        <f t="shared" si="4"/>
        <v>1.5</v>
      </c>
      <c r="G31">
        <f t="shared" si="5"/>
        <v>3</v>
      </c>
      <c r="H31">
        <f t="shared" si="6"/>
        <v>0</v>
      </c>
      <c r="I31">
        <f t="shared" si="7"/>
        <v>1.5</v>
      </c>
      <c r="J31">
        <f t="shared" si="8"/>
        <v>25</v>
      </c>
      <c r="K31">
        <f t="shared" si="9"/>
        <v>0.45454545454545453</v>
      </c>
      <c r="L31">
        <f t="shared" si="10"/>
        <v>12.727272727272727</v>
      </c>
    </row>
    <row r="32" spans="1:12" x14ac:dyDescent="0.45">
      <c r="A32">
        <v>23</v>
      </c>
      <c r="B32">
        <f t="shared" si="0"/>
        <v>-1</v>
      </c>
      <c r="C32">
        <f t="shared" si="1"/>
        <v>1</v>
      </c>
      <c r="D32">
        <f t="shared" si="2"/>
        <v>25</v>
      </c>
      <c r="E32">
        <f t="shared" si="3"/>
        <v>-23</v>
      </c>
      <c r="F32">
        <f t="shared" si="4"/>
        <v>1</v>
      </c>
      <c r="G32">
        <f t="shared" si="5"/>
        <v>2</v>
      </c>
      <c r="H32">
        <f t="shared" si="6"/>
        <v>0</v>
      </c>
      <c r="I32">
        <f t="shared" si="7"/>
        <v>1</v>
      </c>
      <c r="J32">
        <f t="shared" si="8"/>
        <v>25</v>
      </c>
      <c r="K32">
        <f t="shared" si="9"/>
        <v>0.43478260869565216</v>
      </c>
      <c r="L32">
        <f t="shared" si="10"/>
        <v>12.717391304347826</v>
      </c>
    </row>
    <row r="33" spans="1:12" x14ac:dyDescent="0.45">
      <c r="A33">
        <v>24</v>
      </c>
      <c r="B33">
        <f t="shared" si="0"/>
        <v>-1</v>
      </c>
      <c r="C33">
        <f t="shared" si="1"/>
        <v>1</v>
      </c>
      <c r="D33">
        <f t="shared" si="2"/>
        <v>25</v>
      </c>
      <c r="E33">
        <f t="shared" si="3"/>
        <v>-24</v>
      </c>
      <c r="F33">
        <f t="shared" si="4"/>
        <v>0.5</v>
      </c>
      <c r="G33">
        <f t="shared" si="5"/>
        <v>1</v>
      </c>
      <c r="H33">
        <f t="shared" si="6"/>
        <v>0</v>
      </c>
      <c r="I33">
        <f t="shared" si="7"/>
        <v>0.5</v>
      </c>
      <c r="J33">
        <f t="shared" si="8"/>
        <v>25</v>
      </c>
      <c r="K33">
        <f t="shared" si="9"/>
        <v>0.41666666666666669</v>
      </c>
      <c r="L33">
        <f t="shared" si="10"/>
        <v>12.708333333333334</v>
      </c>
    </row>
    <row r="34" spans="1:12" x14ac:dyDescent="0.45">
      <c r="A34">
        <v>25</v>
      </c>
      <c r="B34">
        <f t="shared" si="0"/>
        <v>-1</v>
      </c>
      <c r="C34">
        <f t="shared" si="1"/>
        <v>1</v>
      </c>
      <c r="D34">
        <f t="shared" si="2"/>
        <v>25</v>
      </c>
      <c r="E34">
        <f t="shared" si="3"/>
        <v>-25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  <c r="J34">
        <f t="shared" si="8"/>
        <v>25</v>
      </c>
      <c r="K34">
        <f t="shared" si="9"/>
        <v>0.4</v>
      </c>
      <c r="L34">
        <f t="shared" si="10"/>
        <v>12.7</v>
      </c>
    </row>
    <row r="35" spans="1:12" x14ac:dyDescent="0.45">
      <c r="A35">
        <v>26</v>
      </c>
      <c r="B35">
        <f t="shared" si="0"/>
        <v>-1</v>
      </c>
      <c r="C35">
        <f t="shared" si="1"/>
        <v>1</v>
      </c>
      <c r="D35">
        <f t="shared" si="2"/>
        <v>25</v>
      </c>
      <c r="E35">
        <f t="shared" si="3"/>
        <v>-26</v>
      </c>
      <c r="F35">
        <f t="shared" si="4"/>
        <v>-0.5</v>
      </c>
      <c r="G35">
        <f t="shared" si="5"/>
        <v>-1</v>
      </c>
      <c r="H35">
        <f t="shared" si="6"/>
        <v>0</v>
      </c>
      <c r="I35">
        <f t="shared" si="7"/>
        <v>-0.5</v>
      </c>
      <c r="J35">
        <f t="shared" si="8"/>
        <v>25</v>
      </c>
      <c r="K35">
        <f t="shared" si="9"/>
        <v>0.38461538461538464</v>
      </c>
      <c r="L35">
        <f t="shared" si="10"/>
        <v>12.692307692307692</v>
      </c>
    </row>
    <row r="36" spans="1:12" x14ac:dyDescent="0.45">
      <c r="A36">
        <v>27</v>
      </c>
      <c r="B36">
        <f t="shared" si="0"/>
        <v>-1</v>
      </c>
      <c r="C36">
        <f t="shared" si="1"/>
        <v>1</v>
      </c>
      <c r="D36">
        <f t="shared" si="2"/>
        <v>25</v>
      </c>
      <c r="E36">
        <f t="shared" si="3"/>
        <v>-27</v>
      </c>
      <c r="F36">
        <f t="shared" si="4"/>
        <v>-1</v>
      </c>
      <c r="G36">
        <f t="shared" si="5"/>
        <v>-2</v>
      </c>
      <c r="H36">
        <f t="shared" si="6"/>
        <v>0</v>
      </c>
      <c r="I36">
        <f t="shared" si="7"/>
        <v>-1</v>
      </c>
      <c r="J36">
        <f t="shared" si="8"/>
        <v>25</v>
      </c>
      <c r="K36">
        <f t="shared" si="9"/>
        <v>0.37037037037037035</v>
      </c>
      <c r="L36">
        <f t="shared" si="10"/>
        <v>12.685185185185185</v>
      </c>
    </row>
    <row r="37" spans="1:12" x14ac:dyDescent="0.45">
      <c r="A37">
        <v>28</v>
      </c>
      <c r="B37">
        <f t="shared" si="0"/>
        <v>-1</v>
      </c>
      <c r="C37">
        <f t="shared" si="1"/>
        <v>1</v>
      </c>
      <c r="D37">
        <f t="shared" si="2"/>
        <v>25</v>
      </c>
      <c r="E37">
        <f t="shared" si="3"/>
        <v>-28</v>
      </c>
      <c r="F37">
        <f t="shared" si="4"/>
        <v>-1.5</v>
      </c>
      <c r="G37">
        <f t="shared" si="5"/>
        <v>-3</v>
      </c>
      <c r="H37">
        <f t="shared" si="6"/>
        <v>0</v>
      </c>
      <c r="I37">
        <f t="shared" si="7"/>
        <v>-1.5</v>
      </c>
      <c r="J37">
        <f t="shared" si="8"/>
        <v>25</v>
      </c>
      <c r="K37">
        <f t="shared" si="9"/>
        <v>0.35714285714285715</v>
      </c>
      <c r="L37">
        <f t="shared" si="10"/>
        <v>12.678571428571429</v>
      </c>
    </row>
    <row r="38" spans="1:12" x14ac:dyDescent="0.45">
      <c r="A38">
        <v>29</v>
      </c>
      <c r="B38">
        <f t="shared" si="0"/>
        <v>-1</v>
      </c>
      <c r="C38">
        <f t="shared" si="1"/>
        <v>1</v>
      </c>
      <c r="D38">
        <f t="shared" si="2"/>
        <v>25</v>
      </c>
      <c r="E38">
        <f t="shared" si="3"/>
        <v>-29</v>
      </c>
      <c r="F38">
        <f t="shared" si="4"/>
        <v>-2</v>
      </c>
      <c r="G38">
        <f t="shared" si="5"/>
        <v>-4</v>
      </c>
      <c r="H38">
        <f t="shared" si="6"/>
        <v>0</v>
      </c>
      <c r="I38">
        <f t="shared" si="7"/>
        <v>-2</v>
      </c>
      <c r="J38">
        <f t="shared" si="8"/>
        <v>25</v>
      </c>
      <c r="K38">
        <f t="shared" si="9"/>
        <v>0.34482758620689657</v>
      </c>
      <c r="L38">
        <f t="shared" si="10"/>
        <v>12.672413793103448</v>
      </c>
    </row>
    <row r="39" spans="1:12" x14ac:dyDescent="0.45">
      <c r="A39">
        <v>30</v>
      </c>
      <c r="B39">
        <f t="shared" si="0"/>
        <v>-1</v>
      </c>
      <c r="C39">
        <f t="shared" si="1"/>
        <v>1</v>
      </c>
      <c r="D39">
        <f t="shared" si="2"/>
        <v>25</v>
      </c>
      <c r="E39">
        <f t="shared" si="3"/>
        <v>-30</v>
      </c>
      <c r="F39">
        <f t="shared" si="4"/>
        <v>-2.5</v>
      </c>
      <c r="G39">
        <f t="shared" si="5"/>
        <v>-5</v>
      </c>
      <c r="H39">
        <f t="shared" si="6"/>
        <v>0</v>
      </c>
      <c r="I39">
        <f t="shared" si="7"/>
        <v>-2.5</v>
      </c>
      <c r="J39">
        <f t="shared" si="8"/>
        <v>25</v>
      </c>
      <c r="K39">
        <f t="shared" si="9"/>
        <v>0.33333333333333331</v>
      </c>
      <c r="L39">
        <f t="shared" si="10"/>
        <v>12.666666666666666</v>
      </c>
    </row>
    <row r="40" spans="1:12" x14ac:dyDescent="0.45">
      <c r="A40">
        <v>31</v>
      </c>
      <c r="B40">
        <f t="shared" si="0"/>
        <v>-1</v>
      </c>
      <c r="C40">
        <f t="shared" si="1"/>
        <v>1</v>
      </c>
      <c r="D40">
        <f t="shared" si="2"/>
        <v>25</v>
      </c>
      <c r="E40">
        <f t="shared" si="3"/>
        <v>-31</v>
      </c>
      <c r="F40">
        <f t="shared" si="4"/>
        <v>-3</v>
      </c>
      <c r="G40">
        <f t="shared" si="5"/>
        <v>-6</v>
      </c>
      <c r="H40">
        <f t="shared" si="6"/>
        <v>0</v>
      </c>
      <c r="I40">
        <f t="shared" si="7"/>
        <v>-3</v>
      </c>
      <c r="J40">
        <f t="shared" si="8"/>
        <v>25</v>
      </c>
      <c r="K40">
        <f t="shared" si="9"/>
        <v>0.32258064516129031</v>
      </c>
      <c r="L40">
        <f t="shared" si="10"/>
        <v>12.661290322580646</v>
      </c>
    </row>
    <row r="41" spans="1:12" x14ac:dyDescent="0.45">
      <c r="A41">
        <v>32</v>
      </c>
      <c r="B41">
        <f t="shared" si="0"/>
        <v>-1</v>
      </c>
      <c r="C41">
        <f t="shared" si="1"/>
        <v>1</v>
      </c>
      <c r="D41">
        <f t="shared" si="2"/>
        <v>25</v>
      </c>
      <c r="E41">
        <f t="shared" si="3"/>
        <v>-32</v>
      </c>
      <c r="F41">
        <f t="shared" si="4"/>
        <v>-3.5</v>
      </c>
      <c r="G41">
        <f t="shared" si="5"/>
        <v>-7</v>
      </c>
      <c r="H41">
        <f t="shared" si="6"/>
        <v>0</v>
      </c>
      <c r="I41">
        <f t="shared" si="7"/>
        <v>-3.5</v>
      </c>
      <c r="J41">
        <f t="shared" si="8"/>
        <v>25</v>
      </c>
      <c r="K41">
        <f t="shared" si="9"/>
        <v>0.3125</v>
      </c>
      <c r="L41">
        <f t="shared" si="10"/>
        <v>12.65625</v>
      </c>
    </row>
    <row r="42" spans="1:12" x14ac:dyDescent="0.45">
      <c r="A42">
        <v>33</v>
      </c>
      <c r="B42">
        <f t="shared" si="0"/>
        <v>-1</v>
      </c>
      <c r="C42">
        <f t="shared" si="1"/>
        <v>1</v>
      </c>
      <c r="D42">
        <f t="shared" si="2"/>
        <v>25</v>
      </c>
      <c r="E42">
        <f t="shared" si="3"/>
        <v>-33</v>
      </c>
      <c r="F42">
        <f t="shared" si="4"/>
        <v>-4</v>
      </c>
      <c r="G42">
        <f t="shared" si="5"/>
        <v>-8</v>
      </c>
      <c r="H42">
        <f t="shared" si="6"/>
        <v>0</v>
      </c>
      <c r="I42">
        <f t="shared" si="7"/>
        <v>-4</v>
      </c>
      <c r="J42">
        <f t="shared" si="8"/>
        <v>25</v>
      </c>
      <c r="K42">
        <f t="shared" si="9"/>
        <v>0.30303030303030304</v>
      </c>
      <c r="L42">
        <f t="shared" si="10"/>
        <v>12.651515151515152</v>
      </c>
    </row>
    <row r="43" spans="1:12" x14ac:dyDescent="0.45">
      <c r="A43">
        <v>34</v>
      </c>
      <c r="B43">
        <f t="shared" si="0"/>
        <v>-1</v>
      </c>
      <c r="C43">
        <f t="shared" si="1"/>
        <v>1</v>
      </c>
      <c r="D43">
        <f t="shared" si="2"/>
        <v>25</v>
      </c>
      <c r="E43">
        <f t="shared" si="3"/>
        <v>-34</v>
      </c>
      <c r="F43">
        <f t="shared" si="4"/>
        <v>-4.5</v>
      </c>
      <c r="G43">
        <f t="shared" si="5"/>
        <v>-9</v>
      </c>
      <c r="H43">
        <f t="shared" si="6"/>
        <v>0</v>
      </c>
      <c r="I43">
        <f t="shared" si="7"/>
        <v>-4.5</v>
      </c>
      <c r="J43">
        <f t="shared" si="8"/>
        <v>25</v>
      </c>
      <c r="K43">
        <f t="shared" si="9"/>
        <v>0.29411764705882354</v>
      </c>
      <c r="L43">
        <f t="shared" si="10"/>
        <v>12.647058823529411</v>
      </c>
    </row>
    <row r="44" spans="1:12" x14ac:dyDescent="0.45">
      <c r="A44">
        <v>35</v>
      </c>
      <c r="B44">
        <f t="shared" si="0"/>
        <v>-1</v>
      </c>
      <c r="C44">
        <f t="shared" si="1"/>
        <v>1</v>
      </c>
      <c r="D44">
        <f t="shared" si="2"/>
        <v>25</v>
      </c>
      <c r="E44">
        <f t="shared" si="3"/>
        <v>-35</v>
      </c>
      <c r="F44">
        <f t="shared" si="4"/>
        <v>-5</v>
      </c>
      <c r="G44">
        <f t="shared" si="5"/>
        <v>-10</v>
      </c>
      <c r="H44">
        <f t="shared" si="6"/>
        <v>0</v>
      </c>
      <c r="I44">
        <f t="shared" si="7"/>
        <v>-5</v>
      </c>
      <c r="J44">
        <f t="shared" si="8"/>
        <v>25</v>
      </c>
      <c r="K44">
        <f t="shared" si="9"/>
        <v>0.2857142857142857</v>
      </c>
      <c r="L44">
        <f t="shared" si="10"/>
        <v>12.642857142857142</v>
      </c>
    </row>
    <row r="45" spans="1:12" x14ac:dyDescent="0.45">
      <c r="A45">
        <v>36</v>
      </c>
      <c r="B45">
        <f t="shared" si="0"/>
        <v>-1</v>
      </c>
      <c r="C45">
        <f t="shared" si="1"/>
        <v>1</v>
      </c>
      <c r="D45">
        <f t="shared" si="2"/>
        <v>25</v>
      </c>
      <c r="E45">
        <f t="shared" si="3"/>
        <v>-36</v>
      </c>
      <c r="F45">
        <f t="shared" si="4"/>
        <v>-5.5</v>
      </c>
      <c r="G45">
        <f t="shared" si="5"/>
        <v>-11</v>
      </c>
      <c r="H45">
        <f t="shared" si="6"/>
        <v>0</v>
      </c>
      <c r="I45">
        <f t="shared" si="7"/>
        <v>-5.5</v>
      </c>
      <c r="J45">
        <f t="shared" si="8"/>
        <v>25</v>
      </c>
      <c r="K45">
        <f t="shared" si="9"/>
        <v>0.27777777777777779</v>
      </c>
      <c r="L45">
        <f t="shared" si="10"/>
        <v>12.638888888888889</v>
      </c>
    </row>
    <row r="46" spans="1:12" x14ac:dyDescent="0.45">
      <c r="A46">
        <v>37</v>
      </c>
      <c r="B46">
        <f t="shared" si="0"/>
        <v>-1</v>
      </c>
      <c r="C46">
        <f t="shared" si="1"/>
        <v>1</v>
      </c>
      <c r="D46">
        <f t="shared" si="2"/>
        <v>25</v>
      </c>
      <c r="E46">
        <f t="shared" si="3"/>
        <v>-37</v>
      </c>
      <c r="F46">
        <f t="shared" si="4"/>
        <v>-6</v>
      </c>
      <c r="G46">
        <f t="shared" si="5"/>
        <v>-12</v>
      </c>
      <c r="H46">
        <f t="shared" si="6"/>
        <v>0</v>
      </c>
      <c r="I46">
        <f t="shared" si="7"/>
        <v>-6</v>
      </c>
      <c r="J46">
        <f t="shared" si="8"/>
        <v>25</v>
      </c>
      <c r="K46">
        <f t="shared" si="9"/>
        <v>0.27027027027027029</v>
      </c>
      <c r="L46">
        <f t="shared" si="10"/>
        <v>12.635135135135135</v>
      </c>
    </row>
    <row r="47" spans="1:12" x14ac:dyDescent="0.45">
      <c r="A47">
        <v>38</v>
      </c>
      <c r="B47">
        <f t="shared" si="0"/>
        <v>-1</v>
      </c>
      <c r="C47">
        <f t="shared" si="1"/>
        <v>1</v>
      </c>
      <c r="D47">
        <f t="shared" si="2"/>
        <v>25</v>
      </c>
      <c r="E47">
        <f t="shared" si="3"/>
        <v>-38</v>
      </c>
      <c r="F47">
        <f t="shared" si="4"/>
        <v>-6.5</v>
      </c>
      <c r="G47">
        <f t="shared" si="5"/>
        <v>-13</v>
      </c>
      <c r="H47">
        <f t="shared" si="6"/>
        <v>0</v>
      </c>
      <c r="I47">
        <f t="shared" si="7"/>
        <v>-6.5</v>
      </c>
      <c r="J47">
        <f t="shared" si="8"/>
        <v>25</v>
      </c>
      <c r="K47">
        <f t="shared" si="9"/>
        <v>0.26315789473684209</v>
      </c>
      <c r="L47">
        <f t="shared" si="10"/>
        <v>12.631578947368421</v>
      </c>
    </row>
    <row r="48" spans="1:12" x14ac:dyDescent="0.45">
      <c r="A48">
        <v>39</v>
      </c>
      <c r="B48">
        <f t="shared" si="0"/>
        <v>-1</v>
      </c>
      <c r="C48">
        <f t="shared" si="1"/>
        <v>1</v>
      </c>
      <c r="D48">
        <f t="shared" si="2"/>
        <v>25</v>
      </c>
      <c r="E48">
        <f t="shared" si="3"/>
        <v>-39</v>
      </c>
      <c r="F48">
        <f t="shared" si="4"/>
        <v>-7</v>
      </c>
      <c r="G48">
        <f t="shared" si="5"/>
        <v>-14</v>
      </c>
      <c r="H48">
        <f t="shared" si="6"/>
        <v>0</v>
      </c>
      <c r="I48">
        <f t="shared" si="7"/>
        <v>-7</v>
      </c>
      <c r="J48">
        <f t="shared" si="8"/>
        <v>25</v>
      </c>
      <c r="K48">
        <f t="shared" si="9"/>
        <v>0.25641025641025639</v>
      </c>
      <c r="L48">
        <f t="shared" si="10"/>
        <v>12.628205128205128</v>
      </c>
    </row>
    <row r="49" spans="1:12" x14ac:dyDescent="0.45">
      <c r="A49">
        <v>40</v>
      </c>
      <c r="B49">
        <f t="shared" si="0"/>
        <v>-1</v>
      </c>
      <c r="C49">
        <f t="shared" si="1"/>
        <v>1</v>
      </c>
      <c r="D49">
        <f t="shared" si="2"/>
        <v>25</v>
      </c>
      <c r="E49">
        <f t="shared" si="3"/>
        <v>-40</v>
      </c>
      <c r="F49">
        <f t="shared" si="4"/>
        <v>-7.5</v>
      </c>
      <c r="G49">
        <f t="shared" si="5"/>
        <v>-15</v>
      </c>
      <c r="H49">
        <f t="shared" si="6"/>
        <v>0</v>
      </c>
      <c r="I49">
        <f t="shared" si="7"/>
        <v>-7.5</v>
      </c>
      <c r="J49">
        <f t="shared" si="8"/>
        <v>25</v>
      </c>
      <c r="K49">
        <f t="shared" si="9"/>
        <v>0.25</v>
      </c>
      <c r="L49">
        <f t="shared" si="10"/>
        <v>12.625</v>
      </c>
    </row>
    <row r="50" spans="1:12" x14ac:dyDescent="0.45">
      <c r="A50">
        <v>41</v>
      </c>
      <c r="B50">
        <f t="shared" si="0"/>
        <v>-1</v>
      </c>
      <c r="C50">
        <f t="shared" si="1"/>
        <v>1</v>
      </c>
      <c r="D50">
        <f t="shared" si="2"/>
        <v>25</v>
      </c>
      <c r="E50">
        <f t="shared" si="3"/>
        <v>-41</v>
      </c>
      <c r="F50">
        <f t="shared" si="4"/>
        <v>-8</v>
      </c>
      <c r="G50">
        <f t="shared" si="5"/>
        <v>-16</v>
      </c>
      <c r="H50">
        <f t="shared" si="6"/>
        <v>0</v>
      </c>
      <c r="I50">
        <f t="shared" si="7"/>
        <v>-8</v>
      </c>
      <c r="J50">
        <f t="shared" si="8"/>
        <v>25</v>
      </c>
      <c r="K50">
        <f t="shared" si="9"/>
        <v>0.24390243902439024</v>
      </c>
      <c r="L50">
        <f t="shared" si="10"/>
        <v>12.621951219512194</v>
      </c>
    </row>
    <row r="51" spans="1:12" x14ac:dyDescent="0.45">
      <c r="A51">
        <v>42</v>
      </c>
      <c r="B51">
        <f t="shared" si="0"/>
        <v>-1</v>
      </c>
      <c r="C51">
        <f t="shared" si="1"/>
        <v>1</v>
      </c>
      <c r="D51">
        <f t="shared" si="2"/>
        <v>25</v>
      </c>
      <c r="E51">
        <f t="shared" si="3"/>
        <v>-42</v>
      </c>
      <c r="F51">
        <f t="shared" si="4"/>
        <v>-8.5</v>
      </c>
      <c r="G51">
        <f t="shared" si="5"/>
        <v>-17</v>
      </c>
      <c r="H51">
        <f t="shared" si="6"/>
        <v>0</v>
      </c>
      <c r="I51">
        <f t="shared" si="7"/>
        <v>-8.5</v>
      </c>
      <c r="J51">
        <f t="shared" si="8"/>
        <v>25</v>
      </c>
      <c r="K51">
        <f t="shared" si="9"/>
        <v>0.23809523809523808</v>
      </c>
      <c r="L51">
        <f t="shared" si="10"/>
        <v>12.619047619047619</v>
      </c>
    </row>
    <row r="52" spans="1:12" x14ac:dyDescent="0.45">
      <c r="A52">
        <v>43</v>
      </c>
      <c r="B52">
        <f t="shared" si="0"/>
        <v>-1</v>
      </c>
      <c r="C52">
        <f t="shared" si="1"/>
        <v>1</v>
      </c>
      <c r="D52">
        <f t="shared" si="2"/>
        <v>25</v>
      </c>
      <c r="E52">
        <f t="shared" si="3"/>
        <v>-43</v>
      </c>
      <c r="F52">
        <f t="shared" si="4"/>
        <v>-9</v>
      </c>
      <c r="G52">
        <f t="shared" si="5"/>
        <v>-18</v>
      </c>
      <c r="H52">
        <f t="shared" si="6"/>
        <v>0</v>
      </c>
      <c r="I52">
        <f t="shared" si="7"/>
        <v>-9</v>
      </c>
      <c r="J52">
        <f t="shared" si="8"/>
        <v>25</v>
      </c>
      <c r="K52">
        <f t="shared" si="9"/>
        <v>0.23255813953488372</v>
      </c>
      <c r="L52">
        <f t="shared" si="10"/>
        <v>12.616279069767442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MacDonald</dc:creator>
  <cp:lastModifiedBy>Iain MacDonald</cp:lastModifiedBy>
  <dcterms:created xsi:type="dcterms:W3CDTF">2020-08-13T04:17:28Z</dcterms:created>
  <dcterms:modified xsi:type="dcterms:W3CDTF">2020-08-16T00:52:43Z</dcterms:modified>
</cp:coreProperties>
</file>