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rainTycoon\res\"/>
    </mc:Choice>
  </mc:AlternateContent>
  <xr:revisionPtr revIDLastSave="0" documentId="13_ncr:1_{FAF46D35-5BA2-4C4D-B49D-445658DFCA2C}" xr6:coauthVersionLast="45" xr6:coauthVersionMax="45" xr10:uidLastSave="{00000000-0000-0000-0000-000000000000}"/>
  <bookViews>
    <workbookView xWindow="-98" yWindow="-98" windowWidth="22695" windowHeight="14595" xr2:uid="{B37A1D14-8B29-4614-B0AE-9C205C4A7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8" i="1" l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" i="1"/>
  <c r="B5" i="1" s="1"/>
  <c r="B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C8" i="1"/>
  <c r="C4" i="1"/>
  <c r="C5" i="1" s="1"/>
  <c r="I42" i="1" l="1"/>
  <c r="I46" i="1" s="1"/>
  <c r="I43" i="1"/>
  <c r="I47" i="1" s="1"/>
  <c r="J43" i="1"/>
  <c r="J47" i="1" s="1"/>
  <c r="K43" i="1"/>
  <c r="K47" i="1" s="1"/>
  <c r="J42" i="1"/>
  <c r="J46" i="1" s="1"/>
  <c r="K42" i="1"/>
  <c r="K46" i="1" s="1"/>
  <c r="K38" i="1"/>
  <c r="K37" i="1"/>
  <c r="J38" i="1"/>
  <c r="J37" i="1"/>
  <c r="I38" i="1"/>
  <c r="I37" i="1"/>
  <c r="K34" i="1"/>
  <c r="K33" i="1"/>
  <c r="J34" i="1"/>
  <c r="J33" i="1"/>
  <c r="I34" i="1"/>
  <c r="I33" i="1"/>
</calcChain>
</file>

<file path=xl/sharedStrings.xml><?xml version="1.0" encoding="utf-8"?>
<sst xmlns="http://schemas.openxmlformats.org/spreadsheetml/2006/main" count="50" uniqueCount="27">
  <si>
    <t>Supply Equation</t>
  </si>
  <si>
    <t>Demand Equation</t>
  </si>
  <si>
    <t>m</t>
  </si>
  <si>
    <t>c</t>
  </si>
  <si>
    <t>quantity</t>
  </si>
  <si>
    <t>supply</t>
  </si>
  <si>
    <t>demand</t>
  </si>
  <si>
    <t>Equilibrium Quantity</t>
  </si>
  <si>
    <t>Equilibrium Price</t>
  </si>
  <si>
    <t>Manchester</t>
  </si>
  <si>
    <t>Birmingham</t>
  </si>
  <si>
    <t>sheep_farm</t>
  </si>
  <si>
    <t>textiles</t>
  </si>
  <si>
    <t>wool</t>
  </si>
  <si>
    <t>fabric</t>
  </si>
  <si>
    <t>Buildings</t>
  </si>
  <si>
    <t>Commodity</t>
  </si>
  <si>
    <t>tailor</t>
  </si>
  <si>
    <t>clothes</t>
  </si>
  <si>
    <t>pop. (per million)</t>
  </si>
  <si>
    <t>Supply</t>
  </si>
  <si>
    <t>Demand</t>
  </si>
  <si>
    <t>pop. (mil)</t>
  </si>
  <si>
    <t>Price</t>
  </si>
  <si>
    <t>Quantity</t>
  </si>
  <si>
    <t>val</t>
  </si>
  <si>
    <t>price = m * (quantity - supply) +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</si>
</sst>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supply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Sheet1!$A$8:$A$59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Sheet1!$B$8:$B$59</c:f>
              <c:numCache>
                <c:formatCode>General</c:formatCode>
                <c:ptCount val="52"/>
                <c:pt idx="0">
                  <c:v>49</c:v>
                </c:pt>
                <c:pt idx="1">
                  <c:v>48</c:v>
                </c:pt>
                <c:pt idx="2">
                  <c:v>47</c:v>
                </c:pt>
                <c:pt idx="3">
                  <c:v>46</c:v>
                </c:pt>
                <c:pt idx="4">
                  <c:v>45</c:v>
                </c:pt>
                <c:pt idx="5">
                  <c:v>44</c:v>
                </c:pt>
                <c:pt idx="6">
                  <c:v>43</c:v>
                </c:pt>
                <c:pt idx="7">
                  <c:v>42</c:v>
                </c:pt>
                <c:pt idx="8">
                  <c:v>41</c:v>
                </c:pt>
                <c:pt idx="9">
                  <c:v>40</c:v>
                </c:pt>
                <c:pt idx="10">
                  <c:v>39</c:v>
                </c:pt>
                <c:pt idx="11">
                  <c:v>38</c:v>
                </c:pt>
                <c:pt idx="12">
                  <c:v>37</c:v>
                </c:pt>
                <c:pt idx="13">
                  <c:v>36</c:v>
                </c:pt>
                <c:pt idx="14">
                  <c:v>35</c:v>
                </c:pt>
                <c:pt idx="15">
                  <c:v>34</c:v>
                </c:pt>
                <c:pt idx="16">
                  <c:v>33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28</c:v>
                </c:pt>
                <c:pt idx="22">
                  <c:v>27</c:v>
                </c:pt>
                <c:pt idx="23">
                  <c:v>26</c:v>
                </c:pt>
                <c:pt idx="24">
                  <c:v>25</c:v>
                </c:pt>
                <c:pt idx="25">
                  <c:v>24</c:v>
                </c:pt>
                <c:pt idx="26">
                  <c:v>23</c:v>
                </c:pt>
                <c:pt idx="27">
                  <c:v>22</c:v>
                </c:pt>
                <c:pt idx="28">
                  <c:v>21</c:v>
                </c:pt>
                <c:pt idx="29">
                  <c:v>20</c:v>
                </c:pt>
                <c:pt idx="30">
                  <c:v>19</c:v>
                </c:pt>
                <c:pt idx="31">
                  <c:v>18</c:v>
                </c:pt>
                <c:pt idx="32">
                  <c:v>17</c:v>
                </c:pt>
                <c:pt idx="33">
                  <c:v>16</c:v>
                </c:pt>
                <c:pt idx="34">
                  <c:v>15</c:v>
                </c:pt>
                <c:pt idx="35">
                  <c:v>14</c:v>
                </c:pt>
                <c:pt idx="36">
                  <c:v>13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9</c:v>
                </c:pt>
                <c:pt idx="41">
                  <c:v>8</c:v>
                </c:pt>
                <c:pt idx="42">
                  <c:v>7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-1</c:v>
                </c:pt>
                <c:pt idx="51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0-4EF2-AA75-09496559EFAC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Sheet1!$A$8:$A$59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Sheet1!$C$8:$C$59</c:f>
              <c:numCache>
                <c:formatCode>General</c:formatCode>
                <c:ptCount val="52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C0-4EF2-AA75-09496559E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436784"/>
        <c:axId val="494437440"/>
      </c:lineChart>
      <c:catAx>
        <c:axId val="49443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37440"/>
        <c:crosses val="autoZero"/>
        <c:auto val="1"/>
        <c:lblAlgn val="ctr"/>
        <c:lblOffset val="100"/>
        <c:noMultiLvlLbl val="0"/>
      </c:catAx>
      <c:valAx>
        <c:axId val="49443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43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504332</xdr:colOff>
      <xdr:row>1</xdr:row>
      <xdr:rowOff>18622</xdr:rowOff>
    </xdr:from>
    <xdr:to>
      <xdr:col>12</xdr:col>
      <xdr:colOff>535536</xdr:colOff>
      <xdr:row>17</xdr:row>
      <xdr:rowOff>52125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4AC517-12BA-450A-B69F-01924640A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073C-ECCD-4370-9BCE-63262F3B4DBF}">
  <dimension ref="A1:L59"/>
  <sheetViews>
    <sheetView tabSelected="1" zoomScale="102" zoomScaleNormal="85" workbookViewId="0">
      <selection activeCell="D4" sqref="D4"/>
    </sheetView>
  </sheetViews>
  <sheetFormatPr defaultRowHeight="14.25" x14ac:dyDescent="0.45"/>
  <cols>
    <col min="1" max="1" width="27.796875" bestFit="1" customWidth="1"/>
    <col min="8" max="8" width="14.6640625" bestFit="1" customWidth="1"/>
    <col min="9" max="9" width="10.53125" customWidth="1"/>
  </cols>
  <sheetData>
    <row r="1" spans="1:4" x14ac:dyDescent="0.45">
      <c r="A1" t="s">
        <v>26</v>
      </c>
      <c r="B1" t="s">
        <v>2</v>
      </c>
      <c r="C1" t="s">
        <v>3</v>
      </c>
      <c r="D1" t="s">
        <v>25</v>
      </c>
    </row>
    <row r="2" spans="1:4" x14ac:dyDescent="0.45">
      <c r="A2" t="s">
        <v>0</v>
      </c>
      <c r="B2">
        <v>-1</v>
      </c>
      <c r="C2">
        <v>50</v>
      </c>
      <c r="D2">
        <v>0</v>
      </c>
    </row>
    <row r="3" spans="1:4" x14ac:dyDescent="0.45">
      <c r="A3" t="s">
        <v>1</v>
      </c>
      <c r="B3">
        <v>1</v>
      </c>
      <c r="C3">
        <v>0</v>
      </c>
      <c r="D3">
        <v>4</v>
      </c>
    </row>
    <row r="4" spans="1:4" x14ac:dyDescent="0.45">
      <c r="A4" t="s">
        <v>7</v>
      </c>
      <c r="B4">
        <f>(C3+D3-C2+D2)/(B2-B3)</f>
        <v>23</v>
      </c>
      <c r="C4">
        <f>(C3-C2-B2*D2+B3*D3)/(B2-B3)</f>
        <v>23</v>
      </c>
    </row>
    <row r="5" spans="1:4" x14ac:dyDescent="0.45">
      <c r="A5" t="s">
        <v>8</v>
      </c>
      <c r="B5">
        <f>B2*B4+C2-D2</f>
        <v>27</v>
      </c>
      <c r="C5">
        <f>B2*(C4+D2)+C2</f>
        <v>27</v>
      </c>
    </row>
    <row r="7" spans="1:4" x14ac:dyDescent="0.45">
      <c r="A7" t="s">
        <v>4</v>
      </c>
      <c r="B7" t="s">
        <v>5</v>
      </c>
      <c r="C7" t="s">
        <v>6</v>
      </c>
    </row>
    <row r="8" spans="1:4" x14ac:dyDescent="0.45">
      <c r="A8">
        <v>1</v>
      </c>
      <c r="B8">
        <f>$B$2*(A8+$D$2)+$C$2</f>
        <v>49</v>
      </c>
      <c r="C8">
        <f>$B$3*(A8+$D$3)+$C$3</f>
        <v>5</v>
      </c>
    </row>
    <row r="9" spans="1:4" x14ac:dyDescent="0.45">
      <c r="A9">
        <v>2</v>
      </c>
      <c r="B9">
        <f t="shared" ref="B9:B59" si="0">$B$2*(A9+$D$2)+$C$2</f>
        <v>48</v>
      </c>
      <c r="C9">
        <f t="shared" ref="C9:C31" si="1">$B$3*(A9+$D$3)+$C$3</f>
        <v>6</v>
      </c>
    </row>
    <row r="10" spans="1:4" x14ac:dyDescent="0.45">
      <c r="A10">
        <v>3</v>
      </c>
      <c r="B10">
        <f t="shared" si="0"/>
        <v>47</v>
      </c>
      <c r="C10">
        <f t="shared" si="1"/>
        <v>7</v>
      </c>
    </row>
    <row r="11" spans="1:4" x14ac:dyDescent="0.45">
      <c r="A11">
        <v>4</v>
      </c>
      <c r="B11">
        <f t="shared" si="0"/>
        <v>46</v>
      </c>
      <c r="C11">
        <f t="shared" si="1"/>
        <v>8</v>
      </c>
    </row>
    <row r="12" spans="1:4" x14ac:dyDescent="0.45">
      <c r="A12">
        <v>5</v>
      </c>
      <c r="B12">
        <f t="shared" si="0"/>
        <v>45</v>
      </c>
      <c r="C12">
        <f t="shared" si="1"/>
        <v>9</v>
      </c>
    </row>
    <row r="13" spans="1:4" x14ac:dyDescent="0.45">
      <c r="A13">
        <v>6</v>
      </c>
      <c r="B13">
        <f t="shared" si="0"/>
        <v>44</v>
      </c>
      <c r="C13">
        <f t="shared" si="1"/>
        <v>10</v>
      </c>
    </row>
    <row r="14" spans="1:4" x14ac:dyDescent="0.45">
      <c r="A14">
        <v>7</v>
      </c>
      <c r="B14">
        <f t="shared" si="0"/>
        <v>43</v>
      </c>
      <c r="C14">
        <f t="shared" si="1"/>
        <v>11</v>
      </c>
    </row>
    <row r="15" spans="1:4" x14ac:dyDescent="0.45">
      <c r="A15">
        <v>8</v>
      </c>
      <c r="B15">
        <f t="shared" si="0"/>
        <v>42</v>
      </c>
      <c r="C15">
        <f t="shared" si="1"/>
        <v>12</v>
      </c>
    </row>
    <row r="16" spans="1:4" x14ac:dyDescent="0.45">
      <c r="A16">
        <v>9</v>
      </c>
      <c r="B16">
        <f t="shared" si="0"/>
        <v>41</v>
      </c>
      <c r="C16">
        <f t="shared" si="1"/>
        <v>13</v>
      </c>
    </row>
    <row r="17" spans="1:12" x14ac:dyDescent="0.45">
      <c r="A17">
        <v>10</v>
      </c>
      <c r="B17">
        <f t="shared" si="0"/>
        <v>40</v>
      </c>
      <c r="C17">
        <f t="shared" si="1"/>
        <v>14</v>
      </c>
    </row>
    <row r="18" spans="1:12" x14ac:dyDescent="0.45">
      <c r="A18">
        <v>11</v>
      </c>
      <c r="B18">
        <f t="shared" si="0"/>
        <v>39</v>
      </c>
      <c r="C18">
        <f t="shared" si="1"/>
        <v>15</v>
      </c>
    </row>
    <row r="19" spans="1:12" x14ac:dyDescent="0.45">
      <c r="A19">
        <v>12</v>
      </c>
      <c r="B19">
        <f t="shared" si="0"/>
        <v>38</v>
      </c>
      <c r="C19">
        <f t="shared" si="1"/>
        <v>16</v>
      </c>
    </row>
    <row r="20" spans="1:12" x14ac:dyDescent="0.45">
      <c r="A20">
        <v>13</v>
      </c>
      <c r="B20">
        <f t="shared" si="0"/>
        <v>37</v>
      </c>
      <c r="C20">
        <f t="shared" si="1"/>
        <v>17</v>
      </c>
    </row>
    <row r="21" spans="1:12" x14ac:dyDescent="0.45">
      <c r="A21">
        <v>14</v>
      </c>
      <c r="B21">
        <f t="shared" si="0"/>
        <v>36</v>
      </c>
      <c r="C21">
        <f t="shared" si="1"/>
        <v>18</v>
      </c>
    </row>
    <row r="22" spans="1:12" x14ac:dyDescent="0.45">
      <c r="A22">
        <v>15</v>
      </c>
      <c r="B22">
        <f t="shared" si="0"/>
        <v>35</v>
      </c>
      <c r="C22">
        <f t="shared" si="1"/>
        <v>19</v>
      </c>
      <c r="G22" t="s">
        <v>15</v>
      </c>
      <c r="I22" t="s">
        <v>22</v>
      </c>
      <c r="J22" t="s">
        <v>11</v>
      </c>
      <c r="K22" t="s">
        <v>12</v>
      </c>
      <c r="L22" t="s">
        <v>17</v>
      </c>
    </row>
    <row r="23" spans="1:12" x14ac:dyDescent="0.45">
      <c r="A23">
        <v>16</v>
      </c>
      <c r="B23">
        <f t="shared" si="0"/>
        <v>34</v>
      </c>
      <c r="C23">
        <f t="shared" si="1"/>
        <v>20</v>
      </c>
      <c r="H23" t="s">
        <v>9</v>
      </c>
      <c r="I23">
        <v>2</v>
      </c>
      <c r="J23">
        <v>0</v>
      </c>
      <c r="K23">
        <v>1</v>
      </c>
      <c r="L23">
        <v>1</v>
      </c>
    </row>
    <row r="24" spans="1:12" x14ac:dyDescent="0.45">
      <c r="A24">
        <v>17</v>
      </c>
      <c r="B24">
        <f t="shared" si="0"/>
        <v>33</v>
      </c>
      <c r="C24">
        <f t="shared" si="1"/>
        <v>21</v>
      </c>
      <c r="H24" t="s">
        <v>10</v>
      </c>
      <c r="I24">
        <v>2.2999999999999998</v>
      </c>
      <c r="J24">
        <v>1</v>
      </c>
      <c r="K24">
        <v>0</v>
      </c>
      <c r="L24">
        <v>1</v>
      </c>
    </row>
    <row r="25" spans="1:12" x14ac:dyDescent="0.45">
      <c r="A25">
        <v>18</v>
      </c>
      <c r="B25">
        <f t="shared" si="0"/>
        <v>32</v>
      </c>
      <c r="C25">
        <f t="shared" si="1"/>
        <v>22</v>
      </c>
    </row>
    <row r="26" spans="1:12" x14ac:dyDescent="0.45">
      <c r="A26">
        <v>19</v>
      </c>
      <c r="B26">
        <f t="shared" si="0"/>
        <v>31</v>
      </c>
      <c r="C26">
        <f t="shared" si="1"/>
        <v>23</v>
      </c>
      <c r="G26" t="s">
        <v>16</v>
      </c>
      <c r="I26" t="s">
        <v>13</v>
      </c>
      <c r="J26" t="s">
        <v>14</v>
      </c>
      <c r="K26" t="s">
        <v>18</v>
      </c>
    </row>
    <row r="27" spans="1:12" x14ac:dyDescent="0.45">
      <c r="A27">
        <v>20</v>
      </c>
      <c r="B27">
        <f t="shared" si="0"/>
        <v>30</v>
      </c>
      <c r="C27">
        <f t="shared" si="1"/>
        <v>24</v>
      </c>
      <c r="H27" t="s">
        <v>19</v>
      </c>
      <c r="I27">
        <v>0</v>
      </c>
      <c r="J27">
        <v>0</v>
      </c>
      <c r="K27">
        <v>-6</v>
      </c>
    </row>
    <row r="28" spans="1:12" x14ac:dyDescent="0.45">
      <c r="A28">
        <v>21</v>
      </c>
      <c r="B28">
        <f t="shared" si="0"/>
        <v>29</v>
      </c>
      <c r="C28">
        <f t="shared" si="1"/>
        <v>25</v>
      </c>
      <c r="H28" t="s">
        <v>11</v>
      </c>
      <c r="I28">
        <v>12</v>
      </c>
      <c r="J28">
        <v>0</v>
      </c>
      <c r="K28">
        <v>0</v>
      </c>
    </row>
    <row r="29" spans="1:12" x14ac:dyDescent="0.45">
      <c r="A29">
        <v>22</v>
      </c>
      <c r="B29">
        <f t="shared" si="0"/>
        <v>28</v>
      </c>
      <c r="C29">
        <f t="shared" si="1"/>
        <v>26</v>
      </c>
      <c r="H29" t="s">
        <v>12</v>
      </c>
      <c r="I29">
        <v>-6</v>
      </c>
      <c r="J29">
        <v>6</v>
      </c>
      <c r="K29">
        <v>0</v>
      </c>
    </row>
    <row r="30" spans="1:12" x14ac:dyDescent="0.45">
      <c r="A30">
        <v>23</v>
      </c>
      <c r="B30">
        <f t="shared" si="0"/>
        <v>27</v>
      </c>
      <c r="C30">
        <f t="shared" si="1"/>
        <v>27</v>
      </c>
      <c r="H30" t="s">
        <v>17</v>
      </c>
      <c r="I30">
        <v>0</v>
      </c>
      <c r="J30">
        <v>-6</v>
      </c>
      <c r="K30">
        <v>6</v>
      </c>
    </row>
    <row r="31" spans="1:12" x14ac:dyDescent="0.45">
      <c r="A31">
        <v>24</v>
      </c>
      <c r="B31">
        <f t="shared" si="0"/>
        <v>26</v>
      </c>
      <c r="C31">
        <f t="shared" si="1"/>
        <v>28</v>
      </c>
    </row>
    <row r="32" spans="1:12" x14ac:dyDescent="0.45">
      <c r="A32">
        <v>25</v>
      </c>
      <c r="B32">
        <f t="shared" si="0"/>
        <v>25</v>
      </c>
      <c r="C32">
        <f t="shared" ref="C32:C49" si="2">$B$3*(A32+$D$3)+$C$3</f>
        <v>29</v>
      </c>
      <c r="G32" t="s">
        <v>20</v>
      </c>
      <c r="I32" t="s">
        <v>13</v>
      </c>
      <c r="J32" t="s">
        <v>14</v>
      </c>
      <c r="K32" t="s">
        <v>18</v>
      </c>
    </row>
    <row r="33" spans="1:11" x14ac:dyDescent="0.45">
      <c r="A33">
        <v>26</v>
      </c>
      <c r="B33">
        <f t="shared" si="0"/>
        <v>24</v>
      </c>
      <c r="C33">
        <f t="shared" si="2"/>
        <v>30</v>
      </c>
      <c r="H33" t="s">
        <v>9</v>
      </c>
      <c r="I33">
        <f>J23*$I$28</f>
        <v>0</v>
      </c>
      <c r="J33">
        <f>K23*$J$29</f>
        <v>6</v>
      </c>
      <c r="K33">
        <f>L23*$K$30</f>
        <v>6</v>
      </c>
    </row>
    <row r="34" spans="1:11" x14ac:dyDescent="0.45">
      <c r="A34">
        <v>27</v>
      </c>
      <c r="B34">
        <f t="shared" si="0"/>
        <v>23</v>
      </c>
      <c r="C34">
        <f t="shared" si="2"/>
        <v>31</v>
      </c>
      <c r="H34" t="s">
        <v>10</v>
      </c>
      <c r="I34">
        <f>J24*$I$28</f>
        <v>12</v>
      </c>
      <c r="J34">
        <f>K24*$J$29</f>
        <v>0</v>
      </c>
      <c r="K34">
        <f>L24*$K$30</f>
        <v>6</v>
      </c>
    </row>
    <row r="35" spans="1:11" x14ac:dyDescent="0.45">
      <c r="A35">
        <v>28</v>
      </c>
      <c r="B35">
        <f t="shared" si="0"/>
        <v>22</v>
      </c>
      <c r="C35">
        <f t="shared" si="2"/>
        <v>32</v>
      </c>
    </row>
    <row r="36" spans="1:11" x14ac:dyDescent="0.45">
      <c r="A36">
        <v>29</v>
      </c>
      <c r="B36">
        <f t="shared" si="0"/>
        <v>21</v>
      </c>
      <c r="C36">
        <f t="shared" si="2"/>
        <v>33</v>
      </c>
      <c r="G36" t="s">
        <v>21</v>
      </c>
      <c r="I36" t="s">
        <v>13</v>
      </c>
      <c r="J36" t="s">
        <v>14</v>
      </c>
      <c r="K36" t="s">
        <v>18</v>
      </c>
    </row>
    <row r="37" spans="1:11" x14ac:dyDescent="0.45">
      <c r="A37">
        <v>30</v>
      </c>
      <c r="B37">
        <f t="shared" si="0"/>
        <v>20</v>
      </c>
      <c r="C37">
        <f t="shared" si="2"/>
        <v>34</v>
      </c>
      <c r="H37" t="s">
        <v>9</v>
      </c>
      <c r="I37">
        <f>K23*-$I$29</f>
        <v>6</v>
      </c>
      <c r="J37">
        <f>L23*-$J$30</f>
        <v>6</v>
      </c>
      <c r="K37">
        <f>I23*-$K$27</f>
        <v>12</v>
      </c>
    </row>
    <row r="38" spans="1:11" x14ac:dyDescent="0.45">
      <c r="A38">
        <v>31</v>
      </c>
      <c r="B38">
        <f t="shared" si="0"/>
        <v>19</v>
      </c>
      <c r="C38">
        <f t="shared" si="2"/>
        <v>35</v>
      </c>
      <c r="H38" t="s">
        <v>10</v>
      </c>
      <c r="I38">
        <f>K24*-$I$30</f>
        <v>0</v>
      </c>
      <c r="J38">
        <f>L24*-$J$30</f>
        <v>6</v>
      </c>
      <c r="K38">
        <f>I24*-$K$27</f>
        <v>13.799999999999999</v>
      </c>
    </row>
    <row r="39" spans="1:11" x14ac:dyDescent="0.45">
      <c r="A39">
        <v>32</v>
      </c>
      <c r="B39">
        <f t="shared" si="0"/>
        <v>18</v>
      </c>
      <c r="C39">
        <f t="shared" si="2"/>
        <v>36</v>
      </c>
    </row>
    <row r="40" spans="1:11" x14ac:dyDescent="0.45">
      <c r="A40">
        <v>33</v>
      </c>
      <c r="B40">
        <f t="shared" si="0"/>
        <v>17</v>
      </c>
      <c r="C40">
        <f t="shared" si="2"/>
        <v>37</v>
      </c>
    </row>
    <row r="41" spans="1:11" x14ac:dyDescent="0.45">
      <c r="A41">
        <v>34</v>
      </c>
      <c r="B41">
        <f t="shared" si="0"/>
        <v>16</v>
      </c>
      <c r="C41">
        <f t="shared" si="2"/>
        <v>38</v>
      </c>
      <c r="G41" t="s">
        <v>24</v>
      </c>
      <c r="I41" t="s">
        <v>13</v>
      </c>
      <c r="J41" t="s">
        <v>14</v>
      </c>
      <c r="K41" t="s">
        <v>18</v>
      </c>
    </row>
    <row r="42" spans="1:11" x14ac:dyDescent="0.45">
      <c r="A42">
        <v>35</v>
      </c>
      <c r="B42">
        <f t="shared" si="0"/>
        <v>15</v>
      </c>
      <c r="C42">
        <f t="shared" si="2"/>
        <v>39</v>
      </c>
      <c r="H42" t="s">
        <v>9</v>
      </c>
      <c r="I42">
        <f>(I37+$D$3-I33-$D$2)/($B$2-$B$3)</f>
        <v>-5</v>
      </c>
      <c r="J42">
        <f t="shared" ref="J42:K43" si="3">(J37+$D$3-J33-$D$2)/($B$2-$B$3)</f>
        <v>-2</v>
      </c>
      <c r="K42">
        <f t="shared" si="3"/>
        <v>-5</v>
      </c>
    </row>
    <row r="43" spans="1:11" x14ac:dyDescent="0.45">
      <c r="A43">
        <v>36</v>
      </c>
      <c r="B43">
        <f t="shared" si="0"/>
        <v>14</v>
      </c>
      <c r="C43">
        <f t="shared" si="2"/>
        <v>40</v>
      </c>
      <c r="H43" t="s">
        <v>10</v>
      </c>
      <c r="I43">
        <f>(I38+$D$3-I34-$D$2)/($B$2-$B$3)</f>
        <v>4</v>
      </c>
      <c r="J43">
        <f t="shared" si="3"/>
        <v>-5</v>
      </c>
      <c r="K43">
        <f t="shared" si="3"/>
        <v>-5.8999999999999986</v>
      </c>
    </row>
    <row r="44" spans="1:11" x14ac:dyDescent="0.45">
      <c r="A44">
        <v>37</v>
      </c>
      <c r="B44">
        <f t="shared" si="0"/>
        <v>13</v>
      </c>
      <c r="C44">
        <f t="shared" si="2"/>
        <v>41</v>
      </c>
    </row>
    <row r="45" spans="1:11" x14ac:dyDescent="0.45">
      <c r="A45">
        <v>38</v>
      </c>
      <c r="B45">
        <f t="shared" si="0"/>
        <v>12</v>
      </c>
      <c r="C45">
        <f t="shared" si="2"/>
        <v>42</v>
      </c>
      <c r="G45" t="s">
        <v>23</v>
      </c>
      <c r="I45" t="s">
        <v>13</v>
      </c>
      <c r="J45" t="s">
        <v>14</v>
      </c>
      <c r="K45" t="s">
        <v>18</v>
      </c>
    </row>
    <row r="46" spans="1:11" x14ac:dyDescent="0.45">
      <c r="A46">
        <v>39</v>
      </c>
      <c r="B46">
        <f t="shared" si="0"/>
        <v>11</v>
      </c>
      <c r="C46">
        <f t="shared" si="2"/>
        <v>43</v>
      </c>
      <c r="H46" t="s">
        <v>9</v>
      </c>
      <c r="I46">
        <f>$B$2*I42+$D$2</f>
        <v>5</v>
      </c>
      <c r="J46">
        <f t="shared" ref="J46:K46" si="4">$B$2*J42+$D$2</f>
        <v>2</v>
      </c>
      <c r="K46">
        <f t="shared" si="4"/>
        <v>5</v>
      </c>
    </row>
    <row r="47" spans="1:11" x14ac:dyDescent="0.45">
      <c r="A47">
        <v>40</v>
      </c>
      <c r="B47">
        <f t="shared" si="0"/>
        <v>10</v>
      </c>
      <c r="C47">
        <f t="shared" si="2"/>
        <v>44</v>
      </c>
      <c r="H47" t="s">
        <v>10</v>
      </c>
      <c r="I47">
        <f>$B$2*I43+$D$2</f>
        <v>-4</v>
      </c>
      <c r="J47">
        <f t="shared" ref="J47:K47" si="5">$B$2*J43+$D$2</f>
        <v>5</v>
      </c>
      <c r="K47">
        <f t="shared" si="5"/>
        <v>5.8999999999999986</v>
      </c>
    </row>
    <row r="48" spans="1:11" x14ac:dyDescent="0.45">
      <c r="A48">
        <v>41</v>
      </c>
      <c r="B48">
        <f t="shared" si="0"/>
        <v>9</v>
      </c>
      <c r="C48">
        <f t="shared" si="2"/>
        <v>45</v>
      </c>
    </row>
    <row r="49" spans="1:3" x14ac:dyDescent="0.45">
      <c r="A49">
        <v>42</v>
      </c>
      <c r="B49">
        <f t="shared" si="0"/>
        <v>8</v>
      </c>
      <c r="C49">
        <f t="shared" si="2"/>
        <v>46</v>
      </c>
    </row>
    <row r="50" spans="1:3" x14ac:dyDescent="0.45">
      <c r="A50">
        <v>43</v>
      </c>
      <c r="B50">
        <f t="shared" si="0"/>
        <v>7</v>
      </c>
      <c r="C50">
        <f t="shared" ref="C50:C59" si="6">$B$3*(A50+$D$3)+$C$3</f>
        <v>47</v>
      </c>
    </row>
    <row r="51" spans="1:3" x14ac:dyDescent="0.45">
      <c r="A51">
        <v>44</v>
      </c>
      <c r="B51">
        <f t="shared" si="0"/>
        <v>6</v>
      </c>
      <c r="C51">
        <f t="shared" si="6"/>
        <v>48</v>
      </c>
    </row>
    <row r="52" spans="1:3" x14ac:dyDescent="0.45">
      <c r="A52">
        <v>45</v>
      </c>
      <c r="B52">
        <f t="shared" si="0"/>
        <v>5</v>
      </c>
      <c r="C52">
        <f t="shared" si="6"/>
        <v>49</v>
      </c>
    </row>
    <row r="53" spans="1:3" x14ac:dyDescent="0.45">
      <c r="A53">
        <v>46</v>
      </c>
      <c r="B53">
        <f t="shared" si="0"/>
        <v>4</v>
      </c>
      <c r="C53">
        <f t="shared" si="6"/>
        <v>50</v>
      </c>
    </row>
    <row r="54" spans="1:3" x14ac:dyDescent="0.45">
      <c r="A54">
        <v>47</v>
      </c>
      <c r="B54">
        <f t="shared" si="0"/>
        <v>3</v>
      </c>
      <c r="C54">
        <f t="shared" si="6"/>
        <v>51</v>
      </c>
    </row>
    <row r="55" spans="1:3" x14ac:dyDescent="0.45">
      <c r="A55">
        <v>48</v>
      </c>
      <c r="B55">
        <f t="shared" si="0"/>
        <v>2</v>
      </c>
      <c r="C55">
        <f t="shared" si="6"/>
        <v>52</v>
      </c>
    </row>
    <row r="56" spans="1:3" x14ac:dyDescent="0.45">
      <c r="A56">
        <v>49</v>
      </c>
      <c r="B56">
        <f t="shared" si="0"/>
        <v>1</v>
      </c>
      <c r="C56">
        <f t="shared" si="6"/>
        <v>53</v>
      </c>
    </row>
    <row r="57" spans="1:3" x14ac:dyDescent="0.45">
      <c r="A57">
        <v>50</v>
      </c>
      <c r="B57">
        <f t="shared" si="0"/>
        <v>0</v>
      </c>
      <c r="C57">
        <f t="shared" si="6"/>
        <v>54</v>
      </c>
    </row>
    <row r="58" spans="1:3" x14ac:dyDescent="0.45">
      <c r="A58">
        <v>51</v>
      </c>
      <c r="B58">
        <f t="shared" si="0"/>
        <v>-1</v>
      </c>
      <c r="C58">
        <f t="shared" si="6"/>
        <v>55</v>
      </c>
    </row>
    <row r="59" spans="1:3" x14ac:dyDescent="0.45">
      <c r="A59">
        <v>52</v>
      </c>
      <c r="B59">
        <f t="shared" si="0"/>
        <v>-2</v>
      </c>
      <c r="C59">
        <f t="shared" si="6"/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MacDonald</dc:creator>
  <cp:lastModifiedBy>Iain MacDonald</cp:lastModifiedBy>
  <dcterms:created xsi:type="dcterms:W3CDTF">2020-08-13T04:17:28Z</dcterms:created>
  <dcterms:modified xsi:type="dcterms:W3CDTF">2020-08-13T16:23:41Z</dcterms:modified>
</cp:coreProperties>
</file>