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anwolloff/Desktop/"/>
    </mc:Choice>
  </mc:AlternateContent>
  <xr:revisionPtr revIDLastSave="0" documentId="13_ncr:1_{E6ABD647-9AF4-6140-84EA-C75D27C3EF9E}" xr6:coauthVersionLast="47" xr6:coauthVersionMax="47" xr10:uidLastSave="{00000000-0000-0000-0000-000000000000}"/>
  <bookViews>
    <workbookView xWindow="100" yWindow="2160" windowWidth="28600" windowHeight="15560" xr2:uid="{00000000-000D-0000-FFFF-FFFF00000000}"/>
  </bookViews>
  <sheets>
    <sheet name="Sheet1" sheetId="1" r:id="rId1"/>
    <sheet name="Sheet5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E2" i="1"/>
  <c r="E3" i="1"/>
  <c r="E4" i="1"/>
  <c r="E5" i="1"/>
  <c r="E6" i="1"/>
  <c r="E7" i="1"/>
  <c r="E8" i="1"/>
  <c r="E9" i="1"/>
  <c r="E10" i="1"/>
  <c r="E11" i="1"/>
  <c r="E12" i="1"/>
  <c r="E13" i="1"/>
  <c r="D4" i="1"/>
  <c r="D5" i="1"/>
  <c r="D6" i="1"/>
  <c r="D7" i="1"/>
  <c r="D8" i="1"/>
  <c r="D9" i="1"/>
  <c r="D10" i="1"/>
  <c r="D11" i="1"/>
  <c r="D12" i="1"/>
  <c r="D13" i="1"/>
  <c r="D3" i="1"/>
  <c r="D2" i="1"/>
  <c r="I5" i="1" l="1"/>
  <c r="H5" i="1"/>
  <c r="I4" i="1"/>
  <c r="H4" i="1"/>
  <c r="H16" i="1" l="1"/>
  <c r="H7" i="1" l="1"/>
</calcChain>
</file>

<file path=xl/sharedStrings.xml><?xml version="1.0" encoding="utf-8"?>
<sst xmlns="http://schemas.openxmlformats.org/spreadsheetml/2006/main" count="34" uniqueCount="20">
  <si>
    <t>Batch</t>
  </si>
  <si>
    <t>Agent1</t>
  </si>
  <si>
    <t>Agent2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</si>
  <si>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</si>
  <si>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</si>
  <si>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</si>
  <si>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</si>
  <si>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</si>
  <si>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</si>
  <si>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</si>
  <si>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</si>
  <si>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</si>
  <si>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</si>
  <si>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</si>
  <si>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</si>
  <si>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</si>
  <si>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</si>
  <si>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</si>
  <si>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Agent 1 Distribution</t>
  </si>
  <si>
    <t>Agent 2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</si>
</sst>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3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Agent 1 Distribution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Sheet1!$B$2:$B$33</c:f>
              <c:numCache>
                <c:formatCode>General</c:formatCode>
                <c:ptCount val="32"/>
                <c:pt idx="0">
                  <c:v>7.7</c:v>
                </c:pt>
                <c:pt idx="1">
                  <c:v>9.1999999999999993</c:v>
                </c:pt>
                <c:pt idx="2">
                  <c:v>6.8</c:v>
                </c:pt>
                <c:pt idx="3">
                  <c:v>9.5</c:v>
                </c:pt>
                <c:pt idx="4">
                  <c:v>8.6999999999999993</c:v>
                </c:pt>
                <c:pt idx="5">
                  <c:v>6.9</c:v>
                </c:pt>
                <c:pt idx="6">
                  <c:v>7.5</c:v>
                </c:pt>
                <c:pt idx="7">
                  <c:v>7.1</c:v>
                </c:pt>
                <c:pt idx="8">
                  <c:v>8.6999999999999993</c:v>
                </c:pt>
                <c:pt idx="9">
                  <c:v>9.4</c:v>
                </c:pt>
                <c:pt idx="10">
                  <c:v>9.4</c:v>
                </c:pt>
                <c:pt idx="11">
                  <c:v>8.1</c:v>
                </c:pt>
              </c:numCache>
            </c:numRef>
          </c:xVal>
          <c:yVal>
            <c:numRef>
              <c:f>Sheet1!$D$2:$D$33</c:f>
              <c:numCache>
                <c:formatCode>General</c:formatCode>
                <c:ptCount val="32"/>
                <c:pt idx="0">
                  <c:v>0.33606350106534816</c:v>
                </c:pt>
                <c:pt idx="1">
                  <c:v>0.25316421031119996</c:v>
                </c:pt>
                <c:pt idx="2">
                  <c:v>0.14366938547078251</c:v>
                </c:pt>
                <c:pt idx="3">
                  <c:v>0.18538789281737814</c:v>
                </c:pt>
                <c:pt idx="4">
                  <c:v>0.35230963499227713</c:v>
                </c:pt>
                <c:pt idx="5">
                  <c:v>0.16397329297487509</c:v>
                </c:pt>
                <c:pt idx="6">
                  <c:v>0.29724400057038258</c:v>
                </c:pt>
                <c:pt idx="7">
                  <c:v>0.20762946420585809</c:v>
                </c:pt>
                <c:pt idx="8">
                  <c:v>0.35230963499227713</c:v>
                </c:pt>
                <c:pt idx="9">
                  <c:v>0.20762946420585895</c:v>
                </c:pt>
                <c:pt idx="10">
                  <c:v>0.20762946420585895</c:v>
                </c:pt>
                <c:pt idx="11">
                  <c:v>0.3835572814471121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E-974A-8E0D-F411210EF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67920"/>
        <c:axId val="397723440"/>
      </c:scatterChart>
      <c:valAx>
        <c:axId val="3979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3440"/>
        <c:crosses val="autoZero"/>
        <c:crossBetween val="midCat"/>
      </c:valAx>
      <c:valAx>
        <c:axId val="3977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6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Agent 2 Distribution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Sheet1!$C$2:$C$33</c:f>
              <c:numCache>
                <c:formatCode>General</c:formatCode>
                <c:ptCount val="32"/>
                <c:pt idx="0">
                  <c:v>8.5</c:v>
                </c:pt>
                <c:pt idx="1">
                  <c:v>9.6</c:v>
                </c:pt>
                <c:pt idx="2">
                  <c:v>6.4</c:v>
                </c:pt>
                <c:pt idx="3">
                  <c:v>9.8000000000000007</c:v>
                </c:pt>
                <c:pt idx="4">
                  <c:v>9.3000000000000007</c:v>
                </c:pt>
                <c:pt idx="5">
                  <c:v>7.6</c:v>
                </c:pt>
                <c:pt idx="6">
                  <c:v>8.1999999999999993</c:v>
                </c:pt>
                <c:pt idx="7">
                  <c:v>7.7</c:v>
                </c:pt>
                <c:pt idx="8">
                  <c:v>9.4</c:v>
                </c:pt>
                <c:pt idx="9">
                  <c:v>8.9</c:v>
                </c:pt>
                <c:pt idx="10">
                  <c:v>9.6999999999999993</c:v>
                </c:pt>
                <c:pt idx="11">
                  <c:v>9.1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0.37831527591723074</c:v>
                </c:pt>
                <c:pt idx="1">
                  <c:v>0.26022227682360022</c:v>
                </c:pt>
                <c:pt idx="2">
                  <c:v>3.4221713018996014E-2</c:v>
                </c:pt>
                <c:pt idx="3">
                  <c:v>0.21548559494488043</c:v>
                </c:pt>
                <c:pt idx="4">
                  <c:v>0.32211809732547647</c:v>
                </c:pt>
                <c:pt idx="5">
                  <c:v>0.22294196543960307</c:v>
                </c:pt>
                <c:pt idx="6">
                  <c:v>0.34479605628025728</c:v>
                </c:pt>
                <c:pt idx="7">
                  <c:v>0.24537282702660529</c:v>
                </c:pt>
                <c:pt idx="8">
                  <c:v>0.30279874190854772</c:v>
                </c:pt>
                <c:pt idx="9">
                  <c:v>0.37598262187577974</c:v>
                </c:pt>
                <c:pt idx="10">
                  <c:v>0.23790081903867019</c:v>
                </c:pt>
                <c:pt idx="11">
                  <c:v>0.35452736778978339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F-6F4F-BEB3-65337E01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86080"/>
        <c:axId val="397587728"/>
      </c:scatterChart>
      <c:valAx>
        <c:axId val="3975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87728"/>
        <c:crosses val="autoZero"/>
        <c:crossBetween val="midCat"/>
      </c:valAx>
      <c:valAx>
        <c:axId val="397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8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20</xdr:row>
      <xdr:rowOff>139700</xdr:rowOff>
    </xdr:from>
    <xdr:to>
      <xdr:col>5</xdr:col>
      <xdr:colOff>444500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773EB-F59F-1E00-B5F4-0D88B06CB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939800</xdr:colOff>
      <xdr:row>20</xdr:row>
      <xdr:rowOff>152400</xdr:rowOff>
    </xdr:from>
    <xdr:to>
      <xdr:col>10</xdr:col>
      <xdr:colOff>63500</xdr:colOff>
      <xdr:row>41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679412-8F8B-8CD8-E6AD-F17766C0A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N19" sqref="N19"/>
    </sheetView>
  </sheetViews>
  <sheetFormatPr baseColWidth="10" defaultColWidth="8.83203125" defaultRowHeight="13" x14ac:dyDescent="0.15"/>
  <cols>
    <col min="2" max="2" width="13.5" customWidth="1"/>
    <col min="3" max="3" width="14.83203125" customWidth="1"/>
    <col min="4" max="4" width="20.6640625" customWidth="1"/>
    <col min="5" max="6" width="20.83203125" customWidth="1"/>
    <col min="7" max="7" width="24.6640625" customWidth="1"/>
    <col min="8" max="8" width="16.1640625" customWidth="1"/>
    <col min="9" max="9" width="24.5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18</v>
      </c>
      <c r="E1" s="2" t="s">
        <v>19</v>
      </c>
      <c r="F1" s="2"/>
      <c r="G1" s="3" t="s">
        <v>3</v>
      </c>
      <c r="H1" s="3"/>
      <c r="I1" s="3"/>
    </row>
    <row r="2" spans="1:12" x14ac:dyDescent="0.15">
      <c r="A2" s="1">
        <v>1</v>
      </c>
      <c r="B2" s="1">
        <v>7.7</v>
      </c>
      <c r="C2" s="1">
        <v>8.5</v>
      </c>
      <c r="D2">
        <f>_xlfn.NORM.DIST(B2,AVERAGE(B2:B13),STDEV(B2:B13),FALSE)</f>
        <v>0.33606350106534816</v>
      </c>
      <c r="E2">
        <f>_xlfn.NORM.DIST(C2,AVERAGE($C$2:$C$13),STDEV($C$2:$C$13),FALSE)</f>
        <v>0.37831527591723074</v>
      </c>
      <c r="G2" s="3"/>
      <c r="H2" s="3"/>
      <c r="I2" s="3"/>
      <c r="L2" t="str">
        <f>"|"&amp;A2&amp;"|"&amp;B2&amp;"|"&amp;C2&amp;"|"&amp;D2&amp;"|"&amp;E2&amp;"|"</f>
        <v>|1|7.7|8.5|0.336063501065348|0.378315275917231|</v>
      </c>
    </row>
    <row r="3" spans="1:12" x14ac:dyDescent="0.15">
      <c r="A3" s="1">
        <v>2</v>
      </c>
      <c r="B3" s="1">
        <v>9.1999999999999993</v>
      </c>
      <c r="C3" s="1">
        <v>9.6</v>
      </c>
      <c r="D3">
        <f>_xlfn.NORM.DIST(B3,AVERAGE($B$1:$B$13),STDEV($B$1:$B$13),FALSE)</f>
        <v>0.25316421031119996</v>
      </c>
      <c r="E3">
        <f t="shared" ref="E3:E13" si="0">_xlfn.NORM.DIST(C3,AVERAGE($C$2:$C$13),STDEV($C$2:$C$13),FALSE)</f>
        <v>0.26022227682360022</v>
      </c>
      <c r="G3" s="4"/>
      <c r="H3" s="4" t="s">
        <v>4</v>
      </c>
      <c r="I3" s="4" t="s">
        <v>5</v>
      </c>
      <c r="L3" t="str">
        <f t="shared" ref="L3:L15" si="1">"|"&amp;A3&amp;"|"&amp;B3&amp;"|"&amp;C3&amp;"|"&amp;D3&amp;"|"&amp;E3&amp;"|"</f>
        <v>|2|9.2|9.6|0.2531642103112|0.2602222768236|</v>
      </c>
    </row>
    <row r="4" spans="1:12" x14ac:dyDescent="0.15">
      <c r="A4" s="1">
        <v>3</v>
      </c>
      <c r="B4" s="1">
        <v>6.8</v>
      </c>
      <c r="C4" s="1">
        <v>6.4</v>
      </c>
      <c r="D4">
        <f t="shared" ref="D4:D13" si="2">_xlfn.NORM.DIST(B4,AVERAGE($B$1:$B$13),STDEV($B$1:$B$13),FALSE)</f>
        <v>0.14366938547078251</v>
      </c>
      <c r="E4">
        <f t="shared" si="0"/>
        <v>3.4221713018996014E-2</v>
      </c>
      <c r="G4" s="3" t="s">
        <v>6</v>
      </c>
      <c r="H4" s="3">
        <f>AVERAGE(B2:B13)</f>
        <v>8.2500000000000018</v>
      </c>
      <c r="I4" s="3">
        <f>AVERAGE(C2:C13)</f>
        <v>8.6833333333333336</v>
      </c>
      <c r="L4" t="str">
        <f t="shared" si="1"/>
        <v>|3|6.8|6.4|0.143669385470783|0.034221713018996|</v>
      </c>
    </row>
    <row r="5" spans="1:12" x14ac:dyDescent="0.15">
      <c r="A5" s="1">
        <v>4</v>
      </c>
      <c r="B5" s="1">
        <v>9.5</v>
      </c>
      <c r="C5" s="1">
        <v>9.8000000000000007</v>
      </c>
      <c r="D5">
        <f t="shared" si="2"/>
        <v>0.18538789281737814</v>
      </c>
      <c r="E5">
        <f t="shared" si="0"/>
        <v>0.21548559494488043</v>
      </c>
      <c r="G5" s="3" t="s">
        <v>7</v>
      </c>
      <c r="H5" s="3">
        <f>VAR(B2:B13)</f>
        <v>1.059090909090876</v>
      </c>
      <c r="I5" s="3">
        <f>VAR(C2:C13)</f>
        <v>1.077878787878779</v>
      </c>
      <c r="L5" t="str">
        <f t="shared" si="1"/>
        <v>|4|9.5|9.8|0.185387892817378|0.21548559494488|</v>
      </c>
    </row>
    <row r="6" spans="1:12" x14ac:dyDescent="0.15">
      <c r="A6" s="1">
        <v>5</v>
      </c>
      <c r="B6" s="1">
        <v>8.6999999999999993</v>
      </c>
      <c r="C6" s="1">
        <v>9.3000000000000007</v>
      </c>
      <c r="D6">
        <f t="shared" si="2"/>
        <v>0.35230963499227713</v>
      </c>
      <c r="E6">
        <f t="shared" si="0"/>
        <v>0.32211809732547647</v>
      </c>
      <c r="G6" s="3" t="s">
        <v>8</v>
      </c>
      <c r="H6" s="3">
        <v>12</v>
      </c>
      <c r="I6" s="3">
        <v>12</v>
      </c>
      <c r="L6" t="str">
        <f t="shared" si="1"/>
        <v>|5|8.7|9.3|0.352309634992277|0.322118097325476|</v>
      </c>
    </row>
    <row r="7" spans="1:12" x14ac:dyDescent="0.15">
      <c r="A7" s="1">
        <v>6</v>
      </c>
      <c r="B7" s="1">
        <v>6.9</v>
      </c>
      <c r="C7" s="1">
        <v>7.6</v>
      </c>
      <c r="D7">
        <f t="shared" si="2"/>
        <v>0.16397329297487509</v>
      </c>
      <c r="E7">
        <f t="shared" si="0"/>
        <v>0.22294196543960307</v>
      </c>
      <c r="G7" s="3" t="s">
        <v>9</v>
      </c>
      <c r="H7" s="3">
        <f>PEARSON(B:B,C:C)</f>
        <v>0.90105581177249228</v>
      </c>
      <c r="I7" s="3"/>
      <c r="L7" t="str">
        <f t="shared" si="1"/>
        <v>|6|6.9|7.6|0.163973292974875|0.222941965439603|</v>
      </c>
    </row>
    <row r="8" spans="1:12" x14ac:dyDescent="0.15">
      <c r="A8" s="1">
        <v>7</v>
      </c>
      <c r="B8" s="1">
        <v>7.5</v>
      </c>
      <c r="C8" s="1">
        <v>8.1999999999999993</v>
      </c>
      <c r="D8">
        <f t="shared" si="2"/>
        <v>0.29724400057038258</v>
      </c>
      <c r="E8">
        <f t="shared" si="0"/>
        <v>0.34479605628025728</v>
      </c>
      <c r="G8" s="3" t="s">
        <v>10</v>
      </c>
      <c r="H8" s="3">
        <v>0</v>
      </c>
      <c r="I8" s="3"/>
      <c r="L8" t="str">
        <f t="shared" si="1"/>
        <v>|7|7.5|8.2|0.297244000570383|0.344796056280257|</v>
      </c>
    </row>
    <row r="9" spans="1:12" x14ac:dyDescent="0.15">
      <c r="A9" s="1">
        <v>8</v>
      </c>
      <c r="B9" s="1">
        <v>7.1</v>
      </c>
      <c r="C9" s="1">
        <v>7.7</v>
      </c>
      <c r="D9">
        <f t="shared" si="2"/>
        <v>0.20762946420585809</v>
      </c>
      <c r="E9">
        <f t="shared" si="0"/>
        <v>0.24537282702660529</v>
      </c>
      <c r="G9" s="3" t="s">
        <v>11</v>
      </c>
      <c r="H9" s="3">
        <v>11</v>
      </c>
      <c r="I9" s="3"/>
      <c r="L9" t="str">
        <f t="shared" si="1"/>
        <v>|8|7.1|7.7|0.207629464205858|0.245372827026605|</v>
      </c>
    </row>
    <row r="10" spans="1:12" x14ac:dyDescent="0.15">
      <c r="A10" s="1">
        <v>9</v>
      </c>
      <c r="B10" s="1">
        <v>8.6999999999999993</v>
      </c>
      <c r="C10" s="1">
        <v>9.4</v>
      </c>
      <c r="D10">
        <f t="shared" si="2"/>
        <v>0.35230963499227713</v>
      </c>
      <c r="E10">
        <f t="shared" si="0"/>
        <v>0.30279874190854772</v>
      </c>
      <c r="G10" s="3" t="s">
        <v>12</v>
      </c>
      <c r="H10" s="3">
        <v>-3.2639385914780683</v>
      </c>
      <c r="I10" s="3"/>
      <c r="L10" t="str">
        <f t="shared" si="1"/>
        <v>|9|8.7|9.4|0.352309634992277|0.302798741908548|</v>
      </c>
    </row>
    <row r="11" spans="1:12" x14ac:dyDescent="0.15">
      <c r="A11" s="1">
        <v>10</v>
      </c>
      <c r="B11" s="1">
        <v>9.4</v>
      </c>
      <c r="C11" s="1">
        <v>8.9</v>
      </c>
      <c r="D11">
        <f t="shared" si="2"/>
        <v>0.20762946420585895</v>
      </c>
      <c r="E11">
        <f t="shared" si="0"/>
        <v>0.37598262187577974</v>
      </c>
      <c r="G11" s="5" t="s">
        <v>13</v>
      </c>
      <c r="H11" s="5">
        <v>3.7729973151557402E-3</v>
      </c>
      <c r="I11" s="3"/>
      <c r="L11" t="str">
        <f t="shared" si="1"/>
        <v>|10|9.4|8.9|0.207629464205859|0.37598262187578|</v>
      </c>
    </row>
    <row r="12" spans="1:12" x14ac:dyDescent="0.15">
      <c r="A12" s="1">
        <v>11</v>
      </c>
      <c r="B12" s="1">
        <v>9.4</v>
      </c>
      <c r="C12" s="1">
        <v>9.6999999999999993</v>
      </c>
      <c r="D12">
        <f t="shared" si="2"/>
        <v>0.20762946420585895</v>
      </c>
      <c r="E12">
        <f t="shared" si="0"/>
        <v>0.23790081903867019</v>
      </c>
      <c r="G12" s="3" t="s">
        <v>14</v>
      </c>
      <c r="H12" s="3">
        <v>1.7958848187040399</v>
      </c>
      <c r="I12" s="3"/>
      <c r="L12" t="str">
        <f t="shared" si="1"/>
        <v>|11|9.4|9.7|0.207629464205859|0.23790081903867|</v>
      </c>
    </row>
    <row r="13" spans="1:12" x14ac:dyDescent="0.15">
      <c r="A13" s="1">
        <v>12</v>
      </c>
      <c r="B13" s="1">
        <v>8.1</v>
      </c>
      <c r="C13" s="1">
        <v>9.1</v>
      </c>
      <c r="D13">
        <f t="shared" si="2"/>
        <v>0.3835572814471121</v>
      </c>
      <c r="E13">
        <f t="shared" si="0"/>
        <v>0.35452736778978339</v>
      </c>
      <c r="G13" s="6" t="s">
        <v>15</v>
      </c>
      <c r="H13" s="6">
        <v>7.5459946303114899E-3</v>
      </c>
      <c r="I13" s="3"/>
      <c r="L13" t="str">
        <f t="shared" si="1"/>
        <v>|12|8.1|9.1|0.383557281447112|0.354527367789783|</v>
      </c>
    </row>
    <row r="14" spans="1:12" x14ac:dyDescent="0.15">
      <c r="G14" s="3" t="s">
        <v>16</v>
      </c>
      <c r="H14" s="3">
        <v>2.2009851600916401</v>
      </c>
      <c r="I14" s="3"/>
      <c r="L14" t="str">
        <f t="shared" si="1"/>
        <v>||||||</v>
      </c>
    </row>
    <row r="15" spans="1:12" x14ac:dyDescent="0.15">
      <c r="G15" s="3"/>
      <c r="H15" s="3"/>
      <c r="I15" s="3"/>
      <c r="L15" t="str">
        <f t="shared" si="1"/>
        <v>||||||</v>
      </c>
    </row>
    <row r="16" spans="1:12" x14ac:dyDescent="0.15">
      <c r="G16" s="7" t="s">
        <v>17</v>
      </c>
      <c r="H16" s="3">
        <f>H4-I4</f>
        <v>-0.43333333333333179</v>
      </c>
      <c r="I16" s="3"/>
    </row>
    <row r="18" spans="1:4" x14ac:dyDescent="0.15">
      <c r="A18" s="12"/>
    </row>
    <row r="20" spans="1:4" x14ac:dyDescent="0.15">
      <c r="A20" s="12"/>
    </row>
    <row r="21" spans="1:4" x14ac:dyDescent="0.15">
      <c r="A21" s="12"/>
      <c r="B21" s="12"/>
      <c r="C21" s="12"/>
      <c r="D21" s="12"/>
    </row>
    <row r="22" spans="1:4" x14ac:dyDescent="0.15">
      <c r="A22" s="13"/>
      <c r="B22" s="13"/>
      <c r="C22" s="13"/>
      <c r="D22" s="13"/>
    </row>
    <row r="23" spans="1:4" x14ac:dyDescent="0.15">
      <c r="A23" s="13"/>
      <c r="B23" s="13"/>
      <c r="C23" s="13"/>
      <c r="D23" s="13"/>
    </row>
    <row r="24" spans="1:4" x14ac:dyDescent="0.15">
      <c r="A24" s="13"/>
      <c r="B24" s="13"/>
      <c r="C24" s="13"/>
      <c r="D24" s="13"/>
    </row>
    <row r="25" spans="1:4" x14ac:dyDescent="0.15">
      <c r="A25" s="13"/>
      <c r="B25" s="13"/>
      <c r="C25" s="13"/>
      <c r="D25" s="13"/>
    </row>
    <row r="26" spans="1:4" x14ac:dyDescent="0.15">
      <c r="A26" s="13"/>
      <c r="B26" s="13"/>
      <c r="C26" s="13"/>
      <c r="D26" s="13"/>
    </row>
    <row r="27" spans="1:4" x14ac:dyDescent="0.15">
      <c r="A27" s="13"/>
      <c r="B27" s="13"/>
      <c r="C27" s="13"/>
      <c r="D27" s="13"/>
    </row>
    <row r="28" spans="1:4" x14ac:dyDescent="0.15">
      <c r="A28" s="13"/>
      <c r="B28" s="13"/>
      <c r="C28" s="13"/>
      <c r="D28" s="13"/>
    </row>
    <row r="29" spans="1:4" x14ac:dyDescent="0.15">
      <c r="A29" s="13"/>
      <c r="B29" s="13"/>
      <c r="C29" s="13"/>
      <c r="D29" s="13"/>
    </row>
    <row r="30" spans="1:4" x14ac:dyDescent="0.15">
      <c r="A30" s="13"/>
      <c r="B30" s="13"/>
      <c r="C30" s="13"/>
      <c r="D30" s="13"/>
    </row>
    <row r="31" spans="1:4" x14ac:dyDescent="0.15">
      <c r="A31" s="13"/>
      <c r="B31" s="13"/>
      <c r="C31" s="13"/>
      <c r="D31" s="13"/>
    </row>
    <row r="32" spans="1:4" x14ac:dyDescent="0.15">
      <c r="A32" s="13"/>
      <c r="B32" s="13"/>
      <c r="C32" s="13"/>
      <c r="D32" s="13"/>
    </row>
    <row r="33" spans="1:4" x14ac:dyDescent="0.15">
      <c r="A33" s="13"/>
      <c r="B33" s="13"/>
      <c r="C33" s="13"/>
      <c r="D33" s="1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F1E7-F305-2244-8601-09FC255F2FA1}">
  <dimension ref="A1:C14"/>
  <sheetViews>
    <sheetView workbookViewId="0">
      <selection activeCell="A29" sqref="A29"/>
    </sheetView>
  </sheetViews>
  <sheetFormatPr baseColWidth="10" defaultRowHeight="13" x14ac:dyDescent="0.15"/>
  <cols>
    <col min="1" max="1" width="34.6640625" customWidth="1"/>
    <col min="2" max="2" width="43.5" customWidth="1"/>
  </cols>
  <sheetData>
    <row r="1" spans="1:3" x14ac:dyDescent="0.15">
      <c r="A1" t="s">
        <v>3</v>
      </c>
    </row>
    <row r="2" spans="1:3" ht="14" thickBot="1" x14ac:dyDescent="0.2"/>
    <row r="3" spans="1:3" x14ac:dyDescent="0.15">
      <c r="A3" s="10"/>
      <c r="B3" s="10" t="s">
        <v>4</v>
      </c>
      <c r="C3" s="10" t="s">
        <v>5</v>
      </c>
    </row>
    <row r="4" spans="1:3" x14ac:dyDescent="0.15">
      <c r="A4" s="8" t="s">
        <v>6</v>
      </c>
      <c r="B4" s="8">
        <v>8.2500000000000018</v>
      </c>
      <c r="C4" s="8">
        <v>8.6833333333333336</v>
      </c>
    </row>
    <row r="5" spans="1:3" x14ac:dyDescent="0.15">
      <c r="A5" s="8" t="s">
        <v>7</v>
      </c>
      <c r="B5" s="8">
        <v>1.059090909090876</v>
      </c>
      <c r="C5" s="8">
        <v>1.077878787878779</v>
      </c>
    </row>
    <row r="6" spans="1:3" x14ac:dyDescent="0.15">
      <c r="A6" s="8" t="s">
        <v>8</v>
      </c>
      <c r="B6" s="8">
        <v>12</v>
      </c>
      <c r="C6" s="8">
        <v>12</v>
      </c>
    </row>
    <row r="7" spans="1:3" x14ac:dyDescent="0.15">
      <c r="A7" s="8" t="s">
        <v>9</v>
      </c>
      <c r="B7" s="8">
        <v>0.90105581177249228</v>
      </c>
      <c r="C7" s="8"/>
    </row>
    <row r="8" spans="1:3" x14ac:dyDescent="0.15">
      <c r="A8" s="8" t="s">
        <v>10</v>
      </c>
      <c r="B8" s="8">
        <v>0</v>
      </c>
      <c r="C8" s="8"/>
    </row>
    <row r="9" spans="1:3" x14ac:dyDescent="0.15">
      <c r="A9" s="8" t="s">
        <v>11</v>
      </c>
      <c r="B9" s="8">
        <v>11</v>
      </c>
      <c r="C9" s="8"/>
    </row>
    <row r="10" spans="1:3" x14ac:dyDescent="0.15">
      <c r="A10" s="8" t="s">
        <v>12</v>
      </c>
      <c r="B10" s="8">
        <v>-3.2639385914780683</v>
      </c>
      <c r="C10" s="8"/>
    </row>
    <row r="11" spans="1:3" x14ac:dyDescent="0.15">
      <c r="A11" s="8" t="s">
        <v>13</v>
      </c>
      <c r="B11" s="8">
        <v>3.7729973151557402E-3</v>
      </c>
      <c r="C11" s="8"/>
    </row>
    <row r="12" spans="1:3" x14ac:dyDescent="0.15">
      <c r="A12" s="8" t="s">
        <v>14</v>
      </c>
      <c r="B12" s="8">
        <v>1.7958848187040399</v>
      </c>
      <c r="C12" s="8"/>
    </row>
    <row r="13" spans="1:3" x14ac:dyDescent="0.15">
      <c r="A13" s="11" t="s">
        <v>15</v>
      </c>
      <c r="B13" s="8">
        <v>7.5459946303114899E-3</v>
      </c>
      <c r="C13" s="8"/>
    </row>
    <row r="14" spans="1:3" ht="14" thickBot="1" x14ac:dyDescent="0.2">
      <c r="A14" s="9" t="s">
        <v>16</v>
      </c>
      <c r="B14" s="9">
        <v>2.2009851600916401</v>
      </c>
      <c r="C1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2006-09-19T08:23:28Z</dcterms:created>
  <dcterms:modified xsi:type="dcterms:W3CDTF">2022-12-07T21:41:08Z</dcterms:modified>
  <cp:category/>
  <cp:contentStatus/>
</cp:coreProperties>
</file>