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wolloff/Desktop/MyPortfolio/RMPP/"/>
    </mc:Choice>
  </mc:AlternateContent>
  <xr:revisionPtr revIDLastSave="0" documentId="13_ncr:1_{122B9E5F-BA39-494A-8B2F-B78090303AA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0" i="1" l="1"/>
  <c r="F41" i="1"/>
  <c r="L42" i="1"/>
  <c r="L43" i="1"/>
  <c r="L44" i="1"/>
  <c r="L45" i="1"/>
  <c r="L46" i="1"/>
  <c r="L47" i="1"/>
  <c r="L48" i="1"/>
  <c r="L49" i="1"/>
  <c r="L41" i="1"/>
  <c r="L4" i="1"/>
  <c r="I50" i="1"/>
  <c r="K43" i="1"/>
  <c r="K44" i="1"/>
  <c r="K45" i="1"/>
  <c r="K46" i="1"/>
  <c r="K47" i="1"/>
  <c r="K48" i="1"/>
  <c r="K49" i="1"/>
  <c r="K42" i="1"/>
  <c r="K41" i="1"/>
  <c r="I41" i="1" a="1"/>
  <c r="I41" i="1" s="1"/>
  <c r="F46" i="1"/>
  <c r="F45" i="1"/>
  <c r="F44" i="1"/>
  <c r="F42" i="1"/>
  <c r="F40" i="1"/>
  <c r="I4" i="1" a="1"/>
  <c r="I5" i="1" s="1"/>
  <c r="F8" i="1"/>
  <c r="F9" i="1" s="1"/>
  <c r="F7" i="1"/>
  <c r="F5" i="1"/>
  <c r="F3" i="1"/>
  <c r="F4" i="1"/>
  <c r="I44" i="1" l="1"/>
  <c r="I43" i="1"/>
  <c r="I42" i="1"/>
  <c r="I48" i="1"/>
  <c r="I47" i="1"/>
  <c r="I46" i="1"/>
  <c r="I45" i="1"/>
  <c r="I49" i="1"/>
  <c r="I10" i="1"/>
  <c r="I6" i="1"/>
  <c r="I7" i="1"/>
  <c r="I8" i="1"/>
  <c r="I4" i="1"/>
  <c r="I9" i="1"/>
  <c r="I11" i="1" l="1"/>
  <c r="L5" i="1" s="1"/>
  <c r="L10" i="1"/>
  <c r="L9" i="1"/>
  <c r="L8" i="1" l="1"/>
  <c r="L7" i="1"/>
  <c r="L6" i="1"/>
  <c r="L11" i="1" l="1"/>
</calcChain>
</file>

<file path=xl/sharedStrings.xml><?xml version="1.0" encoding="utf-8"?>
<sst xmlns="http://schemas.openxmlformats.org/spreadsheetml/2006/main" count="135" uniqueCount="21">
  <si>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</si>
  <si>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</si>
  <si>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</si>
  <si>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</si>
  <si>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</si>
  <si>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</si>
  <si>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</si>
  <si>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</si>
  <si>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</si>
  <si>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</si>
  <si>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</si>
  <si>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</si>
  <si>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</si>
  <si>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</si>
  <si>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</si>
  <si>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</si>
  <si>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</si>
  <si>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</si>
  <si>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</si>
  <si>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Conclusion</t>
  </si>
  <si>
    <t>Diet A Appears to offer the people on it better outcomes as more people have lost weight on Diet A then Diet B that being said the number of people who gain weight on Diet B is greater than the number who gain weight on Diet A so from this we can conclude that diet A is superior to Diet B for people who wish to lose weight.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</si>
</sst>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4-4A4A-929D-A9FCB64A0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-2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</c:numCache>
            </c:numRef>
          </c:cat>
          <c:val>
            <c:numRef>
              <c:f>Diets!$L$41:$L$49</c:f>
              <c:numCache>
                <c:formatCode>General</c:formatCode>
                <c:ptCount val="9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8-2F41-ACB7-854192AB2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12</xdr:row>
      <xdr:rowOff>19049</xdr:rowOff>
    </xdr:from>
    <xdr:to>
      <xdr:col>12</xdr:col>
      <xdr:colOff>203199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342900</xdr:colOff>
      <xdr:row>53</xdr:row>
      <xdr:rowOff>25400</xdr:rowOff>
    </xdr:from>
    <xdr:to>
      <xdr:col>13</xdr:col>
      <xdr:colOff>596900</xdr:colOff>
      <xdr:row>82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FCA17-B7D7-6B48-9229-23A7A056E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O21" sqref="O21"/>
    </sheetView>
  </sheetViews>
  <sheetFormatPr baseColWidth="10" defaultColWidth="8.83203125" defaultRowHeight="13"/>
  <cols>
    <col min="9" max="9" width="36.33203125" customWidth="1"/>
    <col min="12" max="12" width="10.6640625" customWidth="1"/>
    <col min="15" max="15" width="78" customWidth="1"/>
  </cols>
  <sheetData>
    <row r="1" spans="1:15">
      <c r="A1" s="1" t="s">
        <v>0</v>
      </c>
      <c r="B1" s="1" t="s">
        <v>1</v>
      </c>
      <c r="O1" s="12" t="s">
        <v>19</v>
      </c>
    </row>
    <row r="2" spans="1:15" ht="56">
      <c r="A2" s="2" t="s">
        <v>2</v>
      </c>
      <c r="B2" s="3">
        <v>3.7090000000000001</v>
      </c>
      <c r="K2" s="4" t="s">
        <v>13</v>
      </c>
      <c r="L2" s="4" t="s">
        <v>15</v>
      </c>
      <c r="O2" s="13" t="s">
        <v>20</v>
      </c>
    </row>
    <row r="3" spans="1:1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5">
      <c r="A12" s="2" t="s">
        <v>2</v>
      </c>
      <c r="B12" s="3">
        <v>7.2649999999999997</v>
      </c>
    </row>
    <row r="13" spans="1:15">
      <c r="A13" s="2" t="s">
        <v>2</v>
      </c>
      <c r="B13" s="3">
        <v>3.4769999999999999</v>
      </c>
    </row>
    <row r="14" spans="1:15">
      <c r="A14" s="2" t="s">
        <v>2</v>
      </c>
      <c r="B14" s="3">
        <v>3.7549999999999999</v>
      </c>
    </row>
    <row r="15" spans="1:15">
      <c r="A15" s="2" t="s">
        <v>2</v>
      </c>
      <c r="B15" s="3">
        <v>8.76</v>
      </c>
    </row>
    <row r="16" spans="1:1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4">
      <c r="A33" s="2" t="s">
        <v>2</v>
      </c>
      <c r="B33" s="3">
        <v>5.0330000000000004</v>
      </c>
    </row>
    <row r="34" spans="1:14">
      <c r="A34" s="2" t="s">
        <v>2</v>
      </c>
      <c r="B34" s="3">
        <v>5.569</v>
      </c>
    </row>
    <row r="35" spans="1:14">
      <c r="A35" s="2" t="s">
        <v>2</v>
      </c>
      <c r="B35" s="3">
        <v>6.7119999999999997</v>
      </c>
    </row>
    <row r="36" spans="1:14">
      <c r="A36" s="2" t="s">
        <v>2</v>
      </c>
      <c r="B36" s="3">
        <v>3.6629999999999998</v>
      </c>
    </row>
    <row r="37" spans="1:14">
      <c r="A37" s="2" t="s">
        <v>2</v>
      </c>
      <c r="B37" s="3">
        <v>2.7410000000000001</v>
      </c>
    </row>
    <row r="38" spans="1:14">
      <c r="A38" s="2" t="s">
        <v>2</v>
      </c>
      <c r="B38" s="3">
        <v>6.2560000000000002</v>
      </c>
    </row>
    <row r="39" spans="1:14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4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4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 s="7">
        <f t="array" ref="I41:I49">FREQUENCY(B52:B101,H41:H49)</f>
        <v>3</v>
      </c>
      <c r="K41" s="7">
        <f>(ROUND(F44,0)+H41)/2</f>
        <v>-2</v>
      </c>
      <c r="L41">
        <f>I41/$I$50</f>
        <v>0.06</v>
      </c>
    </row>
    <row r="42" spans="1:14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 s="7">
        <v>10</v>
      </c>
      <c r="K42" s="7">
        <f>(H41+H42)/2</f>
        <v>1</v>
      </c>
      <c r="L42">
        <f t="shared" ref="L42:L49" si="1">I42/$I$50</f>
        <v>0.2</v>
      </c>
      <c r="N42" s="7"/>
    </row>
    <row r="43" spans="1:14">
      <c r="A43" s="2" t="s">
        <v>2</v>
      </c>
      <c r="B43" s="3">
        <v>3.613</v>
      </c>
      <c r="H43">
        <v>4</v>
      </c>
      <c r="I43" s="7">
        <v>15</v>
      </c>
      <c r="K43" s="7">
        <f t="shared" ref="K43:K49" si="2">(H42+H43)/2</f>
        <v>3</v>
      </c>
      <c r="L43">
        <f t="shared" si="1"/>
        <v>0.3</v>
      </c>
    </row>
    <row r="44" spans="1:14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6</v>
      </c>
      <c r="I44" s="7">
        <v>11</v>
      </c>
      <c r="K44" s="7">
        <f t="shared" si="2"/>
        <v>5</v>
      </c>
      <c r="L44">
        <f t="shared" si="1"/>
        <v>0.22</v>
      </c>
    </row>
    <row r="45" spans="1:14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8</v>
      </c>
      <c r="I45" s="7">
        <v>8</v>
      </c>
      <c r="K45" s="7">
        <f t="shared" si="2"/>
        <v>7</v>
      </c>
      <c r="L45">
        <f t="shared" si="1"/>
        <v>0.16</v>
      </c>
    </row>
    <row r="46" spans="1:14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10</v>
      </c>
      <c r="I46" s="7">
        <v>2</v>
      </c>
      <c r="K46" s="7">
        <f t="shared" si="2"/>
        <v>9</v>
      </c>
      <c r="L46">
        <f t="shared" si="1"/>
        <v>0.04</v>
      </c>
    </row>
    <row r="47" spans="1:14">
      <c r="A47" s="2" t="s">
        <v>2</v>
      </c>
      <c r="B47" s="3">
        <v>0.20300000000000001</v>
      </c>
      <c r="H47">
        <v>12</v>
      </c>
      <c r="I47" s="7">
        <v>1</v>
      </c>
      <c r="K47" s="7">
        <f t="shared" si="2"/>
        <v>11</v>
      </c>
      <c r="L47">
        <f t="shared" si="1"/>
        <v>0.02</v>
      </c>
    </row>
    <row r="48" spans="1:14">
      <c r="A48" s="2" t="s">
        <v>2</v>
      </c>
      <c r="B48" s="3">
        <v>4.4409999999999998</v>
      </c>
      <c r="H48">
        <v>14</v>
      </c>
      <c r="I48" s="7">
        <v>0</v>
      </c>
      <c r="K48" s="7">
        <f t="shared" si="2"/>
        <v>13</v>
      </c>
      <c r="L48">
        <f t="shared" si="1"/>
        <v>0</v>
      </c>
    </row>
    <row r="49" spans="1:12">
      <c r="A49" s="2" t="s">
        <v>2</v>
      </c>
      <c r="B49" s="3">
        <v>5.875</v>
      </c>
      <c r="H49">
        <v>16</v>
      </c>
      <c r="I49" s="7">
        <v>0</v>
      </c>
      <c r="K49" s="7">
        <f t="shared" si="2"/>
        <v>15</v>
      </c>
      <c r="L49">
        <f t="shared" si="1"/>
        <v>0</v>
      </c>
    </row>
    <row r="50" spans="1:12">
      <c r="A50" s="2" t="s">
        <v>2</v>
      </c>
      <c r="B50" s="3">
        <v>5.7149999999999999</v>
      </c>
      <c r="H50" s="12" t="s">
        <v>17</v>
      </c>
      <c r="I50" s="12">
        <f>SUM(I41:I49)</f>
        <v>50</v>
      </c>
      <c r="K50" s="12" t="s">
        <v>17</v>
      </c>
      <c r="L50">
        <f>SUM(L41:L49)</f>
        <v>1</v>
      </c>
    </row>
    <row r="51" spans="1:12">
      <c r="A51" s="2" t="s">
        <v>2</v>
      </c>
      <c r="B51" s="3">
        <v>0.28000000000000003</v>
      </c>
    </row>
    <row r="52" spans="1:12">
      <c r="A52" s="2" t="s">
        <v>3</v>
      </c>
      <c r="B52" s="3">
        <v>-1.087</v>
      </c>
    </row>
    <row r="53" spans="1:12">
      <c r="A53" s="2" t="s">
        <v>3</v>
      </c>
      <c r="B53" s="3">
        <v>1.819</v>
      </c>
    </row>
    <row r="54" spans="1:12">
      <c r="A54" s="2" t="s">
        <v>3</v>
      </c>
      <c r="B54" s="3">
        <v>7.3999999999999996E-2</v>
      </c>
    </row>
    <row r="55" spans="1:12">
      <c r="A55" s="2" t="s">
        <v>3</v>
      </c>
      <c r="B55" s="3">
        <v>1.7549999999999999</v>
      </c>
    </row>
    <row r="56" spans="1:12">
      <c r="A56" s="2" t="s">
        <v>3</v>
      </c>
      <c r="B56" s="3">
        <v>1.889</v>
      </c>
    </row>
    <row r="57" spans="1:12">
      <c r="A57" s="2" t="s">
        <v>3</v>
      </c>
      <c r="B57" s="3">
        <v>3.089</v>
      </c>
    </row>
    <row r="58" spans="1:12">
      <c r="A58" s="2" t="s">
        <v>3</v>
      </c>
      <c r="B58" s="3">
        <v>4.008</v>
      </c>
    </row>
    <row r="59" spans="1:12">
      <c r="A59" s="2" t="s">
        <v>3</v>
      </c>
      <c r="B59" s="3">
        <v>4.5510000000000002</v>
      </c>
    </row>
    <row r="60" spans="1:12">
      <c r="A60" s="2" t="s">
        <v>3</v>
      </c>
      <c r="B60" s="3">
        <v>1.3720000000000001</v>
      </c>
    </row>
    <row r="61" spans="1:12">
      <c r="A61" s="2" t="s">
        <v>3</v>
      </c>
      <c r="B61" s="3">
        <v>3.4129999999999998</v>
      </c>
    </row>
    <row r="62" spans="1:12">
      <c r="A62" s="2" t="s">
        <v>3</v>
      </c>
      <c r="B62" s="3">
        <v>-4.1479999999999997</v>
      </c>
    </row>
    <row r="63" spans="1:12">
      <c r="A63" s="2" t="s">
        <v>3</v>
      </c>
      <c r="B63" s="3">
        <v>2.823</v>
      </c>
    </row>
    <row r="64" spans="1:1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ignoredErrors>
    <ignoredError sqref="F40:F42 F44:F4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2006-09-15T14:24:12Z</dcterms:created>
  <dcterms:modified xsi:type="dcterms:W3CDTF">2022-12-12T16:22:19Z</dcterms:modified>
</cp:coreProperties>
</file>