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f99ceccc81c806e/PPU University/Semester 8/MatLab/"/>
    </mc:Choice>
  </mc:AlternateContent>
  <xr:revisionPtr revIDLastSave="42" documentId="13_ncr:4000b_{A1FF6969-B8AE-4680-B59D-117FAAA53F8C}" xr6:coauthVersionLast="47" xr6:coauthVersionMax="47" xr10:uidLastSave="{759855AC-851C-42EA-AF45-FF0703534511}"/>
  <bookViews>
    <workbookView xWindow="-120" yWindow="-120" windowWidth="29040" windowHeight="15720" activeTab="3" xr2:uid="{00000000-000D-0000-FFFF-FFFF00000000}"/>
  </bookViews>
  <sheets>
    <sheet name="baraba_all" sheetId="1" r:id="rId1"/>
    <sheet name="barbara_cbc_all" sheetId="3" r:id="rId2"/>
    <sheet name="barbara_blocks" sheetId="4" r:id="rId3"/>
    <sheet name="barbara_cbc_block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4" l="1"/>
  <c r="J31" i="4"/>
  <c r="J30" i="4"/>
  <c r="J29" i="4"/>
  <c r="J29" i="1"/>
  <c r="J32" i="1"/>
  <c r="J31" i="1"/>
  <c r="J30" i="1"/>
  <c r="J74" i="3"/>
  <c r="G82" i="3"/>
  <c r="G78" i="3"/>
  <c r="G74" i="3"/>
  <c r="J4" i="1"/>
  <c r="J5" i="1"/>
  <c r="J6" i="1"/>
  <c r="J7" i="1"/>
  <c r="J4" i="3"/>
  <c r="J5" i="3"/>
  <c r="J6" i="3"/>
  <c r="J7" i="3"/>
  <c r="G13" i="2"/>
  <c r="G6" i="2"/>
  <c r="J7" i="2"/>
  <c r="J5" i="2"/>
  <c r="J4" i="2"/>
  <c r="J6" i="2" l="1"/>
  <c r="J38" i="1" l="1"/>
  <c r="J37" i="1"/>
  <c r="J36" i="1"/>
  <c r="J35" i="1"/>
  <c r="J38" i="4"/>
  <c r="J37" i="4"/>
  <c r="J36" i="4"/>
  <c r="J35" i="4"/>
  <c r="G67" i="2"/>
  <c r="G68" i="1"/>
  <c r="G67" i="1"/>
  <c r="G66" i="1"/>
  <c r="G65" i="1"/>
  <c r="G62" i="1"/>
  <c r="I62" i="1" s="1"/>
  <c r="G61" i="1"/>
  <c r="I61" i="1" s="1"/>
  <c r="G60" i="1"/>
  <c r="I60" i="1" s="1"/>
  <c r="G59" i="1"/>
  <c r="I59" i="1" s="1"/>
  <c r="G53" i="1"/>
  <c r="G47" i="1"/>
  <c r="G43" i="1"/>
  <c r="G42" i="1"/>
  <c r="G41" i="1"/>
  <c r="G38" i="1"/>
  <c r="G37" i="1"/>
  <c r="G36" i="1"/>
  <c r="G35" i="1"/>
  <c r="G32" i="1"/>
  <c r="G31" i="1"/>
  <c r="G30" i="1"/>
  <c r="G29" i="1"/>
  <c r="G26" i="1"/>
  <c r="G25" i="1"/>
  <c r="G24" i="1"/>
  <c r="G23" i="1"/>
  <c r="G20" i="1"/>
  <c r="G19" i="1"/>
  <c r="G18" i="1"/>
  <c r="G17" i="1"/>
  <c r="G14" i="1"/>
  <c r="G13" i="1"/>
  <c r="G12" i="1"/>
  <c r="G11" i="1"/>
  <c r="G7" i="1"/>
  <c r="G6" i="1"/>
  <c r="G5" i="1"/>
  <c r="G4" i="1"/>
  <c r="G68" i="3"/>
  <c r="I62" i="3" s="1"/>
  <c r="G67" i="3"/>
  <c r="G66" i="3"/>
  <c r="G65" i="3"/>
  <c r="G62" i="3"/>
  <c r="G61" i="3"/>
  <c r="I61" i="3" s="1"/>
  <c r="G60" i="3"/>
  <c r="I60" i="3" s="1"/>
  <c r="G59" i="3"/>
  <c r="I59" i="3" s="1"/>
  <c r="G53" i="3"/>
  <c r="G47" i="3"/>
  <c r="G43" i="3"/>
  <c r="G42" i="3"/>
  <c r="G41" i="3"/>
  <c r="G38" i="3"/>
  <c r="G37" i="3"/>
  <c r="G36" i="3"/>
  <c r="G35" i="3"/>
  <c r="G32" i="3"/>
  <c r="G31" i="3"/>
  <c r="G30" i="3"/>
  <c r="G29" i="3"/>
  <c r="G26" i="3"/>
  <c r="G25" i="3"/>
  <c r="G24" i="3"/>
  <c r="G23" i="3"/>
  <c r="G20" i="3"/>
  <c r="G19" i="3"/>
  <c r="G18" i="3"/>
  <c r="G17" i="3"/>
  <c r="G14" i="3"/>
  <c r="G13" i="3"/>
  <c r="G12" i="3"/>
  <c r="G11" i="3"/>
  <c r="G7" i="3"/>
  <c r="G6" i="3"/>
  <c r="G5" i="3"/>
  <c r="G4" i="3"/>
  <c r="G68" i="4"/>
  <c r="G67" i="4"/>
  <c r="G66" i="4"/>
  <c r="G65" i="4"/>
  <c r="I59" i="4" s="1"/>
  <c r="G62" i="4"/>
  <c r="G61" i="4"/>
  <c r="G60" i="4"/>
  <c r="G59" i="4"/>
  <c r="G53" i="4"/>
  <c r="G47" i="4"/>
  <c r="G43" i="4"/>
  <c r="G42" i="4"/>
  <c r="G41" i="4"/>
  <c r="G38" i="4"/>
  <c r="G37" i="4"/>
  <c r="G36" i="4"/>
  <c r="G35" i="4"/>
  <c r="G32" i="4"/>
  <c r="G31" i="4"/>
  <c r="G30" i="4"/>
  <c r="G29" i="4"/>
  <c r="G26" i="4"/>
  <c r="G25" i="4"/>
  <c r="G24" i="4"/>
  <c r="G23" i="4"/>
  <c r="G20" i="4"/>
  <c r="G19" i="4"/>
  <c r="G18" i="4"/>
  <c r="G17" i="4"/>
  <c r="G14" i="4"/>
  <c r="G13" i="4"/>
  <c r="G12" i="4"/>
  <c r="G11" i="4"/>
  <c r="G7" i="4"/>
  <c r="G6" i="4"/>
  <c r="G5" i="4"/>
  <c r="J5" i="4" s="1"/>
  <c r="G4" i="4"/>
  <c r="G68" i="2"/>
  <c r="I62" i="2" s="1"/>
  <c r="G66" i="2"/>
  <c r="I60" i="2" s="1"/>
  <c r="G65" i="2"/>
  <c r="I59" i="2" s="1"/>
  <c r="G62" i="2"/>
  <c r="G61" i="2"/>
  <c r="G60" i="2"/>
  <c r="G59" i="2"/>
  <c r="G53" i="2"/>
  <c r="G47" i="2"/>
  <c r="G43" i="2"/>
  <c r="G42" i="2"/>
  <c r="G41" i="2"/>
  <c r="G38" i="2"/>
  <c r="G37" i="2"/>
  <c r="G36" i="2"/>
  <c r="G35" i="2"/>
  <c r="G32" i="2"/>
  <c r="G31" i="2"/>
  <c r="G30" i="2"/>
  <c r="G29" i="2"/>
  <c r="G26" i="2"/>
  <c r="G25" i="2"/>
  <c r="G24" i="2"/>
  <c r="G23" i="2"/>
  <c r="G20" i="2"/>
  <c r="G19" i="2"/>
  <c r="G18" i="2"/>
  <c r="G17" i="2"/>
  <c r="G14" i="2"/>
  <c r="G12" i="2"/>
  <c r="G11" i="2"/>
  <c r="G7" i="2"/>
  <c r="G5" i="2"/>
  <c r="G4" i="2"/>
  <c r="I62" i="4"/>
  <c r="I61" i="4"/>
  <c r="I60" i="4"/>
  <c r="J4" i="4" l="1"/>
  <c r="J6" i="4"/>
  <c r="J7" i="4"/>
  <c r="I61" i="2"/>
</calcChain>
</file>

<file path=xl/sharedStrings.xml><?xml version="1.0" encoding="utf-8"?>
<sst xmlns="http://schemas.openxmlformats.org/spreadsheetml/2006/main" count="339" uniqueCount="82">
  <si>
    <t>Process</t>
  </si>
  <si>
    <t>M</t>
  </si>
  <si>
    <t>MC</t>
  </si>
  <si>
    <t>MCP</t>
  </si>
  <si>
    <t>MCPB</t>
  </si>
  <si>
    <t>CC_r_d</t>
  </si>
  <si>
    <t>CC_g_d</t>
  </si>
  <si>
    <t>CC_b_d</t>
  </si>
  <si>
    <t>Process</t>
  </si>
  <si>
    <t>M</t>
  </si>
  <si>
    <t>MC</t>
  </si>
  <si>
    <t>MCP</t>
  </si>
  <si>
    <t>MCPB</t>
  </si>
  <si>
    <t>CC_r_h</t>
  </si>
  <si>
    <t>CC_g_h</t>
  </si>
  <si>
    <t>CC_b_h</t>
  </si>
  <si>
    <t>Process</t>
  </si>
  <si>
    <t>M</t>
  </si>
  <si>
    <t>MC</t>
  </si>
  <si>
    <t>MCP</t>
  </si>
  <si>
    <t>MCPB</t>
  </si>
  <si>
    <t>CC_r_v</t>
  </si>
  <si>
    <t>CC_g_v</t>
  </si>
  <si>
    <t>CC_b_v</t>
  </si>
  <si>
    <t>Process</t>
  </si>
  <si>
    <t>M</t>
  </si>
  <si>
    <t>MC</t>
  </si>
  <si>
    <t>MCP</t>
  </si>
  <si>
    <t>MCPB</t>
  </si>
  <si>
    <t>CC_R</t>
  </si>
  <si>
    <t>CC_G</t>
  </si>
  <si>
    <t>CC_B</t>
  </si>
  <si>
    <t>Process</t>
  </si>
  <si>
    <t>M</t>
  </si>
  <si>
    <t>MC</t>
  </si>
  <si>
    <t>MCP</t>
  </si>
  <si>
    <t>MCPB</t>
  </si>
  <si>
    <t>IE_R</t>
  </si>
  <si>
    <t>IE_G</t>
  </si>
  <si>
    <t>IE_B</t>
  </si>
  <si>
    <t>Process</t>
  </si>
  <si>
    <t>M</t>
  </si>
  <si>
    <t>MC</t>
  </si>
  <si>
    <t>MCP</t>
  </si>
  <si>
    <t>MCPB</t>
  </si>
  <si>
    <t>SSIM_R</t>
  </si>
  <si>
    <t>SSIM_G</t>
  </si>
  <si>
    <t>SSIM_B</t>
  </si>
  <si>
    <t>Process</t>
  </si>
  <si>
    <t>diagonal</t>
  </si>
  <si>
    <t>vertical</t>
  </si>
  <si>
    <t>horizantal</t>
  </si>
  <si>
    <t>original_r_cc</t>
  </si>
  <si>
    <t>original_g_cc</t>
  </si>
  <si>
    <t>original_b_cc</t>
  </si>
  <si>
    <t>Process</t>
  </si>
  <si>
    <t>Barbara</t>
  </si>
  <si>
    <t>original_r_ie</t>
  </si>
  <si>
    <t>original_g_ie</t>
  </si>
  <si>
    <t>original_b_ie</t>
  </si>
  <si>
    <t>Process</t>
  </si>
  <si>
    <t>Barbara</t>
  </si>
  <si>
    <t>original_r_ie</t>
  </si>
  <si>
    <t>original_g_ie</t>
  </si>
  <si>
    <t>original_b_ie</t>
  </si>
  <si>
    <t>Process</t>
  </si>
  <si>
    <t>M</t>
  </si>
  <si>
    <t>MC</t>
  </si>
  <si>
    <t>MCP</t>
  </si>
  <si>
    <t>MCPB</t>
  </si>
  <si>
    <t>MSE_R</t>
  </si>
  <si>
    <t>MSE_G</t>
  </si>
  <si>
    <t>MSE_B</t>
  </si>
  <si>
    <t>Process</t>
  </si>
  <si>
    <t>M</t>
  </si>
  <si>
    <t>MC</t>
  </si>
  <si>
    <t>MCP</t>
  </si>
  <si>
    <t>MCPB</t>
  </si>
  <si>
    <t>PSNR_R</t>
  </si>
  <si>
    <t>PSNR_G</t>
  </si>
  <si>
    <t>PSNR_B</t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</si>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</sst>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0" fillId="0" borderId="0" xfId="1" applyFont="1"/>
  </cellXfs>
  <cellStyles count="2">
    <cellStyle name="Normal" xfId="0" builtinId="0"/>
    <cellStyle name="Normal 2" xfId="1" xr:uid="{00000000-0005-0000-0000-000001000000}"/>
  </cellStyles>
  <dxfs count="1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68"/>
  <sheetViews>
    <sheetView workbookViewId="0">
      <selection activeCell="J29" sqref="J29"/>
    </sheetView>
  </sheetViews>
  <sheetFormatPr defaultRowHeight="12.75" x14ac:dyDescent="0.2"/>
  <cols>
    <col min="2" max="2" width="8.140625" customWidth="1"/>
    <col min="3" max="5" width="11.85546875" customWidth="1"/>
    <col min="7" max="7" width="26.140625" bestFit="1" customWidth="1"/>
    <col min="9" max="9" width="9.140625" style="1"/>
  </cols>
  <sheetData>
    <row r="3" spans="2:10" x14ac:dyDescent="0.2">
      <c r="B3" t="s">
        <v>0</v>
      </c>
      <c r="C3" t="s">
        <v>5</v>
      </c>
      <c r="D3" t="s">
        <v>6</v>
      </c>
      <c r="E3" t="s">
        <v>7</v>
      </c>
    </row>
    <row r="4" spans="2:10" x14ac:dyDescent="0.2">
      <c r="B4" t="s">
        <v>1</v>
      </c>
      <c r="C4" s="1">
        <v>9.6444462999017294E-2</v>
      </c>
      <c r="D4" s="1">
        <v>0.11652499299076491</v>
      </c>
      <c r="E4" s="1">
        <v>0.1213502422598749</v>
      </c>
      <c r="G4" t="str">
        <f>LEFT(C4,7)&amp;" &amp; "&amp;LEFT(D4,7)&amp;" &amp; "&amp;LEFT(E4,7)</f>
        <v>0.09644 &amp; 0.11652 &amp; 0.12135</v>
      </c>
      <c r="J4" s="2" t="str">
        <f>G4&amp;" &amp; "&amp;G11&amp;" &amp; "&amp;G17</f>
        <v>0.09644 &amp; 0.11652 &amp; 0.12135 &amp; 0.09265 &amp; 0.17919 &amp; 0.19244 &amp; 0.12698 &amp; 0.15507 &amp; 0.14631</v>
      </c>
    </row>
    <row r="5" spans="2:10" x14ac:dyDescent="0.2">
      <c r="B5" t="s">
        <v>2</v>
      </c>
      <c r="C5" s="1">
        <v>6.001242095357532E-2</v>
      </c>
      <c r="D5" s="1">
        <v>7.0568837773982582E-2</v>
      </c>
      <c r="E5" s="1">
        <v>7.9954289936889689E-2</v>
      </c>
      <c r="G5" t="str">
        <f>LEFT(C5,7)&amp;" &amp; "&amp;LEFT(D5,7)&amp;" &amp; "&amp;LEFT(E5,7)</f>
        <v>0.06001 &amp; 0.07056 &amp; 0.07995</v>
      </c>
      <c r="J5" s="2" t="str">
        <f>G5&amp;" &amp; "&amp;G12&amp;" &amp; "&amp;G18</f>
        <v>0.06001 &amp; 0.07056 &amp; 0.07995 &amp; 0.05700 &amp; 0.12950 &amp; 0.14630 &amp; 0.07903 &amp; 0.09888 &amp; 0.10158</v>
      </c>
    </row>
    <row r="6" spans="2:10" x14ac:dyDescent="0.2">
      <c r="B6" t="s">
        <v>3</v>
      </c>
      <c r="C6" s="1">
        <v>1.2651803999912951E-2</v>
      </c>
      <c r="D6" s="1">
        <v>1.5868214318792141E-2</v>
      </c>
      <c r="E6" s="1">
        <v>2.4519209299098926E-2</v>
      </c>
      <c r="G6" t="str">
        <f>LEFT(C6,7)&amp;" &amp; "&amp;LEFT(D6,7)&amp;" &amp; "&amp;LEFT(E6,7)</f>
        <v>0.01265 &amp; 0.01586 &amp; 0.02451</v>
      </c>
      <c r="J6" s="2" t="str">
        <f>G6&amp;" &amp; "&amp;G13&amp;" &amp; "&amp;G19</f>
        <v>0.01265 &amp; 0.01586 &amp; 0.02451 &amp; 0.02445 &amp; 0.04789 &amp; 0.03813 &amp; 0.07903 &amp; 0.09888 &amp; 0.10158</v>
      </c>
    </row>
    <row r="7" spans="2:10" x14ac:dyDescent="0.2">
      <c r="B7" t="s">
        <v>4</v>
      </c>
      <c r="C7" s="1">
        <v>-7.0148684920005129E-4</v>
      </c>
      <c r="D7" s="1">
        <v>1.8613141590986481E-3</v>
      </c>
      <c r="E7" s="1">
        <v>5.710905081887797E-4</v>
      </c>
      <c r="G7" t="str">
        <f>LEFT(C7,7)&amp;" &amp; "&amp;LEFT(D7,7)&amp;" &amp; "&amp;LEFT(E7,7)</f>
        <v>-0.0007 &amp; 0.00186 &amp; 0.00057</v>
      </c>
      <c r="J7" s="2" t="str">
        <f>G7&amp;" &amp; "&amp;G14&amp;" &amp; "&amp;G20</f>
        <v>-0.0007 &amp; 0.00186 &amp; 0.00057 &amp; -0.0018 &amp; 0.00653 &amp; 0.00057 &amp; 0.00706 &amp; -0.0130 &amp; -0.0004</v>
      </c>
    </row>
    <row r="10" spans="2:10" x14ac:dyDescent="0.2">
      <c r="B10" t="s">
        <v>8</v>
      </c>
      <c r="C10" t="s">
        <v>13</v>
      </c>
      <c r="D10" t="s">
        <v>14</v>
      </c>
      <c r="E10" t="s">
        <v>15</v>
      </c>
    </row>
    <row r="11" spans="2:10" x14ac:dyDescent="0.2">
      <c r="B11" t="s">
        <v>9</v>
      </c>
      <c r="C11" s="1">
        <v>9.2655575758720923E-2</v>
      </c>
      <c r="D11" s="1">
        <v>0.17919361464668623</v>
      </c>
      <c r="E11" s="1">
        <v>0.19244604568391699</v>
      </c>
      <c r="G11" t="str">
        <f>LEFT(C11,7)&amp;" &amp; "&amp;LEFT(D11,7)&amp;" &amp; "&amp;LEFT(E11,7)</f>
        <v>0.09265 &amp; 0.17919 &amp; 0.19244</v>
      </c>
    </row>
    <row r="12" spans="2:10" x14ac:dyDescent="0.2">
      <c r="B12" t="s">
        <v>10</v>
      </c>
      <c r="C12" s="1">
        <v>5.7006343753633275E-2</v>
      </c>
      <c r="D12" s="1">
        <v>0.1295083219516186</v>
      </c>
      <c r="E12" s="1">
        <v>0.14630162526510837</v>
      </c>
      <c r="G12" t="str">
        <f>LEFT(C12,7)&amp;" &amp; "&amp;LEFT(D12,7)&amp;" &amp; "&amp;LEFT(E12,7)</f>
        <v>0.05700 &amp; 0.12950 &amp; 0.14630</v>
      </c>
    </row>
    <row r="13" spans="2:10" x14ac:dyDescent="0.2">
      <c r="B13" t="s">
        <v>11</v>
      </c>
      <c r="C13" s="1">
        <v>2.4459448059856941E-2</v>
      </c>
      <c r="D13" s="1">
        <v>4.7898310935368407E-2</v>
      </c>
      <c r="E13" s="1">
        <v>3.813905788222316E-2</v>
      </c>
      <c r="G13" t="str">
        <f>LEFT(C13,7)&amp;" &amp; "&amp;LEFT(D13,7)&amp;" &amp; "&amp;LEFT(E13,7)</f>
        <v>0.02445 &amp; 0.04789 &amp; 0.03813</v>
      </c>
    </row>
    <row r="14" spans="2:10" x14ac:dyDescent="0.2">
      <c r="B14" t="s">
        <v>12</v>
      </c>
      <c r="C14" s="1">
        <v>-1.8081458576122253E-3</v>
      </c>
      <c r="D14" s="1">
        <v>6.5366622330194453E-3</v>
      </c>
      <c r="E14" s="1">
        <v>5.710905081887797E-4</v>
      </c>
      <c r="G14" t="str">
        <f>LEFT(C14,7)&amp;" &amp; "&amp;LEFT(D14,7)&amp;" &amp; "&amp;LEFT(E14,7)</f>
        <v>-0.0018 &amp; 0.00653 &amp; 0.00057</v>
      </c>
    </row>
    <row r="16" spans="2:10" x14ac:dyDescent="0.2">
      <c r="B16" t="s">
        <v>16</v>
      </c>
      <c r="C16" t="s">
        <v>21</v>
      </c>
      <c r="D16" t="s">
        <v>22</v>
      </c>
      <c r="E16" t="s">
        <v>23</v>
      </c>
    </row>
    <row r="17" spans="2:10" x14ac:dyDescent="0.2">
      <c r="B17" t="s">
        <v>17</v>
      </c>
      <c r="C17" s="1">
        <v>0.12698831588460163</v>
      </c>
      <c r="D17" s="1">
        <v>0.15507289749188227</v>
      </c>
      <c r="E17" s="1">
        <v>0.1463123108338438</v>
      </c>
      <c r="G17" t="str">
        <f>LEFT(C17,7)&amp;" &amp; "&amp;LEFT(D17,7)&amp;" &amp; "&amp;LEFT(E17,7)</f>
        <v>0.12698 &amp; 0.15507 &amp; 0.14631</v>
      </c>
    </row>
    <row r="18" spans="2:10" x14ac:dyDescent="0.2">
      <c r="B18" t="s">
        <v>18</v>
      </c>
      <c r="C18" s="1">
        <v>7.9036012479308082E-2</v>
      </c>
      <c r="D18" s="1">
        <v>9.8881698929550024E-2</v>
      </c>
      <c r="E18" s="1">
        <v>0.1015883607636591</v>
      </c>
      <c r="G18" t="str">
        <f>LEFT(C18,7)&amp;" &amp; "&amp;LEFT(D18,7)&amp;" &amp; "&amp;LEFT(E18,7)</f>
        <v>0.07903 &amp; 0.09888 &amp; 0.10158</v>
      </c>
    </row>
    <row r="19" spans="2:10" x14ac:dyDescent="0.2">
      <c r="B19" t="s">
        <v>19</v>
      </c>
      <c r="C19" s="1">
        <v>7.9036012479308096E-2</v>
      </c>
      <c r="D19" s="1">
        <v>9.888169892955001E-2</v>
      </c>
      <c r="E19" s="1">
        <v>0.10158836076365926</v>
      </c>
      <c r="G19" t="str">
        <f>LEFT(C19,7)&amp;" &amp; "&amp;LEFT(D19,7)&amp;" &amp; "&amp;LEFT(E19,7)</f>
        <v>0.07903 &amp; 0.09888 &amp; 0.10158</v>
      </c>
    </row>
    <row r="20" spans="2:10" x14ac:dyDescent="0.2">
      <c r="B20" t="s">
        <v>20</v>
      </c>
      <c r="C20" s="1">
        <v>7.0604560889813628E-3</v>
      </c>
      <c r="D20" s="1">
        <v>-1.3099886178634699E-2</v>
      </c>
      <c r="E20" s="1">
        <v>-4.6045343354457154E-4</v>
      </c>
      <c r="G20" t="str">
        <f>LEFT(C20,7)&amp;" &amp; "&amp;LEFT(D20,7)&amp;" &amp; "&amp;LEFT(E20,7)</f>
        <v>0.00706 &amp; -0.0130 &amp; -0.0004</v>
      </c>
    </row>
    <row r="22" spans="2:10" x14ac:dyDescent="0.2">
      <c r="B22" t="s">
        <v>24</v>
      </c>
      <c r="C22" t="s">
        <v>29</v>
      </c>
      <c r="D22" t="s">
        <v>30</v>
      </c>
      <c r="E22" t="s">
        <v>31</v>
      </c>
    </row>
    <row r="23" spans="2:10" x14ac:dyDescent="0.2">
      <c r="B23" t="s">
        <v>25</v>
      </c>
      <c r="C23">
        <v>4.2595496249002975E-2</v>
      </c>
      <c r="D23">
        <v>2.8148663008812753E-2</v>
      </c>
      <c r="E23">
        <v>0.14237442934586989</v>
      </c>
      <c r="G23" t="str">
        <f>LEFT(C23,7)&amp;" &amp; "&amp;LEFT(D23,7)&amp;" &amp; "&amp;LEFT(E23,7)</f>
        <v>0.04259 &amp; 0.02814 &amp; 0.14237</v>
      </c>
    </row>
    <row r="24" spans="2:10" x14ac:dyDescent="0.2">
      <c r="B24" t="s">
        <v>26</v>
      </c>
      <c r="C24">
        <v>3.2777443099947769E-2</v>
      </c>
      <c r="D24">
        <v>2.7169670432903664E-2</v>
      </c>
      <c r="E24">
        <v>6.9594562631792561E-2</v>
      </c>
      <c r="G24" t="str">
        <f>LEFT(C24,7)&amp;" &amp; "&amp;LEFT(D24,7)&amp;" &amp; "&amp;LEFT(E24,7)</f>
        <v>0.03277 &amp; 0.02716 &amp; 0.06959</v>
      </c>
    </row>
    <row r="25" spans="2:10" x14ac:dyDescent="0.2">
      <c r="B25" t="s">
        <v>27</v>
      </c>
      <c r="C25">
        <v>-3.7229435490744216E-3</v>
      </c>
      <c r="D25">
        <v>8.1581384261954024E-3</v>
      </c>
      <c r="E25">
        <v>2.405549383930649E-2</v>
      </c>
      <c r="G25" t="str">
        <f>LEFT(C25,7)&amp;" &amp; "&amp;LEFT(D25,7)&amp;" &amp; "&amp;LEFT(E25,7)</f>
        <v>-0.0037 &amp; 0.00815 &amp; 0.02405</v>
      </c>
    </row>
    <row r="26" spans="2:10" x14ac:dyDescent="0.2">
      <c r="B26" t="s">
        <v>28</v>
      </c>
      <c r="C26">
        <v>-2.5014079498052425E-3</v>
      </c>
      <c r="D26">
        <v>-2.391619330342857E-3</v>
      </c>
      <c r="E26">
        <v>8.876262562323203E-3</v>
      </c>
      <c r="G26" t="str">
        <f>LEFT(C26,7)&amp;" &amp; "&amp;LEFT(D26,7)&amp;" &amp; "&amp;LEFT(E26,7)</f>
        <v>-0.0025 &amp; -0.0023 &amp; 0.00887</v>
      </c>
    </row>
    <row r="28" spans="2:10" x14ac:dyDescent="0.2">
      <c r="B28" t="s">
        <v>32</v>
      </c>
      <c r="C28" t="s">
        <v>37</v>
      </c>
      <c r="D28" t="s">
        <v>38</v>
      </c>
      <c r="E28" t="s">
        <v>39</v>
      </c>
    </row>
    <row r="29" spans="2:10" x14ac:dyDescent="0.2">
      <c r="B29" t="s">
        <v>33</v>
      </c>
      <c r="C29" s="1">
        <v>7.9544137083818702</v>
      </c>
      <c r="D29" s="1">
        <v>7.9579739980689492</v>
      </c>
      <c r="E29" s="1">
        <v>7.9087364355297876</v>
      </c>
      <c r="G29" t="str">
        <f>LEFT(C29,7)&amp;" &amp; "&amp;LEFT(D29,7)&amp;" &amp; "&amp;LEFT(E29,7)</f>
        <v>7.95441 &amp; 7.95797 &amp; 7.90873</v>
      </c>
      <c r="J29" t="str">
        <f>G29&amp;" &amp; "&amp;barbara_cbc_all!G29</f>
        <v>7.95441 &amp; 7.95797 &amp; 7.90873 &amp; 7.99931 &amp; 7.99932 &amp; 7.99928</v>
      </c>
    </row>
    <row r="30" spans="2:10" x14ac:dyDescent="0.2">
      <c r="B30" t="s">
        <v>34</v>
      </c>
      <c r="C30" s="1">
        <v>7.9182556548920662</v>
      </c>
      <c r="D30" s="1">
        <v>7.9538342575915557</v>
      </c>
      <c r="E30" s="1">
        <v>7.9779024982434343</v>
      </c>
      <c r="G30" t="str">
        <f>LEFT(C30,7)&amp;" &amp; "&amp;LEFT(D30,7)&amp;" &amp; "&amp;LEFT(E30,7)</f>
        <v>7.91825 &amp; 7.95383 &amp; 7.97790</v>
      </c>
      <c r="J30" t="str">
        <f>G30&amp;" &amp; "&amp;barbara_cbc_all!G30</f>
        <v>7.91825 &amp; 7.95383 &amp; 7.97790 &amp; 7.99921 &amp; 7.99936 &amp; 7.99937</v>
      </c>
    </row>
    <row r="31" spans="2:10" x14ac:dyDescent="0.2">
      <c r="B31" t="s">
        <v>35</v>
      </c>
      <c r="C31" s="1">
        <v>7.9182556548920662</v>
      </c>
      <c r="D31" s="1">
        <v>7.9538342575915557</v>
      </c>
      <c r="E31" s="1">
        <v>7.9779024982434343</v>
      </c>
      <c r="G31" t="str">
        <f>LEFT(C31,7)&amp;" &amp; "&amp;LEFT(D31,7)&amp;" &amp; "&amp;LEFT(E31,7)</f>
        <v>7.91825 &amp; 7.95383 &amp; 7.97790</v>
      </c>
      <c r="J31" t="str">
        <f>G31&amp;" &amp; "&amp;barbara_cbc_all!G31</f>
        <v>7.91825 &amp; 7.95383 &amp; 7.97790 &amp; 7.99916 &amp; 7.99933 &amp; 7.99939</v>
      </c>
    </row>
    <row r="32" spans="2:10" x14ac:dyDescent="0.2">
      <c r="B32" t="s">
        <v>36</v>
      </c>
      <c r="C32" s="1">
        <v>7.9993367987306341</v>
      </c>
      <c r="D32" s="1">
        <v>7.9993419436980009</v>
      </c>
      <c r="E32" s="1">
        <v>7.9992147509081368</v>
      </c>
      <c r="G32" t="str">
        <f>LEFT(C32,7)&amp;" &amp; "&amp;LEFT(D32,7)&amp;" &amp; "&amp;LEFT(E32,7)</f>
        <v>7.99933 &amp; 7.99934 &amp; 7.99921</v>
      </c>
      <c r="J32" t="str">
        <f>G32&amp;" &amp; "&amp;barbara_cbc_all!G32</f>
        <v>7.99933 &amp; 7.99934 &amp; 7.99921 &amp; 7.99923 &amp; 7.99936 &amp; 7.99931</v>
      </c>
    </row>
    <row r="34" spans="2:10" x14ac:dyDescent="0.2">
      <c r="B34" t="s">
        <v>40</v>
      </c>
      <c r="C34" t="s">
        <v>45</v>
      </c>
      <c r="D34" t="s">
        <v>46</v>
      </c>
      <c r="E34" t="s">
        <v>47</v>
      </c>
    </row>
    <row r="35" spans="2:10" x14ac:dyDescent="0.2">
      <c r="B35" t="s">
        <v>41</v>
      </c>
      <c r="C35">
        <v>8.1311054527759552E-2</v>
      </c>
      <c r="D35">
        <v>0.14222024381160736</v>
      </c>
      <c r="E35">
        <v>0.22913700342178345</v>
      </c>
      <c r="G35" t="str">
        <f>LEFT(C35,7)&amp;" &amp; "&amp;LEFT(D35,7)&amp;" &amp; "&amp;LEFT(E35,7)</f>
        <v>0.08131 &amp; 0.14222 &amp; 0.22913</v>
      </c>
      <c r="J35" t="str">
        <f>G35&amp;" &amp; "&amp;barbara_cbc_all!G35</f>
        <v>0.08131 &amp; 0.14222 &amp; 0.22913 &amp; 0.05502 &amp; 0.06086 &amp; 0.05436</v>
      </c>
    </row>
    <row r="36" spans="2:10" x14ac:dyDescent="0.2">
      <c r="B36" t="s">
        <v>42</v>
      </c>
      <c r="C36">
        <v>0.10982707887887955</v>
      </c>
      <c r="D36">
        <v>7.7755503356456757E-2</v>
      </c>
      <c r="E36">
        <v>0.12578320503234863</v>
      </c>
      <c r="G36" t="str">
        <f>LEFT(C36,7)&amp;" &amp; "&amp;LEFT(D36,7)&amp;" &amp; "&amp;LEFT(E36,7)</f>
        <v>0.10982 &amp; 0.07775 &amp; 0.12578</v>
      </c>
      <c r="J36" t="str">
        <f>G36&amp;" &amp; "&amp;barbara_cbc_all!G36</f>
        <v>0.10982 &amp; 0.07775 &amp; 0.12578 &amp; 0.05686 &amp; 0.06269 &amp; 0.05726</v>
      </c>
    </row>
    <row r="37" spans="2:10" x14ac:dyDescent="0.2">
      <c r="B37" t="s">
        <v>43</v>
      </c>
      <c r="C37">
        <v>6.6771060228347778E-2</v>
      </c>
      <c r="D37">
        <v>5.0185997039079666E-2</v>
      </c>
      <c r="E37">
        <v>6.9387145340442657E-2</v>
      </c>
      <c r="G37" t="str">
        <f>LEFT(C37,7)&amp;" &amp; "&amp;LEFT(D37,7)&amp;" &amp; "&amp;LEFT(E37,7)</f>
        <v>0.06677 &amp; 0.05018 &amp; 0.06938</v>
      </c>
      <c r="J37" t="str">
        <f>G37&amp;" &amp; "&amp;barbara_cbc_all!G37</f>
        <v>0.06677 &amp; 0.05018 &amp; 0.06938 &amp; 0.05262 &amp; 0.06006 &amp; 0.05464</v>
      </c>
    </row>
    <row r="38" spans="2:10" x14ac:dyDescent="0.2">
      <c r="B38" t="s">
        <v>44</v>
      </c>
      <c r="C38">
        <v>5.0515390932559967E-2</v>
      </c>
      <c r="D38">
        <v>5.5740151554346085E-2</v>
      </c>
      <c r="E38">
        <v>6.2922246754169464E-2</v>
      </c>
      <c r="G38" t="str">
        <f>LEFT(C38,7)&amp;" &amp; "&amp;LEFT(D38,7)&amp;" &amp; "&amp;LEFT(E38,7)</f>
        <v>0.05051 &amp; 0.05574 &amp; 0.06292</v>
      </c>
      <c r="J38" t="str">
        <f>G38&amp;" &amp; "&amp;barbara_cbc_all!G38</f>
        <v>0.05051 &amp; 0.05574 &amp; 0.06292 &amp; 0.05456 &amp; 0.05833 &amp; 0.05905</v>
      </c>
    </row>
    <row r="40" spans="2:10" x14ac:dyDescent="0.2">
      <c r="B40" t="s">
        <v>48</v>
      </c>
      <c r="C40" t="s">
        <v>52</v>
      </c>
      <c r="D40" t="s">
        <v>53</v>
      </c>
      <c r="E40" t="s">
        <v>54</v>
      </c>
    </row>
    <row r="41" spans="2:10" x14ac:dyDescent="0.2">
      <c r="B41" t="s">
        <v>49</v>
      </c>
      <c r="C41">
        <v>0.86324252000966184</v>
      </c>
      <c r="D41">
        <v>0.84339989733711629</v>
      </c>
      <c r="E41">
        <v>0.86502894809652364</v>
      </c>
      <c r="G41" t="str">
        <f>LEFT(C41,7)&amp;" &amp; "&amp;LEFT(D41,7)&amp;" &amp; "&amp;LEFT(E41,7)</f>
        <v>0.86324 &amp; 0.84339 &amp; 0.86502</v>
      </c>
    </row>
    <row r="42" spans="2:10" x14ac:dyDescent="0.2">
      <c r="B42" t="s">
        <v>50</v>
      </c>
      <c r="C42">
        <v>0.95437757057981309</v>
      </c>
      <c r="D42">
        <v>0.95025919643848999</v>
      </c>
      <c r="E42">
        <v>0.95636289217275783</v>
      </c>
      <c r="G42" t="str">
        <f>LEFT(C42,7)&amp;" &amp; "&amp;LEFT(D42,7)&amp;" &amp; "&amp;LEFT(E42,7)</f>
        <v>0.95437 &amp; 0.95025 &amp; 0.95636</v>
      </c>
    </row>
    <row r="43" spans="2:10" x14ac:dyDescent="0.2">
      <c r="B43" t="s">
        <v>51</v>
      </c>
      <c r="C43">
        <v>0.87918709636780068</v>
      </c>
      <c r="D43">
        <v>0.85967130467640374</v>
      </c>
      <c r="E43">
        <v>0.88150563596018627</v>
      </c>
      <c r="G43" t="str">
        <f>LEFT(C43,7)&amp;" &amp; "&amp;LEFT(D43,7)&amp;" &amp; "&amp;LEFT(E43,7)</f>
        <v>0.87918 &amp; 0.85967 &amp; 0.88150</v>
      </c>
    </row>
    <row r="46" spans="2:10" x14ac:dyDescent="0.2">
      <c r="B46" t="s">
        <v>55</v>
      </c>
      <c r="C46" t="s">
        <v>57</v>
      </c>
      <c r="D46" t="s">
        <v>58</v>
      </c>
      <c r="E46" t="s">
        <v>59</v>
      </c>
    </row>
    <row r="47" spans="2:10" x14ac:dyDescent="0.2">
      <c r="B47" t="s">
        <v>56</v>
      </c>
      <c r="C47">
        <v>7.7185736411882342</v>
      </c>
      <c r="D47">
        <v>7.537515142494394</v>
      </c>
      <c r="E47">
        <v>7.5937384269006944</v>
      </c>
      <c r="G47" t="str">
        <f>LEFT(C47,7)&amp;" &amp; "&amp;LEFT(D47,7)&amp;" &amp; "&amp;LEFT(E47,7)</f>
        <v>7.71857 &amp; 7.53751 &amp; 7.59373</v>
      </c>
    </row>
    <row r="52" spans="2:9" x14ac:dyDescent="0.2">
      <c r="B52" t="s">
        <v>60</v>
      </c>
      <c r="C52" t="s">
        <v>62</v>
      </c>
      <c r="D52" t="s">
        <v>63</v>
      </c>
      <c r="E52" t="s">
        <v>64</v>
      </c>
    </row>
    <row r="53" spans="2:9" x14ac:dyDescent="0.2">
      <c r="B53" t="s">
        <v>61</v>
      </c>
      <c r="C53">
        <v>7.7185736411882342</v>
      </c>
      <c r="D53">
        <v>7.537515142494394</v>
      </c>
      <c r="E53">
        <v>7.5937384269006944</v>
      </c>
      <c r="G53" t="str">
        <f>LEFT(C53,7)&amp;" &amp; "&amp;LEFT(D53,7)&amp;" &amp; "&amp;LEFT(E53,7)</f>
        <v>7.71857 &amp; 7.53751 &amp; 7.59373</v>
      </c>
    </row>
    <row r="58" spans="2:9" x14ac:dyDescent="0.2">
      <c r="B58" s="1" t="s">
        <v>65</v>
      </c>
      <c r="C58" s="1" t="s">
        <v>70</v>
      </c>
      <c r="D58" s="1" t="s">
        <v>71</v>
      </c>
      <c r="E58" s="1" t="s">
        <v>72</v>
      </c>
    </row>
    <row r="59" spans="2:9" x14ac:dyDescent="0.2">
      <c r="B59" t="s">
        <v>66</v>
      </c>
      <c r="C59">
        <v>8123.1875000000009</v>
      </c>
      <c r="D59">
        <v>8298.6875</v>
      </c>
      <c r="E59">
        <v>7822.1250000000009</v>
      </c>
      <c r="G59" t="str">
        <f>LEFT(C59,7)&amp;" &amp; "&amp;LEFT(D59,7)&amp;" &amp; "&amp;LEFT(E59,7)</f>
        <v>8123.18 &amp; 8298.68 &amp; 7822.12</v>
      </c>
      <c r="I59" s="1" t="str">
        <f>G59&amp;" &amp; "&amp;G65</f>
        <v>8123.18 &amp; 8298.68 &amp; 7822.12 &amp; 9.03353 &amp; 8.94070 &amp; 9.19755</v>
      </c>
    </row>
    <row r="60" spans="2:9" x14ac:dyDescent="0.2">
      <c r="B60" t="s">
        <v>67</v>
      </c>
      <c r="C60">
        <v>8224.3984375</v>
      </c>
      <c r="D60">
        <v>8298.2968749999982</v>
      </c>
      <c r="E60">
        <v>8861.96484375</v>
      </c>
      <c r="G60" t="str">
        <f>LEFT(C60,7)&amp;" &amp; "&amp;LEFT(D60,7)&amp;" &amp; "&amp;LEFT(E60,7)</f>
        <v>8224.39 &amp; 8298.29 &amp; 8861.96</v>
      </c>
      <c r="I60" s="1" t="str">
        <f t="shared" ref="I60:I62" si="0">G60&amp;" &amp; "&amp;G66</f>
        <v>8224.39 &amp; 8298.29 &amp; 8861.96 &amp; 8.97976 &amp; 8.94091 &amp; 8.65550</v>
      </c>
    </row>
    <row r="61" spans="2:9" x14ac:dyDescent="0.2">
      <c r="B61" t="s">
        <v>68</v>
      </c>
      <c r="C61">
        <v>8524.0217056274414</v>
      </c>
      <c r="D61">
        <v>8438.1891708374023</v>
      </c>
      <c r="E61">
        <v>9231.3649063110333</v>
      </c>
      <c r="G61" t="str">
        <f>LEFT(C61,7)&amp;" &amp; "&amp;LEFT(D61,7)&amp;" &amp; "&amp;LEFT(E61,7)</f>
        <v>8524.02 &amp; 8438.18 &amp; 9231.36</v>
      </c>
      <c r="I61" s="1" t="str">
        <f t="shared" si="0"/>
        <v>8524.02 &amp; 8438.18 &amp; 9231.36 &amp; 8.82435 &amp; 8.86831 &amp; 8.47814</v>
      </c>
    </row>
    <row r="62" spans="2:9" x14ac:dyDescent="0.2">
      <c r="B62" t="s">
        <v>69</v>
      </c>
      <c r="C62">
        <v>8672.6758995056134</v>
      </c>
      <c r="D62">
        <v>8738.3000297546405</v>
      </c>
      <c r="E62">
        <v>9685.5470046997089</v>
      </c>
      <c r="G62" t="str">
        <f>LEFT(C62,7)&amp;" &amp; "&amp;LEFT(D62,7)&amp;" &amp; "&amp;LEFT(E62,7)</f>
        <v>8672.67 &amp; 8738.30 &amp; 9685.54</v>
      </c>
      <c r="I62" s="1" t="str">
        <f t="shared" si="0"/>
        <v>8672.67 &amp; 8738.30 &amp; 9685.54 &amp; 8.74927 &amp; 8.71653 &amp; 8.26956</v>
      </c>
    </row>
    <row r="64" spans="2:9" x14ac:dyDescent="0.2">
      <c r="B64" t="s">
        <v>73</v>
      </c>
      <c r="C64" t="s">
        <v>78</v>
      </c>
      <c r="D64" t="s">
        <v>79</v>
      </c>
      <c r="E64" t="s">
        <v>80</v>
      </c>
    </row>
    <row r="65" spans="2:7" x14ac:dyDescent="0.2">
      <c r="B65" t="s">
        <v>74</v>
      </c>
      <c r="C65">
        <v>9.0335388310130416</v>
      </c>
      <c r="D65">
        <v>8.9407095000761121</v>
      </c>
      <c r="E65">
        <v>9.1975560903491331</v>
      </c>
      <c r="G65" t="str">
        <f>LEFT(C65,7)&amp;" &amp; "&amp;LEFT(D65,7)&amp;" &amp; "&amp;LEFT(E65,7)</f>
        <v>9.03353 &amp; 8.94070 &amp; 9.19755</v>
      </c>
    </row>
    <row r="66" spans="2:7" x14ac:dyDescent="0.2">
      <c r="B66" t="s">
        <v>75</v>
      </c>
      <c r="C66">
        <v>8.9797621896670314</v>
      </c>
      <c r="D66">
        <v>8.9409139303246334</v>
      </c>
      <c r="E66">
        <v>8.6555033805605284</v>
      </c>
      <c r="G66" t="str">
        <f>LEFT(C66,7)&amp;" &amp; "&amp;LEFT(D66,7)&amp;" &amp; "&amp;LEFT(E66,7)</f>
        <v>8.97976 &amp; 8.94091 &amp; 8.65550</v>
      </c>
    </row>
    <row r="67" spans="2:7" x14ac:dyDescent="0.2">
      <c r="B67" t="s">
        <v>76</v>
      </c>
      <c r="C67">
        <v>8.8243581393388517</v>
      </c>
      <c r="D67">
        <v>8.8683110351843215</v>
      </c>
      <c r="E67">
        <v>8.4781444234959871</v>
      </c>
      <c r="G67" t="str">
        <f>LEFT(C67,7)&amp;" &amp; "&amp;LEFT(D67,7)&amp;" &amp; "&amp;LEFT(E67,7)</f>
        <v>8.82435 &amp; 8.86831 &amp; 8.47814</v>
      </c>
    </row>
    <row r="68" spans="2:7" x14ac:dyDescent="0.2">
      <c r="B68" t="s">
        <v>77</v>
      </c>
      <c r="C68">
        <v>8.749272438891305</v>
      </c>
      <c r="D68">
        <v>8.716534087262362</v>
      </c>
      <c r="E68">
        <v>8.2695620773696916</v>
      </c>
      <c r="G68" t="str">
        <f>LEFT(C68,7)&amp;" &amp; "&amp;LEFT(D68,7)&amp;" &amp; "&amp;LEFT(E68,7)</f>
        <v>8.74927 &amp; 8.71653 &amp; 8.26956</v>
      </c>
    </row>
  </sheetData>
  <phoneticPr fontId="0" type="noConversion"/>
  <conditionalFormatting sqref="C35:C38">
    <cfRule type="top10" dxfId="110" priority="21" bottom="1" rank="1"/>
  </conditionalFormatting>
  <conditionalFormatting sqref="C60:C63">
    <cfRule type="top10" dxfId="109" priority="27" stopIfTrue="1" rank="1"/>
  </conditionalFormatting>
  <conditionalFormatting sqref="C66:C69">
    <cfRule type="top10" dxfId="108" priority="24" stopIfTrue="1" bottom="1" rank="1"/>
  </conditionalFormatting>
  <conditionalFormatting sqref="D35:D38">
    <cfRule type="top10" dxfId="107" priority="20" bottom="1" rank="1"/>
  </conditionalFormatting>
  <conditionalFormatting sqref="D60:D63">
    <cfRule type="top10" dxfId="106" priority="26" stopIfTrue="1" rank="1"/>
  </conditionalFormatting>
  <conditionalFormatting sqref="D66:D69">
    <cfRule type="top10" dxfId="105" priority="23" stopIfTrue="1" bottom="1" rank="1"/>
  </conditionalFormatting>
  <conditionalFormatting sqref="E35:E38">
    <cfRule type="top10" dxfId="104" priority="19" bottom="1" rank="1"/>
  </conditionalFormatting>
  <conditionalFormatting sqref="E60:E63">
    <cfRule type="top10" dxfId="103" priority="25" stopIfTrue="1" rank="1"/>
  </conditionalFormatting>
  <conditionalFormatting sqref="E66:E69">
    <cfRule type="top10" dxfId="102" priority="22" stopIfTrue="1" bottom="1" rank="1"/>
  </conditionalFormatting>
  <conditionalFormatting sqref="C4:C7">
    <cfRule type="top10" dxfId="80" priority="18" bottom="1" rank="1"/>
  </conditionalFormatting>
  <conditionalFormatting sqref="D4:D7">
    <cfRule type="top10" dxfId="79" priority="17" bottom="1" rank="1"/>
  </conditionalFormatting>
  <conditionalFormatting sqref="E4:E7">
    <cfRule type="top10" dxfId="78" priority="16" bottom="1" rank="1"/>
  </conditionalFormatting>
  <conditionalFormatting sqref="C11:C14">
    <cfRule type="top10" dxfId="65" priority="9" bottom="1" rank="1"/>
  </conditionalFormatting>
  <conditionalFormatting sqref="D11:D14">
    <cfRule type="top10" dxfId="64" priority="8" bottom="1" rank="1"/>
  </conditionalFormatting>
  <conditionalFormatting sqref="E11:E14">
    <cfRule type="top10" dxfId="63" priority="7" bottom="1" rank="1"/>
  </conditionalFormatting>
  <conditionalFormatting sqref="C17:C20">
    <cfRule type="top10" dxfId="56" priority="6" bottom="1" rank="1"/>
  </conditionalFormatting>
  <conditionalFormatting sqref="D17:D20">
    <cfRule type="top10" dxfId="55" priority="5" bottom="1" rank="1"/>
  </conditionalFormatting>
  <conditionalFormatting sqref="E17:E20">
    <cfRule type="top10" dxfId="54" priority="4" bottom="1" rank="1"/>
  </conditionalFormatting>
  <conditionalFormatting sqref="C29:C32">
    <cfRule type="top10" dxfId="2" priority="3" rank="1"/>
  </conditionalFormatting>
  <conditionalFormatting sqref="D29:D32">
    <cfRule type="top10" dxfId="1" priority="2" rank="1"/>
  </conditionalFormatting>
  <conditionalFormatting sqref="E29:E32">
    <cfRule type="top10" dxfId="0" priority="1" rank="1"/>
  </conditionalFormatting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J82"/>
  <sheetViews>
    <sheetView topLeftCell="A4" workbookViewId="0">
      <selection activeCell="C29" sqref="C29:E32"/>
    </sheetView>
  </sheetViews>
  <sheetFormatPr defaultRowHeight="12.75" x14ac:dyDescent="0.2"/>
  <cols>
    <col min="1" max="1" width="9.140625" style="1"/>
    <col min="2" max="2" width="8.140625" style="1" customWidth="1"/>
    <col min="3" max="5" width="11.85546875" style="1" customWidth="1"/>
    <col min="6" max="6" width="9.140625" style="1"/>
    <col min="7" max="7" width="26.140625" bestFit="1" customWidth="1"/>
    <col min="8" max="16384" width="9.140625" style="1"/>
  </cols>
  <sheetData>
    <row r="3" spans="2:10" x14ac:dyDescent="0.2">
      <c r="B3" s="1" t="s">
        <v>0</v>
      </c>
      <c r="C3" s="1" t="s">
        <v>5</v>
      </c>
      <c r="D3" s="1" t="s">
        <v>6</v>
      </c>
      <c r="E3" s="1" t="s">
        <v>7</v>
      </c>
    </row>
    <row r="4" spans="2:10" x14ac:dyDescent="0.2">
      <c r="B4" s="1" t="s">
        <v>1</v>
      </c>
      <c r="C4" s="1">
        <v>-1.7819080666350265E-3</v>
      </c>
      <c r="D4" s="1">
        <v>2.2235618214387425E-4</v>
      </c>
      <c r="E4" s="1">
        <v>-2.2812436905214238E-4</v>
      </c>
      <c r="G4" t="str">
        <f>LEFT(C4,7)&amp;" &amp; "&amp;LEFT(D4,7)&amp;" &amp; "&amp;LEFT(E4,7)</f>
        <v>-0.0017 &amp; 0.00022 &amp; -0.0002</v>
      </c>
      <c r="J4" s="1" t="str">
        <f>G4&amp;" &amp; "&amp;G11&amp;" &amp; "&amp;G17</f>
        <v>-0.0017 &amp; 0.00022 &amp; -0.0002 &amp; -0.0011 &amp; 0.00065 &amp; 0.00167 &amp; -0.0012 &amp; 0.00301 &amp; -0.0021</v>
      </c>
    </row>
    <row r="5" spans="2:10" x14ac:dyDescent="0.2">
      <c r="B5" s="1" t="s">
        <v>2</v>
      </c>
      <c r="C5" s="1">
        <v>5.170182959021699E-4</v>
      </c>
      <c r="D5" s="1">
        <v>-1.3827510818781785E-3</v>
      </c>
      <c r="E5" s="1">
        <v>4.8016918618642372E-5</v>
      </c>
      <c r="G5" t="str">
        <f>LEFT(C5,7)&amp;" &amp; "&amp;LEFT(D5,7)&amp;" &amp; "&amp;LEFT(E5,7)</f>
        <v>0.00051 &amp; -0.0013 &amp; 4.80169</v>
      </c>
      <c r="J5" s="1" t="str">
        <f>G5&amp;" &amp; "&amp;G12&amp;" &amp; "&amp;G18</f>
        <v>0.00051 &amp; -0.0013 &amp; 4.80169 &amp; -2.5043 &amp; 0.00084 &amp; 0.00137 &amp; -0.0011 &amp; 0.00144 &amp; 0.00265</v>
      </c>
    </row>
    <row r="6" spans="2:10" x14ac:dyDescent="0.2">
      <c r="B6" s="1" t="s">
        <v>3</v>
      </c>
      <c r="C6" s="1">
        <v>-1.9698996301277757E-3</v>
      </c>
      <c r="D6" s="1">
        <v>7.2282625245101624E-4</v>
      </c>
      <c r="E6" s="1">
        <v>-9.3483920751804054E-4</v>
      </c>
      <c r="G6" t="str">
        <f>LEFT(C6,7)&amp;" &amp; "&amp;LEFT(D6,7)&amp;" &amp; "&amp;LEFT(E6,7)</f>
        <v>-0.0019 &amp; 0.00072 &amp; -0.0009</v>
      </c>
      <c r="J6" s="1" t="str">
        <f>G6&amp;" &amp; "&amp;G13&amp;" &amp; "&amp;G19</f>
        <v>-0.0019 &amp; 0.00072 &amp; -0.0009 &amp; 0.00223 &amp; -0.0044 &amp; -7.7609 &amp; 0.00468 &amp; 0.00442 &amp; 0.00145</v>
      </c>
    </row>
    <row r="7" spans="2:10" x14ac:dyDescent="0.2">
      <c r="B7" s="1" t="s">
        <v>4</v>
      </c>
      <c r="C7" s="1">
        <v>-6.5487847301196219E-4</v>
      </c>
      <c r="D7" s="1">
        <v>2.3669496598438078E-3</v>
      </c>
      <c r="E7" s="1">
        <v>-1.1826506389231485E-3</v>
      </c>
      <c r="G7" t="str">
        <f>LEFT(C7,7)&amp;" &amp; "&amp;LEFT(D7,7)&amp;" &amp; "&amp;LEFT(E7,7)</f>
        <v>-0.0006 &amp; 0.00236 &amp; -0.0011</v>
      </c>
      <c r="J7" s="1" t="str">
        <f>G7&amp;" &amp; "&amp;G14&amp;" &amp; "&amp;G20</f>
        <v>-0.0006 &amp; 0.00236 &amp; -0.0011 &amp; -0.0026 &amp; 5.06528 &amp; -0.0011 &amp; 0.00255 &amp; -0.0004 &amp; -0.0022</v>
      </c>
    </row>
    <row r="10" spans="2:10" x14ac:dyDescent="0.2">
      <c r="B10" s="1" t="s">
        <v>0</v>
      </c>
      <c r="C10" s="1" t="s">
        <v>13</v>
      </c>
      <c r="D10" s="1" t="s">
        <v>14</v>
      </c>
      <c r="E10" s="1" t="s">
        <v>15</v>
      </c>
    </row>
    <row r="11" spans="2:10" x14ac:dyDescent="0.2">
      <c r="B11" s="1" t="s">
        <v>1</v>
      </c>
      <c r="C11" s="1">
        <v>-1.106504169625433E-3</v>
      </c>
      <c r="D11" s="1">
        <v>6.5720619620257049E-4</v>
      </c>
      <c r="E11" s="1">
        <v>1.6704751543598852E-3</v>
      </c>
      <c r="G11" t="str">
        <f>LEFT(C11,7)&amp;" &amp; "&amp;LEFT(D11,7)&amp;" &amp; "&amp;LEFT(E11,7)</f>
        <v>-0.0011 &amp; 0.00065 &amp; 0.00167</v>
      </c>
    </row>
    <row r="12" spans="2:10" x14ac:dyDescent="0.2">
      <c r="B12" s="1" t="s">
        <v>2</v>
      </c>
      <c r="C12" s="1">
        <v>-2.5043159682388484E-5</v>
      </c>
      <c r="D12" s="1">
        <v>8.4058885562219741E-4</v>
      </c>
      <c r="E12" s="1">
        <v>1.3733984637689925E-3</v>
      </c>
      <c r="G12" t="str">
        <f>LEFT(C12,7)&amp;" &amp; "&amp;LEFT(D12,7)&amp;" &amp; "&amp;LEFT(E12,7)</f>
        <v>-2.5043 &amp; 0.00084 &amp; 0.00137</v>
      </c>
    </row>
    <row r="13" spans="2:10" x14ac:dyDescent="0.2">
      <c r="B13" s="1" t="s">
        <v>3</v>
      </c>
      <c r="C13" s="1">
        <v>2.2301041778231955E-3</v>
      </c>
      <c r="D13" s="1">
        <v>-4.4825553919282824E-3</v>
      </c>
      <c r="E13" s="1">
        <v>-7.7609417835216061E-5</v>
      </c>
      <c r="G13" t="str">
        <f>LEFT(C13,7)&amp;" &amp; "&amp;LEFT(D13,7)&amp;" &amp; "&amp;LEFT(E13,7)</f>
        <v>0.00223 &amp; -0.0044 &amp; -7.7609</v>
      </c>
    </row>
    <row r="14" spans="2:10" x14ac:dyDescent="0.2">
      <c r="B14" s="1" t="s">
        <v>4</v>
      </c>
      <c r="C14" s="1">
        <v>-2.6552321064197428E-3</v>
      </c>
      <c r="D14" s="1">
        <v>5.0652884577220204E-5</v>
      </c>
      <c r="E14" s="1">
        <v>-1.1826506389231485E-3</v>
      </c>
      <c r="G14" t="str">
        <f>LEFT(C14,7)&amp;" &amp; "&amp;LEFT(D14,7)&amp;" &amp; "&amp;LEFT(E14,7)</f>
        <v>-0.0026 &amp; 5.06528 &amp; -0.0011</v>
      </c>
    </row>
    <row r="16" spans="2:10" x14ac:dyDescent="0.2">
      <c r="B16" s="1" t="s">
        <v>0</v>
      </c>
      <c r="C16" s="1" t="s">
        <v>21</v>
      </c>
      <c r="D16" s="1" t="s">
        <v>22</v>
      </c>
      <c r="E16" s="1" t="s">
        <v>23</v>
      </c>
    </row>
    <row r="17" spans="2:7" x14ac:dyDescent="0.2">
      <c r="B17" s="1" t="s">
        <v>1</v>
      </c>
      <c r="C17" s="1">
        <v>-1.2507732759940323E-3</v>
      </c>
      <c r="D17" s="1">
        <v>3.0154205333123461E-3</v>
      </c>
      <c r="E17" s="1">
        <v>-2.1566837873478891E-3</v>
      </c>
      <c r="G17" t="str">
        <f>LEFT(C17,7)&amp;" &amp; "&amp;LEFT(D17,7)&amp;" &amp; "&amp;LEFT(E17,7)</f>
        <v>-0.0012 &amp; 0.00301 &amp; -0.0021</v>
      </c>
    </row>
    <row r="18" spans="2:7" x14ac:dyDescent="0.2">
      <c r="B18" s="1" t="s">
        <v>2</v>
      </c>
      <c r="C18" s="1">
        <v>-1.1458052915124916E-3</v>
      </c>
      <c r="D18" s="1">
        <v>1.4409324244620701E-3</v>
      </c>
      <c r="E18" s="1">
        <v>2.6544875606387321E-3</v>
      </c>
      <c r="G18" t="str">
        <f>LEFT(C18,7)&amp;" &amp; "&amp;LEFT(D18,7)&amp;" &amp; "&amp;LEFT(E18,7)</f>
        <v>-0.0011 &amp; 0.00144 &amp; 0.00265</v>
      </c>
    </row>
    <row r="19" spans="2:7" x14ac:dyDescent="0.2">
      <c r="B19" s="1" t="s">
        <v>3</v>
      </c>
      <c r="C19" s="1">
        <v>4.6818173188275082E-3</v>
      </c>
      <c r="D19" s="1">
        <v>4.4260608510880827E-3</v>
      </c>
      <c r="E19" s="1">
        <v>1.4572362384382082E-3</v>
      </c>
      <c r="G19" t="str">
        <f>LEFT(C19,7)&amp;" &amp; "&amp;LEFT(D19,7)&amp;" &amp; "&amp;LEFT(E19,7)</f>
        <v>0.00468 &amp; 0.00442 &amp; 0.00145</v>
      </c>
    </row>
    <row r="20" spans="2:7" x14ac:dyDescent="0.2">
      <c r="B20" s="1" t="s">
        <v>4</v>
      </c>
      <c r="C20" s="1">
        <v>2.5534876009051899E-3</v>
      </c>
      <c r="D20" s="1">
        <v>-4.9011367200818459E-4</v>
      </c>
      <c r="E20" s="1">
        <v>-2.2079249860621876E-3</v>
      </c>
      <c r="G20" t="str">
        <f>LEFT(C20,7)&amp;" &amp; "&amp;LEFT(D20,7)&amp;" &amp; "&amp;LEFT(E20,7)</f>
        <v>0.00255 &amp; -0.0004 &amp; -0.0022</v>
      </c>
    </row>
    <row r="22" spans="2:7" x14ac:dyDescent="0.2">
      <c r="B22" s="1" t="s">
        <v>0</v>
      </c>
      <c r="C22" s="1" t="s">
        <v>29</v>
      </c>
      <c r="D22" s="1" t="s">
        <v>30</v>
      </c>
      <c r="E22" s="1" t="s">
        <v>31</v>
      </c>
    </row>
    <row r="23" spans="2:7" x14ac:dyDescent="0.2">
      <c r="B23" s="1" t="s">
        <v>1</v>
      </c>
      <c r="C23" s="1">
        <v>2.4351673523636225E-3</v>
      </c>
      <c r="D23" s="1">
        <v>1.7749078762343687E-3</v>
      </c>
      <c r="E23" s="1">
        <v>-3.4450435410819126E-4</v>
      </c>
      <c r="G23" t="str">
        <f>LEFT(C23,7)&amp;" &amp; "&amp;LEFT(D23,7)&amp;" &amp; "&amp;LEFT(E23,7)</f>
        <v>0.00243 &amp; 0.00177 &amp; -0.0003</v>
      </c>
    </row>
    <row r="24" spans="2:7" x14ac:dyDescent="0.2">
      <c r="B24" s="1" t="s">
        <v>2</v>
      </c>
      <c r="C24" s="1">
        <v>1.0462712330405195E-4</v>
      </c>
      <c r="D24" s="1">
        <v>1.7880114000341301E-3</v>
      </c>
      <c r="E24" s="1">
        <v>9.5939336131755596E-4</v>
      </c>
      <c r="G24" t="str">
        <f>LEFT(C24,7)&amp;" &amp; "&amp;LEFT(D24,7)&amp;" &amp; "&amp;LEFT(E24,7)</f>
        <v>0.00010 &amp; 0.00178 &amp; 0.00095</v>
      </c>
    </row>
    <row r="25" spans="2:7" x14ac:dyDescent="0.2">
      <c r="B25" s="1" t="s">
        <v>3</v>
      </c>
      <c r="C25" s="1">
        <v>-9.6914047507922472E-4</v>
      </c>
      <c r="D25" s="1">
        <v>2.5093049047627829E-3</v>
      </c>
      <c r="E25" s="1">
        <v>1.0093593897153334E-3</v>
      </c>
      <c r="G25" t="str">
        <f>LEFT(C25,7)&amp;" &amp; "&amp;LEFT(D25,7)&amp;" &amp; "&amp;LEFT(E25,7)</f>
        <v>-0.0009 &amp; 0.00250 &amp; 0.00100</v>
      </c>
    </row>
    <row r="26" spans="2:7" x14ac:dyDescent="0.2">
      <c r="B26" s="1" t="s">
        <v>4</v>
      </c>
      <c r="C26" s="1">
        <v>-7.5261608871827243E-4</v>
      </c>
      <c r="D26" s="1">
        <v>7.3872109693364011E-5</v>
      </c>
      <c r="E26" s="1">
        <v>7.6592435771004699E-4</v>
      </c>
      <c r="G26" t="str">
        <f>LEFT(C26,7)&amp;" &amp; "&amp;LEFT(D26,7)&amp;" &amp; "&amp;LEFT(E26,7)</f>
        <v>-0.0007 &amp; 0.00007 &amp; 0.00076</v>
      </c>
    </row>
    <row r="28" spans="2:7" x14ac:dyDescent="0.2">
      <c r="B28" s="1" t="s">
        <v>0</v>
      </c>
      <c r="C28" s="1" t="s">
        <v>37</v>
      </c>
      <c r="D28" s="1" t="s">
        <v>38</v>
      </c>
      <c r="E28" s="1" t="s">
        <v>39</v>
      </c>
    </row>
    <row r="29" spans="2:7" x14ac:dyDescent="0.2">
      <c r="B29" s="1" t="s">
        <v>1</v>
      </c>
      <c r="C29" s="1">
        <v>7.9993166344568056</v>
      </c>
      <c r="D29" s="1">
        <v>7.9993284702172804</v>
      </c>
      <c r="E29" s="1">
        <v>7.9992868526295986</v>
      </c>
      <c r="G29" t="str">
        <f>LEFT(C29,7)&amp;" &amp; "&amp;LEFT(D29,7)&amp;" &amp; "&amp;LEFT(E29,7)</f>
        <v>7.99931 &amp; 7.99932 &amp; 7.99928</v>
      </c>
    </row>
    <row r="30" spans="2:7" x14ac:dyDescent="0.2">
      <c r="B30" s="1" t="s">
        <v>2</v>
      </c>
      <c r="C30" s="1">
        <v>7.999215852724463</v>
      </c>
      <c r="D30" s="1">
        <v>7.9993636756346209</v>
      </c>
      <c r="E30" s="1">
        <v>7.9993730864179824</v>
      </c>
      <c r="G30" t="str">
        <f>LEFT(C30,7)&amp;" &amp; "&amp;LEFT(D30,7)&amp;" &amp; "&amp;LEFT(E30,7)</f>
        <v>7.99921 &amp; 7.99936 &amp; 7.99937</v>
      </c>
    </row>
    <row r="31" spans="2:7" x14ac:dyDescent="0.2">
      <c r="B31" s="1" t="s">
        <v>3</v>
      </c>
      <c r="C31" s="1">
        <v>7.9991687224465418</v>
      </c>
      <c r="D31" s="1">
        <v>7.9993395169948496</v>
      </c>
      <c r="E31" s="1">
        <v>7.9993960419457375</v>
      </c>
      <c r="G31" t="str">
        <f>LEFT(C31,7)&amp;" &amp; "&amp;LEFT(D31,7)&amp;" &amp; "&amp;LEFT(E31,7)</f>
        <v>7.99916 &amp; 7.99933 &amp; 7.99939</v>
      </c>
    </row>
    <row r="32" spans="2:7" x14ac:dyDescent="0.2">
      <c r="B32" s="1" t="s">
        <v>4</v>
      </c>
      <c r="C32" s="1">
        <v>7.9992380704880066</v>
      </c>
      <c r="D32" s="1">
        <v>7.9993643730635444</v>
      </c>
      <c r="E32" s="1">
        <v>7.9993138438866005</v>
      </c>
      <c r="G32" t="str">
        <f>LEFT(C32,7)&amp;" &amp; "&amp;LEFT(D32,7)&amp;" &amp; "&amp;LEFT(E32,7)</f>
        <v>7.99923 &amp; 7.99936 &amp; 7.99931</v>
      </c>
    </row>
    <row r="34" spans="2:7" x14ac:dyDescent="0.2">
      <c r="B34" s="1" t="s">
        <v>0</v>
      </c>
      <c r="C34" s="1" t="s">
        <v>45</v>
      </c>
      <c r="D34" s="1" t="s">
        <v>46</v>
      </c>
      <c r="E34" s="1" t="s">
        <v>47</v>
      </c>
    </row>
    <row r="35" spans="2:7" x14ac:dyDescent="0.2">
      <c r="B35" s="1" t="s">
        <v>1</v>
      </c>
      <c r="C35">
        <v>5.5028315633535385E-2</v>
      </c>
      <c r="D35">
        <v>6.0861509293317795E-2</v>
      </c>
      <c r="E35">
        <v>5.4363362491130829E-2</v>
      </c>
      <c r="G35" t="str">
        <f>LEFT(C35,7)&amp;" &amp; "&amp;LEFT(D35,7)&amp;" &amp; "&amp;LEFT(E35,7)</f>
        <v>0.05502 &amp; 0.06086 &amp; 0.05436</v>
      </c>
    </row>
    <row r="36" spans="2:7" x14ac:dyDescent="0.2">
      <c r="B36" s="1" t="s">
        <v>2</v>
      </c>
      <c r="C36">
        <v>5.6863598525524139E-2</v>
      </c>
      <c r="D36">
        <v>6.2695182859897614E-2</v>
      </c>
      <c r="E36">
        <v>5.7261370122432709E-2</v>
      </c>
      <c r="G36" t="str">
        <f>LEFT(C36,7)&amp;" &amp; "&amp;LEFT(D36,7)&amp;" &amp; "&amp;LEFT(E36,7)</f>
        <v>0.05686 &amp; 0.06269 &amp; 0.05726</v>
      </c>
    </row>
    <row r="37" spans="2:7" x14ac:dyDescent="0.2">
      <c r="B37" s="1" t="s">
        <v>3</v>
      </c>
      <c r="C37">
        <v>5.2629299461841583E-2</v>
      </c>
      <c r="D37">
        <v>6.0065653175115585E-2</v>
      </c>
      <c r="E37">
        <v>5.4645899683237076E-2</v>
      </c>
      <c r="G37" t="str">
        <f>LEFT(C37,7)&amp;" &amp; "&amp;LEFT(D37,7)&amp;" &amp; "&amp;LEFT(E37,7)</f>
        <v>0.05262 &amp; 0.06006 &amp; 0.05464</v>
      </c>
    </row>
    <row r="38" spans="2:7" x14ac:dyDescent="0.2">
      <c r="B38" s="1" t="s">
        <v>4</v>
      </c>
      <c r="C38">
        <v>5.4563947021961212E-2</v>
      </c>
      <c r="D38">
        <v>5.8334048837423325E-2</v>
      </c>
      <c r="E38">
        <v>5.9058025479316711E-2</v>
      </c>
      <c r="G38" t="str">
        <f>LEFT(C38,7)&amp;" &amp; "&amp;LEFT(D38,7)&amp;" &amp; "&amp;LEFT(E38,7)</f>
        <v>0.05456 &amp; 0.05833 &amp; 0.05905</v>
      </c>
    </row>
    <row r="40" spans="2:7" x14ac:dyDescent="0.2">
      <c r="B40" s="1" t="s">
        <v>0</v>
      </c>
      <c r="C40" s="1" t="s">
        <v>52</v>
      </c>
      <c r="D40" s="1" t="s">
        <v>53</v>
      </c>
      <c r="E40" s="1" t="s">
        <v>54</v>
      </c>
    </row>
    <row r="41" spans="2:7" x14ac:dyDescent="0.2">
      <c r="B41" s="1" t="s">
        <v>49</v>
      </c>
      <c r="C41" s="1">
        <v>0.86324252000966184</v>
      </c>
      <c r="D41" s="1">
        <v>0.84339989733711629</v>
      </c>
      <c r="E41" s="1">
        <v>0.86502894809652364</v>
      </c>
      <c r="G41" t="str">
        <f>LEFT(C41,7)&amp;" &amp; "&amp;LEFT(D41,7)&amp;" &amp; "&amp;LEFT(E41,7)</f>
        <v>0.86324 &amp; 0.84339 &amp; 0.86502</v>
      </c>
    </row>
    <row r="42" spans="2:7" x14ac:dyDescent="0.2">
      <c r="B42" s="1" t="s">
        <v>50</v>
      </c>
      <c r="C42" s="1">
        <v>0.95437757057981309</v>
      </c>
      <c r="D42" s="1">
        <v>0.95025919643848999</v>
      </c>
      <c r="E42" s="1">
        <v>0.95636289217275783</v>
      </c>
      <c r="G42" t="str">
        <f>LEFT(C42,7)&amp;" &amp; "&amp;LEFT(D42,7)&amp;" &amp; "&amp;LEFT(E42,7)</f>
        <v>0.95437 &amp; 0.95025 &amp; 0.95636</v>
      </c>
    </row>
    <row r="43" spans="2:7" x14ac:dyDescent="0.2">
      <c r="B43" s="1" t="s">
        <v>51</v>
      </c>
      <c r="C43" s="1">
        <v>0.87918709636780068</v>
      </c>
      <c r="D43" s="1">
        <v>0.85967130467640374</v>
      </c>
      <c r="E43" s="1">
        <v>0.88150563596018627</v>
      </c>
      <c r="G43" t="str">
        <f>LEFT(C43,7)&amp;" &amp; "&amp;LEFT(D43,7)&amp;" &amp; "&amp;LEFT(E43,7)</f>
        <v>0.87918 &amp; 0.85967 &amp; 0.88150</v>
      </c>
    </row>
    <row r="46" spans="2:7" x14ac:dyDescent="0.2">
      <c r="B46" s="1" t="s">
        <v>0</v>
      </c>
      <c r="C46" s="1" t="s">
        <v>57</v>
      </c>
      <c r="D46" s="1" t="s">
        <v>58</v>
      </c>
      <c r="E46" s="1" t="s">
        <v>59</v>
      </c>
    </row>
    <row r="47" spans="2:7" x14ac:dyDescent="0.2">
      <c r="B47" s="1" t="s">
        <v>56</v>
      </c>
      <c r="C47" s="1">
        <v>7.7185736411882342</v>
      </c>
      <c r="D47" s="1">
        <v>7.537515142494394</v>
      </c>
      <c r="E47" s="1">
        <v>7.5937384269006944</v>
      </c>
      <c r="G47" t="str">
        <f>LEFT(C47,7)&amp;" &amp; "&amp;LEFT(D47,7)&amp;" &amp; "&amp;LEFT(E47,7)</f>
        <v>7.71857 &amp; 7.53751 &amp; 7.59373</v>
      </c>
    </row>
    <row r="52" spans="2:9" x14ac:dyDescent="0.2">
      <c r="B52" s="1" t="s">
        <v>0</v>
      </c>
      <c r="C52" s="1" t="s">
        <v>57</v>
      </c>
      <c r="D52" s="1" t="s">
        <v>58</v>
      </c>
      <c r="E52" s="1" t="s">
        <v>59</v>
      </c>
    </row>
    <row r="53" spans="2:9" x14ac:dyDescent="0.2">
      <c r="B53" s="1" t="s">
        <v>56</v>
      </c>
      <c r="C53" s="1">
        <v>7.7185736411882342</v>
      </c>
      <c r="D53" s="1">
        <v>7.537515142494394</v>
      </c>
      <c r="E53" s="1">
        <v>7.5937384269006944</v>
      </c>
      <c r="G53" t="str">
        <f>LEFT(C53,7)&amp;" &amp; "&amp;LEFT(D53,7)&amp;" &amp; "&amp;LEFT(E53,7)</f>
        <v>7.71857 &amp; 7.53751 &amp; 7.59373</v>
      </c>
    </row>
    <row r="58" spans="2:9" x14ac:dyDescent="0.2">
      <c r="B58" s="1" t="s">
        <v>0</v>
      </c>
      <c r="C58" s="1" t="s">
        <v>70</v>
      </c>
      <c r="D58" s="1" t="s">
        <v>71</v>
      </c>
      <c r="E58" s="1" t="s">
        <v>72</v>
      </c>
    </row>
    <row r="59" spans="2:9" x14ac:dyDescent="0.2">
      <c r="B59" t="s">
        <v>1</v>
      </c>
      <c r="C59">
        <v>8628.5804557800293</v>
      </c>
      <c r="D59">
        <v>8695.1481094360352</v>
      </c>
      <c r="E59">
        <v>9816.7676239013672</v>
      </c>
      <c r="G59" t="str">
        <f>LEFT(C59,7)&amp;" &amp; "&amp;LEFT(D59,7)&amp;" &amp; "&amp;LEFT(E59,7)</f>
        <v>8628.58 &amp; 8695.14 &amp; 9816.76</v>
      </c>
      <c r="I59" s="1" t="str">
        <f>G59&amp;" &amp; "&amp;G65</f>
        <v>8628.58 &amp; 8695.14 &amp; 9816.76 &amp; 8.77141 &amp; 8.73803 &amp; 8.21111</v>
      </c>
    </row>
    <row r="60" spans="2:9" x14ac:dyDescent="0.2">
      <c r="B60" t="s">
        <v>2</v>
      </c>
      <c r="C60">
        <v>8652.5821647644025</v>
      </c>
      <c r="D60">
        <v>8722.5129776000995</v>
      </c>
      <c r="E60">
        <v>9794.7941131591779</v>
      </c>
      <c r="G60" t="str">
        <f>LEFT(C60,7)&amp;" &amp; "&amp;LEFT(D60,7)&amp;" &amp; "&amp;LEFT(E60,7)</f>
        <v>8652.58 &amp; 8722.51 &amp; 9794.79</v>
      </c>
      <c r="I60" s="1" t="str">
        <f t="shared" ref="I60:I62" si="0">G60&amp;" &amp; "&amp;G66</f>
        <v>8652.58 &amp; 8722.51 &amp; 9794.79 &amp; 8.75934 &amp; 8.72438 &amp; 8.22085</v>
      </c>
    </row>
    <row r="61" spans="2:9" x14ac:dyDescent="0.2">
      <c r="B61" t="s">
        <v>3</v>
      </c>
      <c r="C61">
        <v>8659.1978797912616</v>
      </c>
      <c r="D61">
        <v>8703.2918930053693</v>
      </c>
      <c r="E61">
        <v>9778.6429443359375</v>
      </c>
      <c r="G61" t="str">
        <f>LEFT(C61,7)&amp;" &amp; "&amp;LEFT(D61,7)&amp;" &amp; "&amp;LEFT(E61,7)</f>
        <v>8659.19 &amp; 8703.29 &amp; 9778.64</v>
      </c>
      <c r="I61" s="1" t="str">
        <f t="shared" si="0"/>
        <v>8659.19 &amp; 8703.29 &amp; 9778.64 &amp; 8.75602 &amp; 8.73396 &amp; 8.22801</v>
      </c>
    </row>
    <row r="62" spans="2:9" x14ac:dyDescent="0.2">
      <c r="B62" t="s">
        <v>4</v>
      </c>
      <c r="C62">
        <v>8677.5590667724609</v>
      </c>
      <c r="D62">
        <v>8719.1315078735352</v>
      </c>
      <c r="E62">
        <v>9797.7841415405292</v>
      </c>
      <c r="G62" t="str">
        <f>LEFT(C62,7)&amp;" &amp; "&amp;LEFT(D62,7)&amp;" &amp; "&amp;LEFT(E62,7)</f>
        <v>8677.55 &amp; 8719.13 &amp; 9797.78</v>
      </c>
      <c r="I62" s="1" t="str">
        <f t="shared" si="0"/>
        <v>8677.55 &amp; 8719.13 &amp; 9797.78 &amp; 8.74682 &amp; 8.72607 &amp; 8.21952</v>
      </c>
    </row>
    <row r="63" spans="2:9" x14ac:dyDescent="0.2">
      <c r="B63"/>
      <c r="C63"/>
      <c r="D63"/>
      <c r="E63"/>
    </row>
    <row r="64" spans="2:9" x14ac:dyDescent="0.2">
      <c r="B64" t="s">
        <v>0</v>
      </c>
      <c r="C64" t="s">
        <v>78</v>
      </c>
      <c r="D64" t="s">
        <v>79</v>
      </c>
      <c r="E64" t="s">
        <v>80</v>
      </c>
    </row>
    <row r="65" spans="2:10" x14ac:dyDescent="0.2">
      <c r="B65" t="s">
        <v>1</v>
      </c>
      <c r="C65">
        <v>8.7714100790252836</v>
      </c>
      <c r="D65">
        <v>8.7380337687961518</v>
      </c>
      <c r="E65">
        <v>8.2111185008640657</v>
      </c>
      <c r="G65" t="str">
        <f>LEFT(C65,7)&amp;" &amp; "&amp;LEFT(D65,7)&amp;" &amp; "&amp;LEFT(E65,7)</f>
        <v>8.77141 &amp; 8.73803 &amp; 8.21111</v>
      </c>
    </row>
    <row r="66" spans="2:10" x14ac:dyDescent="0.2">
      <c r="B66" t="s">
        <v>2</v>
      </c>
      <c r="C66">
        <v>8.7593462882958537</v>
      </c>
      <c r="D66">
        <v>8.7243873659173801</v>
      </c>
      <c r="E66">
        <v>8.2208504932312927</v>
      </c>
      <c r="G66" t="str">
        <f>LEFT(C66,7)&amp;" &amp; "&amp;LEFT(D66,7)&amp;" &amp; "&amp;LEFT(E66,7)</f>
        <v>8.75934 &amp; 8.72438 &amp; 8.22085</v>
      </c>
    </row>
    <row r="67" spans="2:10" x14ac:dyDescent="0.2">
      <c r="B67" t="s">
        <v>3</v>
      </c>
      <c r="C67">
        <v>8.7560269662359875</v>
      </c>
      <c r="D67">
        <v>8.7339681163310132</v>
      </c>
      <c r="E67">
        <v>8.2280177220298025</v>
      </c>
      <c r="G67" t="str">
        <f>LEFT(C67,7)&amp;" &amp; "&amp;LEFT(D67,7)&amp;" &amp; "&amp;LEFT(E67,7)</f>
        <v>8.75602 &amp; 8.73396 &amp; 8.22801</v>
      </c>
    </row>
    <row r="68" spans="2:10" x14ac:dyDescent="0.2">
      <c r="B68" t="s">
        <v>4</v>
      </c>
      <c r="C68">
        <v>8.7468278234053241</v>
      </c>
      <c r="D68">
        <v>8.7260713283013089</v>
      </c>
      <c r="E68">
        <v>8.2195249373805481</v>
      </c>
      <c r="G68" t="str">
        <f>LEFT(C68,7)&amp;" &amp; "&amp;LEFT(D68,7)&amp;" &amp; "&amp;LEFT(E68,7)</f>
        <v>8.74682 &amp; 8.72607 &amp; 8.21952</v>
      </c>
    </row>
    <row r="69" spans="2:10" x14ac:dyDescent="0.2">
      <c r="B69"/>
      <c r="C69"/>
      <c r="D69"/>
      <c r="E69"/>
    </row>
    <row r="73" spans="2:10" x14ac:dyDescent="0.2">
      <c r="B73" t="s">
        <v>81</v>
      </c>
      <c r="C73" t="s">
        <v>5</v>
      </c>
      <c r="D73" t="s">
        <v>6</v>
      </c>
      <c r="E73" t="s">
        <v>7</v>
      </c>
    </row>
    <row r="74" spans="2:10" x14ac:dyDescent="0.2">
      <c r="B74" t="s">
        <v>56</v>
      </c>
      <c r="C74">
        <v>0.86324252000966184</v>
      </c>
      <c r="D74">
        <v>0.84339989733711629</v>
      </c>
      <c r="E74">
        <v>0.86502894809652364</v>
      </c>
      <c r="G74" t="str">
        <f>LEFT(C74,7)&amp;" &amp; "&amp;LEFT(D74,7)&amp;" &amp; "&amp;LEFT(E74,7)</f>
        <v>0.86324 &amp; 0.84339 &amp; 0.86502</v>
      </c>
      <c r="I74" s="2"/>
      <c r="J74" t="str">
        <f>G74&amp;" &amp; "&amp;G78&amp;" &amp; "&amp;G82</f>
        <v>0.86324 &amp; 0.84339 &amp; 0.86502 &amp; 0.87918 &amp; 0.85967 &amp; 0.88150 &amp; 0.95437 &amp; 0.95025 &amp; 0.95636</v>
      </c>
    </row>
    <row r="75" spans="2:10" x14ac:dyDescent="0.2">
      <c r="B75"/>
      <c r="C75"/>
      <c r="D75"/>
      <c r="E75"/>
    </row>
    <row r="76" spans="2:10" x14ac:dyDescent="0.2">
      <c r="B76"/>
      <c r="C76"/>
      <c r="D76"/>
      <c r="E76"/>
    </row>
    <row r="77" spans="2:10" x14ac:dyDescent="0.2">
      <c r="B77" t="s">
        <v>81</v>
      </c>
      <c r="C77" t="s">
        <v>13</v>
      </c>
      <c r="D77" t="s">
        <v>14</v>
      </c>
      <c r="E77" t="s">
        <v>15</v>
      </c>
    </row>
    <row r="78" spans="2:10" x14ac:dyDescent="0.2">
      <c r="B78" t="s">
        <v>56</v>
      </c>
      <c r="C78">
        <v>0.87918709636780068</v>
      </c>
      <c r="D78">
        <v>0.85967130467640374</v>
      </c>
      <c r="E78">
        <v>0.88150563596018627</v>
      </c>
      <c r="G78" t="str">
        <f>LEFT(C78,7)&amp;" &amp; "&amp;LEFT(D78,7)&amp;" &amp; "&amp;LEFT(E78,7)</f>
        <v>0.87918 &amp; 0.85967 &amp; 0.88150</v>
      </c>
    </row>
    <row r="79" spans="2:10" x14ac:dyDescent="0.2">
      <c r="B79"/>
      <c r="C79"/>
      <c r="D79"/>
      <c r="E79"/>
    </row>
    <row r="80" spans="2:10" x14ac:dyDescent="0.2">
      <c r="B80"/>
      <c r="C80"/>
      <c r="D80"/>
      <c r="E80"/>
    </row>
    <row r="81" spans="2:7" x14ac:dyDescent="0.2">
      <c r="B81" t="s">
        <v>81</v>
      </c>
      <c r="C81" t="s">
        <v>21</v>
      </c>
      <c r="D81" t="s">
        <v>22</v>
      </c>
      <c r="E81" t="s">
        <v>23</v>
      </c>
    </row>
    <row r="82" spans="2:7" x14ac:dyDescent="0.2">
      <c r="B82" t="s">
        <v>56</v>
      </c>
      <c r="C82">
        <v>0.95437757057981309</v>
      </c>
      <c r="D82">
        <v>0.95025919643848999</v>
      </c>
      <c r="E82">
        <v>0.95636289217275783</v>
      </c>
      <c r="G82" t="str">
        <f>LEFT(C82,7)&amp;" &amp; "&amp;LEFT(D82,7)&amp;" &amp; "&amp;LEFT(E82,7)</f>
        <v>0.95437 &amp; 0.95025 &amp; 0.95636</v>
      </c>
    </row>
  </sheetData>
  <conditionalFormatting sqref="C35:C38">
    <cfRule type="top10" dxfId="47" priority="15" bottom="1" rank="1"/>
  </conditionalFormatting>
  <conditionalFormatting sqref="C60:C63">
    <cfRule type="top10" dxfId="46" priority="21" stopIfTrue="1" rank="1"/>
  </conditionalFormatting>
  <conditionalFormatting sqref="C66:C69">
    <cfRule type="top10" dxfId="45" priority="18" stopIfTrue="1" bottom="1" rank="1"/>
  </conditionalFormatting>
  <conditionalFormatting sqref="D35:D38">
    <cfRule type="top10" dxfId="44" priority="14" bottom="1" rank="1"/>
  </conditionalFormatting>
  <conditionalFormatting sqref="D60:D63">
    <cfRule type="top10" dxfId="43" priority="20" stopIfTrue="1" rank="1"/>
  </conditionalFormatting>
  <conditionalFormatting sqref="D66:D69">
    <cfRule type="top10" dxfId="42" priority="17" stopIfTrue="1" bottom="1" rank="1"/>
  </conditionalFormatting>
  <conditionalFormatting sqref="E35:E38">
    <cfRule type="top10" dxfId="41" priority="13" bottom="1" rank="1"/>
  </conditionalFormatting>
  <conditionalFormatting sqref="E60:E63">
    <cfRule type="top10" dxfId="40" priority="19" stopIfTrue="1" rank="1"/>
  </conditionalFormatting>
  <conditionalFormatting sqref="E66:E69">
    <cfRule type="top10" dxfId="39" priority="16" stopIfTrue="1" bottom="1" rank="1"/>
  </conditionalFormatting>
  <conditionalFormatting sqref="C4:C7">
    <cfRule type="top10" dxfId="38" priority="12" bottom="1" rank="1"/>
  </conditionalFormatting>
  <conditionalFormatting sqref="D4:D7">
    <cfRule type="top10" dxfId="37" priority="11" bottom="1" rank="1"/>
  </conditionalFormatting>
  <conditionalFormatting sqref="E4:E7">
    <cfRule type="top10" dxfId="36" priority="10" bottom="1" rank="1"/>
  </conditionalFormatting>
  <conditionalFormatting sqref="C11:C14">
    <cfRule type="top10" dxfId="35" priority="9" bottom="1" rank="1"/>
  </conditionalFormatting>
  <conditionalFormatting sqref="D11:D14">
    <cfRule type="top10" dxfId="34" priority="8" bottom="1" rank="1"/>
  </conditionalFormatting>
  <conditionalFormatting sqref="E11:E14">
    <cfRule type="top10" dxfId="33" priority="7" bottom="1" rank="1"/>
  </conditionalFormatting>
  <conditionalFormatting sqref="C17:C20">
    <cfRule type="top10" dxfId="32" priority="6" bottom="1" rank="1"/>
  </conditionalFormatting>
  <conditionalFormatting sqref="D17:D20">
    <cfRule type="top10" dxfId="31" priority="5" bottom="1" rank="1"/>
  </conditionalFormatting>
  <conditionalFormatting sqref="E17:E20">
    <cfRule type="top10" dxfId="30" priority="4" bottom="1" rank="1"/>
  </conditionalFormatting>
  <conditionalFormatting sqref="C29:C32">
    <cfRule type="top10" dxfId="11" priority="3" rank="1"/>
  </conditionalFormatting>
  <conditionalFormatting sqref="D29:D32">
    <cfRule type="top10" dxfId="10" priority="2" rank="1"/>
  </conditionalFormatting>
  <conditionalFormatting sqref="E29:E32">
    <cfRule type="top10" dxfId="9" priority="1" rank="1"/>
  </conditionalFormatting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J68"/>
  <sheetViews>
    <sheetView workbookViewId="0">
      <selection activeCell="G32" sqref="G32"/>
    </sheetView>
  </sheetViews>
  <sheetFormatPr defaultRowHeight="12.75" x14ac:dyDescent="0.2"/>
  <cols>
    <col min="1" max="1" width="9.140625" style="1"/>
    <col min="2" max="2" width="8.140625" style="1" customWidth="1"/>
    <col min="3" max="5" width="11.85546875" style="1" customWidth="1"/>
    <col min="6" max="6" width="9.140625" style="1"/>
    <col min="7" max="7" width="26.140625" bestFit="1" customWidth="1"/>
    <col min="8" max="16384" width="9.140625" style="1"/>
  </cols>
  <sheetData>
    <row r="3" spans="2:10" x14ac:dyDescent="0.2">
      <c r="B3" s="1" t="s">
        <v>0</v>
      </c>
      <c r="C3" s="1" t="s">
        <v>5</v>
      </c>
      <c r="D3" s="1" t="s">
        <v>6</v>
      </c>
      <c r="E3" s="1" t="s">
        <v>7</v>
      </c>
    </row>
    <row r="4" spans="2:10" x14ac:dyDescent="0.2">
      <c r="B4" s="1" t="s">
        <v>1</v>
      </c>
      <c r="C4" s="1">
        <v>0.42032770580247203</v>
      </c>
      <c r="D4" s="1">
        <v>0.41140740987039259</v>
      </c>
      <c r="E4" s="1">
        <v>0.43720234243154144</v>
      </c>
      <c r="G4" t="str">
        <f>LEFT(C4,7)&amp;" &amp; "&amp;LEFT(D4,7)&amp;" &amp; "&amp;LEFT(E4,7)</f>
        <v>0.42032 &amp; 0.41140 &amp; 0.43720</v>
      </c>
      <c r="J4" s="1" t="str">
        <f>G4&amp;" &amp; "&amp;G11&amp;" &amp; "&amp;G17</f>
        <v>0.42032 &amp; 0.41140 &amp; 0.43720 &amp; 0.41694 &amp; 0.45380 &amp; 0.48560 &amp; 0.49011 &amp; 0.48111 &amp; 0.49835</v>
      </c>
    </row>
    <row r="5" spans="2:10" x14ac:dyDescent="0.2">
      <c r="B5" s="1" t="s">
        <v>2</v>
      </c>
      <c r="C5" s="1">
        <v>0.39666536542187203</v>
      </c>
      <c r="D5" s="1">
        <v>0.36598685582601098</v>
      </c>
      <c r="E5" s="1">
        <v>0.41581289669634869</v>
      </c>
      <c r="G5" t="str">
        <f>LEFT(C5,7)&amp;" &amp; "&amp;LEFT(D5,7)&amp;" &amp; "&amp;LEFT(E5,7)</f>
        <v>0.39666 &amp; 0.36598 &amp; 0.41581</v>
      </c>
      <c r="J5" s="1" t="str">
        <f>G5&amp;" &amp; "&amp;G12&amp;" &amp; "&amp;G18</f>
        <v>0.39666 &amp; 0.36598 &amp; 0.41581 &amp; 0.39194 &amp; 0.40147 &amp; 0.45880 &amp; 0.45542 &amp; 0.42756 &amp; 0.47401</v>
      </c>
    </row>
    <row r="6" spans="2:10" x14ac:dyDescent="0.2">
      <c r="B6" s="1" t="s">
        <v>3</v>
      </c>
      <c r="C6" s="1">
        <v>0.3690626985449576</v>
      </c>
      <c r="D6" s="1">
        <v>0.32826355925611844</v>
      </c>
      <c r="E6" s="1">
        <v>0.38277442940974721</v>
      </c>
      <c r="G6" t="str">
        <f>LEFT(C6,7)&amp;" &amp; "&amp;LEFT(D6,7)&amp;" &amp; "&amp;LEFT(E6,7)</f>
        <v>0.36906 &amp; 0.32826 &amp; 0.38277</v>
      </c>
      <c r="J6" s="1" t="str">
        <f>G6&amp;" &amp; "&amp;G13&amp;" &amp; "&amp;G19</f>
        <v>0.36906 &amp; 0.32826 &amp; 0.38277 &amp; 0.37884 &amp; 0.35302 &amp; 0.39919 &amp; 0.45527 &amp; 0.42775 &amp; 0.47372</v>
      </c>
    </row>
    <row r="7" spans="2:10" x14ac:dyDescent="0.2">
      <c r="B7" s="1" t="s">
        <v>4</v>
      </c>
      <c r="C7" s="1">
        <v>0.35495316104435348</v>
      </c>
      <c r="D7" s="1">
        <v>0.32747354625913389</v>
      </c>
      <c r="E7" s="1">
        <v>0.37593486295432205</v>
      </c>
      <c r="G7" t="str">
        <f>LEFT(C7,7)&amp;" &amp; "&amp;LEFT(D7,7)&amp;" &amp; "&amp;LEFT(E7,7)</f>
        <v>0.35495 &amp; 0.32747 &amp; 0.37593</v>
      </c>
      <c r="J7" s="1" t="str">
        <f>G7&amp;" &amp; "&amp;G14&amp;" &amp; "&amp;G20</f>
        <v>0.35495 &amp; 0.32747 &amp; 0.37593 &amp; 0.36127 &amp; 0.33176 &amp; 0.37593 &amp; 0.40440 &amp; 0.36336 &amp; 0.42132</v>
      </c>
    </row>
    <row r="10" spans="2:10" x14ac:dyDescent="0.2">
      <c r="B10" s="1" t="s">
        <v>0</v>
      </c>
      <c r="C10" s="1" t="s">
        <v>13</v>
      </c>
      <c r="D10" s="1" t="s">
        <v>14</v>
      </c>
      <c r="E10" s="1" t="s">
        <v>15</v>
      </c>
    </row>
    <row r="11" spans="2:10" x14ac:dyDescent="0.2">
      <c r="B11" s="1" t="s">
        <v>1</v>
      </c>
      <c r="C11" s="1">
        <v>0.41694235563604048</v>
      </c>
      <c r="D11" s="1">
        <v>0.45380996687581576</v>
      </c>
      <c r="E11" s="1">
        <v>0.48560974839116111</v>
      </c>
      <c r="G11" t="str">
        <f>LEFT(C11,7)&amp;" &amp; "&amp;LEFT(D11,7)&amp;" &amp; "&amp;LEFT(E11,7)</f>
        <v>0.41694 &amp; 0.45380 &amp; 0.48560</v>
      </c>
    </row>
    <row r="12" spans="2:10" x14ac:dyDescent="0.2">
      <c r="B12" s="1" t="s">
        <v>2</v>
      </c>
      <c r="C12" s="1">
        <v>0.39194538086027975</v>
      </c>
      <c r="D12" s="1">
        <v>0.40147926752723978</v>
      </c>
      <c r="E12" s="1">
        <v>0.45880035612023307</v>
      </c>
      <c r="G12" t="str">
        <f>LEFT(C12,7)&amp;" &amp; "&amp;LEFT(D12,7)&amp;" &amp; "&amp;LEFT(E12,7)</f>
        <v>0.39194 &amp; 0.40147 &amp; 0.45880</v>
      </c>
    </row>
    <row r="13" spans="2:10" x14ac:dyDescent="0.2">
      <c r="B13" s="1" t="s">
        <v>3</v>
      </c>
      <c r="C13" s="1">
        <v>0.37884748159276482</v>
      </c>
      <c r="D13" s="1">
        <v>0.35302743364151057</v>
      </c>
      <c r="E13" s="1">
        <v>0.39919021647202158</v>
      </c>
      <c r="G13" t="str">
        <f>LEFT(C13,7)&amp;" &amp; "&amp;LEFT(D13,7)&amp;" &amp; "&amp;LEFT(E13,7)</f>
        <v>0.37884 &amp; 0.35302 &amp; 0.39919</v>
      </c>
    </row>
    <row r="14" spans="2:10" x14ac:dyDescent="0.2">
      <c r="B14" s="1" t="s">
        <v>4</v>
      </c>
      <c r="C14" s="1">
        <v>0.36127817029886233</v>
      </c>
      <c r="D14" s="1">
        <v>0.33176643648405579</v>
      </c>
      <c r="E14" s="1">
        <v>0.37593486295432205</v>
      </c>
      <c r="G14" t="str">
        <f>LEFT(C14,7)&amp;" &amp; "&amp;LEFT(D14,7)&amp;" &amp; "&amp;LEFT(E14,7)</f>
        <v>0.36127 &amp; 0.33176 &amp; 0.37593</v>
      </c>
    </row>
    <row r="16" spans="2:10" x14ac:dyDescent="0.2">
      <c r="B16" s="1" t="s">
        <v>0</v>
      </c>
      <c r="C16" s="1" t="s">
        <v>21</v>
      </c>
      <c r="D16" s="1" t="s">
        <v>22</v>
      </c>
      <c r="E16" s="1" t="s">
        <v>23</v>
      </c>
    </row>
    <row r="17" spans="2:10" x14ac:dyDescent="0.2">
      <c r="B17" s="1" t="s">
        <v>1</v>
      </c>
      <c r="C17" s="1">
        <v>0.49011524949493734</v>
      </c>
      <c r="D17" s="1">
        <v>0.48111399618307976</v>
      </c>
      <c r="E17" s="1">
        <v>0.49835412076299068</v>
      </c>
      <c r="G17" t="str">
        <f>LEFT(C17,7)&amp;" &amp; "&amp;LEFT(D17,7)&amp;" &amp; "&amp;LEFT(E17,7)</f>
        <v>0.49011 &amp; 0.48111 &amp; 0.49835</v>
      </c>
    </row>
    <row r="18" spans="2:10" x14ac:dyDescent="0.2">
      <c r="B18" s="1" t="s">
        <v>2</v>
      </c>
      <c r="C18" s="1">
        <v>0.45542468487411014</v>
      </c>
      <c r="D18" s="1">
        <v>0.42756621150819912</v>
      </c>
      <c r="E18" s="1">
        <v>0.474016297225756</v>
      </c>
      <c r="G18" t="str">
        <f>LEFT(C18,7)&amp;" &amp; "&amp;LEFT(D18,7)&amp;" &amp; "&amp;LEFT(E18,7)</f>
        <v>0.45542 &amp; 0.42756 &amp; 0.47401</v>
      </c>
    </row>
    <row r="19" spans="2:10" x14ac:dyDescent="0.2">
      <c r="B19" s="1" t="s">
        <v>3</v>
      </c>
      <c r="C19" s="1">
        <v>0.4552731403393358</v>
      </c>
      <c r="D19" s="1">
        <v>0.42775810734120945</v>
      </c>
      <c r="E19" s="1">
        <v>0.4737209173788654</v>
      </c>
      <c r="G19" t="str">
        <f>LEFT(C19,7)&amp;" &amp; "&amp;LEFT(D19,7)&amp;" &amp; "&amp;LEFT(E19,7)</f>
        <v>0.45527 &amp; 0.42775 &amp; 0.47372</v>
      </c>
    </row>
    <row r="20" spans="2:10" x14ac:dyDescent="0.2">
      <c r="B20" s="1" t="s">
        <v>4</v>
      </c>
      <c r="C20" s="1">
        <v>0.40440469528678624</v>
      </c>
      <c r="D20" s="1">
        <v>0.36336428970952361</v>
      </c>
      <c r="E20" s="1">
        <v>0.42132318240805161</v>
      </c>
      <c r="G20" t="str">
        <f>LEFT(C20,7)&amp;" &amp; "&amp;LEFT(D20,7)&amp;" &amp; "&amp;LEFT(E20,7)</f>
        <v>0.40440 &amp; 0.36336 &amp; 0.42132</v>
      </c>
    </row>
    <row r="22" spans="2:10" x14ac:dyDescent="0.2">
      <c r="B22" s="1" t="s">
        <v>0</v>
      </c>
      <c r="C22" s="1" t="s">
        <v>29</v>
      </c>
      <c r="D22" s="1" t="s">
        <v>30</v>
      </c>
      <c r="E22" s="1" t="s">
        <v>31</v>
      </c>
    </row>
    <row r="23" spans="2:10" x14ac:dyDescent="0.2">
      <c r="B23" s="1" t="s">
        <v>1</v>
      </c>
      <c r="C23" s="1">
        <v>0.51574449621892127</v>
      </c>
      <c r="D23" s="1">
        <v>0.45863457988055389</v>
      </c>
      <c r="E23" s="1">
        <v>0.53578596919454846</v>
      </c>
      <c r="G23" t="str">
        <f>LEFT(C23,7)&amp;" &amp; "&amp;LEFT(D23,7)&amp;" &amp; "&amp;LEFT(E23,7)</f>
        <v>0.51574 &amp; 0.45863 &amp; 0.53578</v>
      </c>
    </row>
    <row r="24" spans="2:10" x14ac:dyDescent="0.2">
      <c r="B24" s="1" t="s">
        <v>2</v>
      </c>
      <c r="C24" s="1">
        <v>0.52601846459076462</v>
      </c>
      <c r="D24" s="1">
        <v>0.46195141703754389</v>
      </c>
      <c r="E24" s="1">
        <v>0.48713801730901635</v>
      </c>
      <c r="G24" t="str">
        <f>LEFT(C24,7)&amp;" &amp; "&amp;LEFT(D24,7)&amp;" &amp; "&amp;LEFT(E24,7)</f>
        <v>0.52601 &amp; 0.46195 &amp; 0.48713</v>
      </c>
    </row>
    <row r="25" spans="2:10" x14ac:dyDescent="0.2">
      <c r="B25" s="1" t="s">
        <v>3</v>
      </c>
      <c r="C25" s="1">
        <v>0.49525913534039578</v>
      </c>
      <c r="D25" s="1">
        <v>0.45012453103971628</v>
      </c>
      <c r="E25" s="1">
        <v>0.46728087400221541</v>
      </c>
      <c r="G25" t="str">
        <f>LEFT(C25,7)&amp;" &amp; "&amp;LEFT(D25,7)&amp;" &amp; "&amp;LEFT(E25,7)</f>
        <v>0.49525 &amp; 0.45012 &amp; 0.46728</v>
      </c>
    </row>
    <row r="26" spans="2:10" x14ac:dyDescent="0.2">
      <c r="B26" s="1" t="s">
        <v>4</v>
      </c>
      <c r="C26" s="1">
        <v>0.49107972272450118</v>
      </c>
      <c r="D26" s="1">
        <v>0.44405036297623357</v>
      </c>
      <c r="E26" s="1">
        <v>0.45430881200423601</v>
      </c>
      <c r="G26" t="str">
        <f>LEFT(C26,7)&amp;" &amp; "&amp;LEFT(D26,7)&amp;" &amp; "&amp;LEFT(E26,7)</f>
        <v>0.49107 &amp; 0.44405 &amp; 0.45430</v>
      </c>
    </row>
    <row r="28" spans="2:10" x14ac:dyDescent="0.2">
      <c r="B28" s="1" t="s">
        <v>0</v>
      </c>
      <c r="C28" s="1" t="s">
        <v>37</v>
      </c>
      <c r="D28" s="1" t="s">
        <v>38</v>
      </c>
      <c r="E28" s="1" t="s">
        <v>39</v>
      </c>
    </row>
    <row r="29" spans="2:10" x14ac:dyDescent="0.2">
      <c r="B29" s="1" t="s">
        <v>1</v>
      </c>
      <c r="C29" s="1">
        <v>7.904734163109195</v>
      </c>
      <c r="D29" s="1">
        <v>7.8431213669438922</v>
      </c>
      <c r="E29" s="1">
        <v>7.8077596269719498</v>
      </c>
      <c r="G29" t="str">
        <f>LEFT(C29,7)&amp;" &amp; "&amp;LEFT(D29,7)&amp;" &amp; "&amp;LEFT(E29,7)</f>
        <v>7.90473 &amp; 7.84312 &amp; 7.80775</v>
      </c>
      <c r="J29" s="1" t="str">
        <f>G29&amp;" &amp; "&amp;barbara_cbc_blocks!G29</f>
        <v>7.90473 &amp; 7.84312 &amp; 7.80775 &amp; 7.92790 &amp; 7.85791 &amp; 7.86443</v>
      </c>
    </row>
    <row r="30" spans="2:10" x14ac:dyDescent="0.2">
      <c r="B30" s="1" t="s">
        <v>2</v>
      </c>
      <c r="C30" s="1">
        <v>7.8924542043197947</v>
      </c>
      <c r="D30" s="1">
        <v>7.8433310619857117</v>
      </c>
      <c r="E30" s="1">
        <v>7.8425312177192987</v>
      </c>
      <c r="G30" t="str">
        <f>LEFT(C30,7)&amp;" &amp; "&amp;LEFT(D30,7)&amp;" &amp; "&amp;LEFT(E30,7)</f>
        <v>7.89245 &amp; 7.84333 &amp; 7.84253</v>
      </c>
      <c r="J30" s="1" t="str">
        <f>G30&amp;" &amp; "&amp;barbara_cbc_blocks!G30</f>
        <v>7.89245 &amp; 7.84333 &amp; 7.84253 &amp; 7.92773 &amp; 7.85755 &amp; 7.86542</v>
      </c>
    </row>
    <row r="31" spans="2:10" x14ac:dyDescent="0.2">
      <c r="B31" s="1" t="s">
        <v>3</v>
      </c>
      <c r="C31" s="1">
        <v>7.8924542043197947</v>
      </c>
      <c r="D31" s="1">
        <v>7.8433310619857117</v>
      </c>
      <c r="E31" s="1">
        <v>7.8425312177192987</v>
      </c>
      <c r="G31" t="str">
        <f>LEFT(C31,7)&amp;" &amp; "&amp;LEFT(D31,7)&amp;" &amp; "&amp;LEFT(E31,7)</f>
        <v>7.89245 &amp; 7.84333 &amp; 7.84253</v>
      </c>
      <c r="J31" s="1" t="str">
        <f>G31&amp;" &amp; "&amp;barbara_cbc_blocks!G31</f>
        <v>7.89245 &amp; 7.84333 &amp; 7.84253 &amp; 7.92736 &amp; 7.85754 &amp; 7.86695</v>
      </c>
    </row>
    <row r="32" spans="2:10" x14ac:dyDescent="0.2">
      <c r="B32" s="1" t="s">
        <v>4</v>
      </c>
      <c r="C32" s="1">
        <v>7.9265770729531262</v>
      </c>
      <c r="D32" s="1">
        <v>7.8565261034607614</v>
      </c>
      <c r="E32" s="1">
        <v>7.8632494896832155</v>
      </c>
      <c r="G32" t="str">
        <f>LEFT(C32,7)&amp;" &amp; "&amp;LEFT(D32,7)&amp;" &amp; "&amp;LEFT(E32,7)</f>
        <v>7.92657 &amp; 7.85652 &amp; 7.86324</v>
      </c>
      <c r="J32" s="1" t="str">
        <f>G32&amp;" &amp; "&amp;barbara_cbc_blocks!G32</f>
        <v>7.92657 &amp; 7.85652 &amp; 7.86324 &amp; 7.92815 &amp; 7.85894 &amp; 7.86551</v>
      </c>
    </row>
    <row r="34" spans="2:10" x14ac:dyDescent="0.2">
      <c r="B34" s="1" t="s">
        <v>0</v>
      </c>
      <c r="C34" s="1" t="s">
        <v>45</v>
      </c>
      <c r="D34" s="1" t="s">
        <v>46</v>
      </c>
      <c r="E34" s="1" t="s">
        <v>47</v>
      </c>
    </row>
    <row r="35" spans="2:10" x14ac:dyDescent="0.2">
      <c r="B35" s="1" t="s">
        <v>1</v>
      </c>
      <c r="C35">
        <v>0.55302929878234863</v>
      </c>
      <c r="D35">
        <v>0.56647825241088867</v>
      </c>
      <c r="E35">
        <v>0.6237102746963501</v>
      </c>
      <c r="G35" t="str">
        <f>LEFT(C35,7)&amp;" &amp; "&amp;LEFT(D35,7)&amp;" &amp; "&amp;LEFT(E35,7)</f>
        <v>0.55302 &amp; 0.56647 &amp; 0.62371</v>
      </c>
      <c r="J35" s="1" t="str">
        <f>G35&amp;" &amp; "&amp;barbara_cbc_blocks!G35</f>
        <v>0.55302 &amp; 0.56647 &amp; 0.62371 &amp; 0.56681 &amp; 0.55806 &amp; 0.54319</v>
      </c>
    </row>
    <row r="36" spans="2:10" x14ac:dyDescent="0.2">
      <c r="B36" s="1" t="s">
        <v>2</v>
      </c>
      <c r="C36">
        <v>0.59895986318588257</v>
      </c>
      <c r="D36">
        <v>0.55207812786102295</v>
      </c>
      <c r="E36">
        <v>0.56734353303909302</v>
      </c>
      <c r="G36" t="str">
        <f>LEFT(C36,7)&amp;" &amp; "&amp;LEFT(D36,7)&amp;" &amp; "&amp;LEFT(E36,7)</f>
        <v>0.59895 &amp; 0.55207 &amp; 0.56734</v>
      </c>
      <c r="J36" s="1" t="str">
        <f>G36&amp;" &amp; "&amp;barbara_cbc_blocks!G36</f>
        <v>0.59895 &amp; 0.55207 &amp; 0.56734 &amp; 0.56591 &amp; 0.55414 &amp; 0.54439</v>
      </c>
    </row>
    <row r="37" spans="2:10" x14ac:dyDescent="0.2">
      <c r="B37" s="1" t="s">
        <v>3</v>
      </c>
      <c r="C37">
        <v>0.56631970405578613</v>
      </c>
      <c r="D37">
        <v>0.54499775171279907</v>
      </c>
      <c r="E37">
        <v>0.548531174659729</v>
      </c>
      <c r="G37" t="str">
        <f>LEFT(C37,7)&amp;" &amp; "&amp;LEFT(D37,7)&amp;" &amp; "&amp;LEFT(E37,7)</f>
        <v>0.56631 &amp; 0.54499 &amp; 0.54853</v>
      </c>
      <c r="J37" s="1" t="str">
        <f>G37&amp;" &amp; "&amp;barbara_cbc_blocks!G37</f>
        <v>0.56631 &amp; 0.54499 &amp; 0.54853 &amp; 0.56181 &amp; 0.55272 &amp; 0.54656</v>
      </c>
    </row>
    <row r="38" spans="2:10" x14ac:dyDescent="0.2">
      <c r="B38" s="1" t="s">
        <v>4</v>
      </c>
      <c r="C38">
        <v>0.56223756074905396</v>
      </c>
      <c r="D38">
        <v>0.55287265777587891</v>
      </c>
      <c r="E38">
        <v>0.54531747102737427</v>
      </c>
      <c r="G38" t="str">
        <f>LEFT(C38,7)&amp;" &amp; "&amp;LEFT(D38,7)&amp;" &amp; "&amp;LEFT(E38,7)</f>
        <v>0.56223 &amp; 0.55287 &amp; 0.54531</v>
      </c>
      <c r="J38" s="1" t="str">
        <f>G38&amp;" &amp; "&amp;barbara_cbc_blocks!G38</f>
        <v>0.56223 &amp; 0.55287 &amp; 0.54531 &amp; 0.55917 &amp; 0.54936 &amp; 0.54416</v>
      </c>
    </row>
    <row r="40" spans="2:10" x14ac:dyDescent="0.2">
      <c r="B40" s="1" t="s">
        <v>0</v>
      </c>
      <c r="C40" s="1" t="s">
        <v>52</v>
      </c>
      <c r="D40" s="1" t="s">
        <v>53</v>
      </c>
      <c r="E40" s="1" t="s">
        <v>54</v>
      </c>
    </row>
    <row r="41" spans="2:10" x14ac:dyDescent="0.2">
      <c r="B41" s="1" t="s">
        <v>49</v>
      </c>
      <c r="C41" s="1">
        <v>0.86324252000966184</v>
      </c>
      <c r="D41" s="1">
        <v>0.84339989733711629</v>
      </c>
      <c r="E41" s="1">
        <v>0.86502894809652364</v>
      </c>
      <c r="G41" t="str">
        <f>LEFT(C41,7)&amp;" &amp; "&amp;LEFT(D41,7)&amp;" &amp; "&amp;LEFT(E41,7)</f>
        <v>0.86324 &amp; 0.84339 &amp; 0.86502</v>
      </c>
    </row>
    <row r="42" spans="2:10" x14ac:dyDescent="0.2">
      <c r="B42" s="1" t="s">
        <v>50</v>
      </c>
      <c r="C42" s="1">
        <v>0.95437757057981309</v>
      </c>
      <c r="D42" s="1">
        <v>0.95025919643848999</v>
      </c>
      <c r="E42" s="1">
        <v>0.95636289217275783</v>
      </c>
      <c r="G42" t="str">
        <f>LEFT(C42,7)&amp;" &amp; "&amp;LEFT(D42,7)&amp;" &amp; "&amp;LEFT(E42,7)</f>
        <v>0.95437 &amp; 0.95025 &amp; 0.95636</v>
      </c>
    </row>
    <row r="43" spans="2:10" x14ac:dyDescent="0.2">
      <c r="B43" s="1" t="s">
        <v>51</v>
      </c>
      <c r="C43" s="1">
        <v>0.87918709636780068</v>
      </c>
      <c r="D43" s="1">
        <v>0.85967130467640374</v>
      </c>
      <c r="E43" s="1">
        <v>0.88150563596018627</v>
      </c>
      <c r="G43" t="str">
        <f>LEFT(C43,7)&amp;" &amp; "&amp;LEFT(D43,7)&amp;" &amp; "&amp;LEFT(E43,7)</f>
        <v>0.87918 &amp; 0.85967 &amp; 0.88150</v>
      </c>
    </row>
    <row r="46" spans="2:10" x14ac:dyDescent="0.2">
      <c r="B46" s="1" t="s">
        <v>0</v>
      </c>
      <c r="C46" s="1" t="s">
        <v>57</v>
      </c>
      <c r="D46" s="1" t="s">
        <v>58</v>
      </c>
      <c r="E46" s="1" t="s">
        <v>59</v>
      </c>
    </row>
    <row r="47" spans="2:10" x14ac:dyDescent="0.2">
      <c r="B47" s="1" t="s">
        <v>56</v>
      </c>
      <c r="C47" s="1">
        <v>7.7185736411882342</v>
      </c>
      <c r="D47" s="1">
        <v>7.537515142494394</v>
      </c>
      <c r="E47" s="1">
        <v>7.5937384269006944</v>
      </c>
      <c r="G47" t="str">
        <f>LEFT(C47,7)&amp;" &amp; "&amp;LEFT(D47,7)&amp;" &amp; "&amp;LEFT(E47,7)</f>
        <v>7.71857 &amp; 7.53751 &amp; 7.59373</v>
      </c>
    </row>
    <row r="52" spans="2:9" x14ac:dyDescent="0.2">
      <c r="B52" s="1" t="s">
        <v>0</v>
      </c>
      <c r="C52" s="1" t="s">
        <v>57</v>
      </c>
      <c r="D52" s="1" t="s">
        <v>58</v>
      </c>
      <c r="E52" s="1" t="s">
        <v>59</v>
      </c>
    </row>
    <row r="53" spans="2:9" x14ac:dyDescent="0.2">
      <c r="B53" s="1" t="s">
        <v>56</v>
      </c>
      <c r="C53" s="1">
        <v>7.7185736411882342</v>
      </c>
      <c r="D53" s="1">
        <v>7.537515142494394</v>
      </c>
      <c r="E53" s="1">
        <v>7.5937384269006944</v>
      </c>
      <c r="G53" t="str">
        <f>LEFT(C53,7)&amp;" &amp; "&amp;LEFT(D53,7)&amp;" &amp; "&amp;LEFT(E53,7)</f>
        <v>7.71857 &amp; 7.53751 &amp; 7.59373</v>
      </c>
    </row>
    <row r="58" spans="2:9" x14ac:dyDescent="0.2">
      <c r="B58" t="s">
        <v>0</v>
      </c>
      <c r="C58" t="s">
        <v>70</v>
      </c>
      <c r="D58" t="s">
        <v>71</v>
      </c>
      <c r="E58" t="s">
        <v>72</v>
      </c>
    </row>
    <row r="59" spans="2:9" x14ac:dyDescent="0.2">
      <c r="B59" t="s">
        <v>1</v>
      </c>
      <c r="C59">
        <v>3679.0625000000005</v>
      </c>
      <c r="D59">
        <v>3764.375</v>
      </c>
      <c r="E59">
        <v>3538.3125</v>
      </c>
      <c r="G59" t="str">
        <f>LEFT(C59,7)&amp;" &amp; "&amp;LEFT(D59,7)&amp;" &amp; "&amp;LEFT(E59,7)</f>
        <v>3679.06 &amp; 3764.37 &amp; 3538.31</v>
      </c>
      <c r="I59" s="1" t="str">
        <f>G59&amp;" &amp; "&amp;G65</f>
        <v>3679.06 &amp; 3764.37 &amp; 3538.31 &amp; 12.4734 &amp; 12.3738 &amp; 12.6428</v>
      </c>
    </row>
    <row r="60" spans="2:9" x14ac:dyDescent="0.2">
      <c r="B60" t="s">
        <v>2</v>
      </c>
      <c r="C60">
        <v>3574.2724609375</v>
      </c>
      <c r="D60">
        <v>3664.6416015624995</v>
      </c>
      <c r="E60">
        <v>4034.8193359374995</v>
      </c>
      <c r="G60" t="str">
        <f>LEFT(C60,7)&amp;" &amp; "&amp;LEFT(D60,7)&amp;" &amp; "&amp;LEFT(E60,7)</f>
        <v>3574.27 &amp; 3664.64 &amp; 4034.81</v>
      </c>
      <c r="I60" s="1" t="str">
        <f t="shared" ref="I60:I62" si="0">G60&amp;" &amp; "&amp;G66</f>
        <v>3574.27 &amp; 3664.64 &amp; 4034.81 &amp; 12.5989 &amp; 12.4904 &amp; 12.0725</v>
      </c>
    </row>
    <row r="61" spans="2:9" x14ac:dyDescent="0.2">
      <c r="B61" t="s">
        <v>3</v>
      </c>
      <c r="C61">
        <v>3799.4731216430669</v>
      </c>
      <c r="D61">
        <v>3739.7970886230464</v>
      </c>
      <c r="E61">
        <v>4179.6460113525391</v>
      </c>
      <c r="G61" t="str">
        <f>LEFT(C61,7)&amp;" &amp; "&amp;LEFT(D61,7)&amp;" &amp; "&amp;LEFT(E61,7)</f>
        <v>3799.47 &amp; 3739.79 &amp; 4179.64</v>
      </c>
      <c r="I61" s="1" t="str">
        <f t="shared" si="0"/>
        <v>3799.47 &amp; 3739.79 &amp; 4179.64 &amp; 12.3335 &amp; 12.4023 &amp; 11.9194</v>
      </c>
    </row>
    <row r="62" spans="2:9" x14ac:dyDescent="0.2">
      <c r="B62" t="s">
        <v>4</v>
      </c>
      <c r="C62">
        <v>3857.3339385986328</v>
      </c>
      <c r="D62">
        <v>3835.892700195312</v>
      </c>
      <c r="E62">
        <v>4353.0563392639151</v>
      </c>
      <c r="G62" t="str">
        <f>LEFT(C62,7)&amp;" &amp; "&amp;LEFT(D62,7)&amp;" &amp; "&amp;LEFT(E62,7)</f>
        <v>3857.33 &amp; 3835.89 &amp; 4353.05</v>
      </c>
      <c r="I62" s="1" t="str">
        <f t="shared" si="0"/>
        <v>3857.33 &amp; 3835.89 &amp; 4353.05 &amp; 12.2679 &amp; 12.2921 &amp; 11.7428</v>
      </c>
    </row>
    <row r="63" spans="2:9" x14ac:dyDescent="0.2">
      <c r="B63"/>
      <c r="C63"/>
      <c r="D63"/>
      <c r="E63"/>
    </row>
    <row r="64" spans="2:9" x14ac:dyDescent="0.2">
      <c r="B64" t="s">
        <v>0</v>
      </c>
      <c r="C64" t="s">
        <v>78</v>
      </c>
      <c r="D64" t="s">
        <v>79</v>
      </c>
      <c r="E64" t="s">
        <v>80</v>
      </c>
    </row>
    <row r="65" spans="2:7" x14ac:dyDescent="0.2">
      <c r="B65" t="s">
        <v>1</v>
      </c>
      <c r="C65">
        <v>12.473431951692755</v>
      </c>
      <c r="D65">
        <v>12.373874803532544</v>
      </c>
      <c r="E65">
        <v>12.642841741731697</v>
      </c>
      <c r="G65" t="str">
        <f>LEFT(C65,7)&amp;" &amp; "&amp;LEFT(D65,7)&amp;" &amp; "&amp;LEFT(E65,7)</f>
        <v>12.4734 &amp; 12.3738 &amp; 12.6428</v>
      </c>
    </row>
    <row r="66" spans="2:7" x14ac:dyDescent="0.2">
      <c r="B66" t="s">
        <v>2</v>
      </c>
      <c r="C66">
        <v>12.598927058791494</v>
      </c>
      <c r="D66">
        <v>12.490488533981889</v>
      </c>
      <c r="E66">
        <v>12.07256267450961</v>
      </c>
      <c r="G66" t="str">
        <f>LEFT(C66,7)&amp;" &amp; "&amp;LEFT(D66,7)&amp;" &amp; "&amp;LEFT(E66,7)</f>
        <v>12.5989 &amp; 12.4904 &amp; 12.0725</v>
      </c>
    </row>
    <row r="67" spans="2:7" x14ac:dyDescent="0.2">
      <c r="B67" t="s">
        <v>3</v>
      </c>
      <c r="C67">
        <v>12.333569843110318</v>
      </c>
      <c r="D67">
        <v>12.402323216839942</v>
      </c>
      <c r="E67">
        <v>11.919408594340837</v>
      </c>
      <c r="G67" t="str">
        <f>LEFT(C67,7)&amp;" &amp; "&amp;LEFT(D67,7)&amp;" &amp; "&amp;LEFT(E67,7)</f>
        <v>12.3335 &amp; 12.4023 &amp; 11.9194</v>
      </c>
    </row>
    <row r="68" spans="2:7" x14ac:dyDescent="0.2">
      <c r="B68" t="s">
        <v>4</v>
      </c>
      <c r="C68">
        <v>12.267931224652331</v>
      </c>
      <c r="D68">
        <v>12.292139105353</v>
      </c>
      <c r="E68">
        <v>11.742860728345423</v>
      </c>
      <c r="G68" t="str">
        <f>LEFT(C68,7)&amp;" &amp; "&amp;LEFT(D68,7)&amp;" &amp; "&amp;LEFT(E68,7)</f>
        <v>12.2679 &amp; 12.2921 &amp; 11.7428</v>
      </c>
    </row>
  </sheetData>
  <conditionalFormatting sqref="C35:C38">
    <cfRule type="top10" dxfId="101" priority="15" bottom="1" rank="1"/>
  </conditionalFormatting>
  <conditionalFormatting sqref="C59:C62">
    <cfRule type="top10" dxfId="100" priority="21" stopIfTrue="1" rank="1"/>
  </conditionalFormatting>
  <conditionalFormatting sqref="C65:C68">
    <cfRule type="top10" dxfId="99" priority="18" stopIfTrue="1" bottom="1" rank="1"/>
  </conditionalFormatting>
  <conditionalFormatting sqref="D35:D38">
    <cfRule type="top10" dxfId="98" priority="14" bottom="1" rank="1"/>
  </conditionalFormatting>
  <conditionalFormatting sqref="D59:D62">
    <cfRule type="top10" dxfId="97" priority="20" stopIfTrue="1" rank="1"/>
  </conditionalFormatting>
  <conditionalFormatting sqref="D65:D68">
    <cfRule type="top10" dxfId="96" priority="17" stopIfTrue="1" bottom="1" rank="1"/>
  </conditionalFormatting>
  <conditionalFormatting sqref="E35:E38">
    <cfRule type="top10" dxfId="95" priority="13" bottom="1" rank="1"/>
  </conditionalFormatting>
  <conditionalFormatting sqref="E59:E62">
    <cfRule type="top10" dxfId="94" priority="19" stopIfTrue="1" rank="1"/>
  </conditionalFormatting>
  <conditionalFormatting sqref="E65:E68">
    <cfRule type="top10" dxfId="93" priority="16" stopIfTrue="1" bottom="1" rank="1"/>
  </conditionalFormatting>
  <conditionalFormatting sqref="C4:C7">
    <cfRule type="top10" dxfId="74" priority="12" bottom="1" rank="1"/>
  </conditionalFormatting>
  <conditionalFormatting sqref="D4:D7">
    <cfRule type="top10" dxfId="73" priority="11" bottom="1" rank="1"/>
  </conditionalFormatting>
  <conditionalFormatting sqref="E4:E7">
    <cfRule type="top10" dxfId="72" priority="10" bottom="1" rank="1"/>
  </conditionalFormatting>
  <conditionalFormatting sqref="C11:C14">
    <cfRule type="top10" dxfId="59" priority="9" bottom="1" rank="1"/>
  </conditionalFormatting>
  <conditionalFormatting sqref="D11:D14">
    <cfRule type="top10" dxfId="58" priority="8" bottom="1" rank="1"/>
  </conditionalFormatting>
  <conditionalFormatting sqref="E11:E14">
    <cfRule type="top10" dxfId="57" priority="7" bottom="1" rank="1"/>
  </conditionalFormatting>
  <conditionalFormatting sqref="C17:C20">
    <cfRule type="top10" dxfId="50" priority="6" bottom="1" rank="1"/>
  </conditionalFormatting>
  <conditionalFormatting sqref="D17:D20">
    <cfRule type="top10" dxfId="49" priority="5" bottom="1" rank="1"/>
  </conditionalFormatting>
  <conditionalFormatting sqref="E17:E20">
    <cfRule type="top10" dxfId="48" priority="4" bottom="1" rank="1"/>
  </conditionalFormatting>
  <conditionalFormatting sqref="C29:C32">
    <cfRule type="top10" dxfId="8" priority="3" rank="1"/>
  </conditionalFormatting>
  <conditionalFormatting sqref="D29:D32">
    <cfRule type="top10" dxfId="7" priority="2" rank="1"/>
  </conditionalFormatting>
  <conditionalFormatting sqref="E29:E32">
    <cfRule type="top10" dxfId="6" priority="1" rank="1"/>
  </conditionalFormatting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J69"/>
  <sheetViews>
    <sheetView tabSelected="1" workbookViewId="0">
      <selection activeCell="G32" sqref="G32"/>
    </sheetView>
  </sheetViews>
  <sheetFormatPr defaultRowHeight="12.75" x14ac:dyDescent="0.2"/>
  <cols>
    <col min="1" max="1" width="9.140625" style="1"/>
    <col min="2" max="2" width="8.140625" style="1" customWidth="1"/>
    <col min="3" max="5" width="11.85546875" style="1" customWidth="1"/>
    <col min="6" max="6" width="9.140625" style="1"/>
    <col min="7" max="7" width="26.140625" bestFit="1" customWidth="1"/>
    <col min="8" max="16384" width="9.140625" style="1"/>
  </cols>
  <sheetData>
    <row r="3" spans="2:10" x14ac:dyDescent="0.2">
      <c r="B3" s="1" t="s">
        <v>0</v>
      </c>
      <c r="C3" s="1" t="s">
        <v>5</v>
      </c>
      <c r="D3" s="1" t="s">
        <v>6</v>
      </c>
      <c r="E3" s="1" t="s">
        <v>7</v>
      </c>
    </row>
    <row r="4" spans="2:10" x14ac:dyDescent="0.2">
      <c r="B4" s="1" t="s">
        <v>1</v>
      </c>
      <c r="C4" s="1">
        <v>0.35655113753395246</v>
      </c>
      <c r="D4" s="1">
        <v>0.32632415927053648</v>
      </c>
      <c r="E4" s="1">
        <v>0.37779214201478084</v>
      </c>
      <c r="G4" t="str">
        <f>LEFT(C4,7)&amp;" &amp; "&amp;LEFT(D4,7)&amp;" &amp; "&amp;LEFT(E4,7)</f>
        <v>0.35655 &amp; 0.32632 &amp; 0.37779</v>
      </c>
      <c r="J4" s="1" t="str">
        <f>G4&amp;" &amp; "&amp;G11&amp;" &amp; "&amp;G17</f>
        <v>0.35655 &amp; 0.32632 &amp; 0.37779 &amp; 0.35885 &amp; 0.32853 &amp; 0.38388 &amp; 0.39937 &amp; 0.36811 &amp; 0.42115</v>
      </c>
    </row>
    <row r="5" spans="2:10" x14ac:dyDescent="0.2">
      <c r="B5" s="1" t="s">
        <v>2</v>
      </c>
      <c r="C5" s="1">
        <v>0.35720655515043154</v>
      </c>
      <c r="D5" s="1">
        <v>0.32899112872516806</v>
      </c>
      <c r="E5" s="1">
        <v>0.37768548643974087</v>
      </c>
      <c r="G5" t="str">
        <f>LEFT(C5,7)&amp;" &amp; "&amp;LEFT(D5,7)&amp;" &amp; "&amp;LEFT(E5,7)</f>
        <v>0.35720 &amp; 0.32899 &amp; 0.37768</v>
      </c>
      <c r="J5" s="1" t="str">
        <f>G5&amp;" &amp; "&amp;G12&amp;" &amp; "&amp;G18</f>
        <v>0.35720 &amp; 0.32899 &amp; 0.37768 &amp; 0.35932 &amp; 0.32982 &amp; 0.38365 &amp; 0.40051 &amp; 0.36999 &amp; 0.42181</v>
      </c>
    </row>
    <row r="6" spans="2:10" x14ac:dyDescent="0.2">
      <c r="B6" s="1" t="s">
        <v>3</v>
      </c>
      <c r="C6" s="1">
        <v>0.35379441006743673</v>
      </c>
      <c r="D6" s="1">
        <v>0.32523303903570122</v>
      </c>
      <c r="E6" s="1">
        <v>0.37777262916576426</v>
      </c>
      <c r="G6" t="str">
        <f>LEFT(C6,7)&amp;" &amp; "&amp;LEFT(D6,7)&amp;" &amp; "&amp;LEFT(E6,7)</f>
        <v>0.35379 &amp; 0.32523 &amp; 0.37777</v>
      </c>
      <c r="J6" s="1" t="str">
        <f>G6&amp;" &amp; "&amp;G13&amp;" &amp; "&amp;G19</f>
        <v>0.35379 &amp; 0.32523 &amp; 0.37777 &amp; 0.35633 &amp; 0.32684 &amp; 0.38482 &amp; 0.40133 &amp; 0.37095 &amp; 0.42209</v>
      </c>
    </row>
    <row r="7" spans="2:10" x14ac:dyDescent="0.2">
      <c r="B7" s="1" t="s">
        <v>4</v>
      </c>
      <c r="C7" s="1">
        <v>0.35965125385723717</v>
      </c>
      <c r="D7" s="1">
        <v>0.32681701837712251</v>
      </c>
      <c r="E7" s="1">
        <v>0.37921358153823909</v>
      </c>
      <c r="G7" t="str">
        <f>LEFT(C7,7)&amp;" &amp; "&amp;LEFT(D7,7)&amp;" &amp; "&amp;LEFT(E7,7)</f>
        <v>0.35965 &amp; 0.32681 &amp; 0.37921</v>
      </c>
      <c r="J7" s="1" t="str">
        <f>G7&amp;" &amp; "&amp;G14&amp;" &amp; "&amp;G20</f>
        <v>0.35965 &amp; 0.32681 &amp; 0.37921 &amp; 0.35868 &amp; 0.32762 &amp; 0.37921 &amp; 0.40000 &amp; 0.37037 &amp; 0.42198</v>
      </c>
    </row>
    <row r="10" spans="2:10" x14ac:dyDescent="0.2">
      <c r="B10" s="1" t="s">
        <v>0</v>
      </c>
      <c r="C10" s="1" t="s">
        <v>13</v>
      </c>
      <c r="D10" s="1" t="s">
        <v>14</v>
      </c>
      <c r="E10" s="1" t="s">
        <v>15</v>
      </c>
    </row>
    <row r="11" spans="2:10" x14ac:dyDescent="0.2">
      <c r="B11" s="1" t="s">
        <v>1</v>
      </c>
      <c r="C11" s="1">
        <v>0.35885532108164414</v>
      </c>
      <c r="D11" s="1">
        <v>0.32853816765210425</v>
      </c>
      <c r="E11" s="1">
        <v>0.38388188262356721</v>
      </c>
      <c r="G11" t="str">
        <f>LEFT(C11,7)&amp;" &amp; "&amp;LEFT(D11,7)&amp;" &amp; "&amp;LEFT(E11,7)</f>
        <v>0.35885 &amp; 0.32853 &amp; 0.38388</v>
      </c>
    </row>
    <row r="12" spans="2:10" x14ac:dyDescent="0.2">
      <c r="B12" s="1" t="s">
        <v>2</v>
      </c>
      <c r="C12" s="1">
        <v>0.35932497401939756</v>
      </c>
      <c r="D12" s="1">
        <v>0.32982901852551783</v>
      </c>
      <c r="E12" s="1">
        <v>0.38365569343707406</v>
      </c>
      <c r="G12" t="str">
        <f>LEFT(C12,7)&amp;" &amp; "&amp;LEFT(D12,7)&amp;" &amp; "&amp;LEFT(E12,7)</f>
        <v>0.35932 &amp; 0.32982 &amp; 0.38365</v>
      </c>
    </row>
    <row r="13" spans="2:10" x14ac:dyDescent="0.2">
      <c r="B13" s="1" t="s">
        <v>3</v>
      </c>
      <c r="C13" s="1">
        <v>0.35633816803091356</v>
      </c>
      <c r="D13" s="1">
        <v>0.32684123837499623</v>
      </c>
      <c r="E13" s="1">
        <v>0.38482199962859143</v>
      </c>
      <c r="G13" t="str">
        <f>LEFT(C13,7)&amp;" &amp; "&amp;LEFT(D13,7)&amp;" &amp; "&amp;LEFT(E13,7)</f>
        <v>0.35633 &amp; 0.32684 &amp; 0.38482</v>
      </c>
    </row>
    <row r="14" spans="2:10" x14ac:dyDescent="0.2">
      <c r="B14" s="1" t="s">
        <v>4</v>
      </c>
      <c r="C14" s="1">
        <v>0.35868370085456625</v>
      </c>
      <c r="D14" s="1">
        <v>0.32762400907762956</v>
      </c>
      <c r="E14" s="1">
        <v>0.37921358153823909</v>
      </c>
      <c r="G14" t="str">
        <f>LEFT(C14,7)&amp;" &amp; "&amp;LEFT(D14,7)&amp;" &amp; "&amp;LEFT(E14,7)</f>
        <v>0.35868 &amp; 0.32762 &amp; 0.37921</v>
      </c>
    </row>
    <row r="16" spans="2:10" x14ac:dyDescent="0.2">
      <c r="B16" s="1" t="s">
        <v>0</v>
      </c>
      <c r="C16" s="1" t="s">
        <v>21</v>
      </c>
      <c r="D16" s="1" t="s">
        <v>22</v>
      </c>
      <c r="E16" s="1" t="s">
        <v>23</v>
      </c>
    </row>
    <row r="17" spans="2:7" x14ac:dyDescent="0.2">
      <c r="B17" s="1" t="s">
        <v>1</v>
      </c>
      <c r="C17" s="1">
        <v>0.39937569323672195</v>
      </c>
      <c r="D17" s="1">
        <v>0.36811605974128914</v>
      </c>
      <c r="E17" s="1">
        <v>0.42115201854037398</v>
      </c>
      <c r="G17" t="str">
        <f>LEFT(C17,7)&amp;" &amp; "&amp;LEFT(D17,7)&amp;" &amp; "&amp;LEFT(E17,7)</f>
        <v>0.39937 &amp; 0.36811 &amp; 0.42115</v>
      </c>
    </row>
    <row r="18" spans="2:7" x14ac:dyDescent="0.2">
      <c r="B18" s="1" t="s">
        <v>2</v>
      </c>
      <c r="C18" s="1">
        <v>0.40051742968119741</v>
      </c>
      <c r="D18" s="1">
        <v>0.36999170127998254</v>
      </c>
      <c r="E18" s="1">
        <v>0.42181131077970119</v>
      </c>
      <c r="G18" t="str">
        <f>LEFT(C18,7)&amp;" &amp; "&amp;LEFT(D18,7)&amp;" &amp; "&amp;LEFT(E18,7)</f>
        <v>0.40051 &amp; 0.36999 &amp; 0.42181</v>
      </c>
    </row>
    <row r="19" spans="2:7" x14ac:dyDescent="0.2">
      <c r="B19" s="1" t="s">
        <v>3</v>
      </c>
      <c r="C19" s="1">
        <v>0.40133705508858342</v>
      </c>
      <c r="D19" s="1">
        <v>0.3709504527008497</v>
      </c>
      <c r="E19" s="1">
        <v>0.42209085282779873</v>
      </c>
      <c r="G19" t="str">
        <f>LEFT(C19,7)&amp;" &amp; "&amp;LEFT(D19,7)&amp;" &amp; "&amp;LEFT(E19,7)</f>
        <v>0.40133 &amp; 0.37095 &amp; 0.42209</v>
      </c>
    </row>
    <row r="20" spans="2:7" x14ac:dyDescent="0.2">
      <c r="B20" s="1" t="s">
        <v>4</v>
      </c>
      <c r="C20" s="1">
        <v>0.40000279209770767</v>
      </c>
      <c r="D20" s="1">
        <v>0.3703716304285905</v>
      </c>
      <c r="E20" s="1">
        <v>0.42198524757621364</v>
      </c>
      <c r="G20" t="str">
        <f>LEFT(C20,7)&amp;" &amp; "&amp;LEFT(D20,7)&amp;" &amp; "&amp;LEFT(E20,7)</f>
        <v>0.40000 &amp; 0.37037 &amp; 0.42198</v>
      </c>
    </row>
    <row r="22" spans="2:7" x14ac:dyDescent="0.2">
      <c r="B22" s="1" t="s">
        <v>0</v>
      </c>
      <c r="C22" s="1" t="s">
        <v>29</v>
      </c>
      <c r="D22" s="1" t="s">
        <v>30</v>
      </c>
      <c r="E22" s="1" t="s">
        <v>31</v>
      </c>
    </row>
    <row r="23" spans="2:7" x14ac:dyDescent="0.2">
      <c r="B23" s="1" t="s">
        <v>1</v>
      </c>
      <c r="C23" s="1">
        <v>0.4909772334766071</v>
      </c>
      <c r="D23" s="1">
        <v>0.44622974651442765</v>
      </c>
      <c r="E23" s="1">
        <v>0.4505924836423576</v>
      </c>
      <c r="G23" t="str">
        <f>LEFT(C23,7)&amp;" &amp; "&amp;LEFT(D23,7)&amp;" &amp; "&amp;LEFT(E23,7)</f>
        <v>0.49097 &amp; 0.44622 &amp; 0.45059</v>
      </c>
    </row>
    <row r="24" spans="2:7" x14ac:dyDescent="0.2">
      <c r="B24" s="1" t="s">
        <v>2</v>
      </c>
      <c r="C24" s="1">
        <v>0.49145818450955953</v>
      </c>
      <c r="D24" s="1">
        <v>0.44455339907863478</v>
      </c>
      <c r="E24" s="1">
        <v>0.45183352936918614</v>
      </c>
      <c r="G24" t="str">
        <f>LEFT(C24,7)&amp;" &amp; "&amp;LEFT(D24,7)&amp;" &amp; "&amp;LEFT(E24,7)</f>
        <v>0.49145 &amp; 0.44455 &amp; 0.45183</v>
      </c>
    </row>
    <row r="25" spans="2:7" x14ac:dyDescent="0.2">
      <c r="B25" s="1" t="s">
        <v>3</v>
      </c>
      <c r="C25" s="1">
        <v>0.48830986437719304</v>
      </c>
      <c r="D25" s="1">
        <v>0.44705014213671146</v>
      </c>
      <c r="E25" s="1">
        <v>0.45190800423135147</v>
      </c>
      <c r="G25" t="str">
        <f>LEFT(C25,7)&amp;" &amp; "&amp;LEFT(D25,7)&amp;" &amp; "&amp;LEFT(E25,7)</f>
        <v>0.48830 &amp; 0.44705 &amp; 0.45190</v>
      </c>
    </row>
    <row r="26" spans="2:7" x14ac:dyDescent="0.2">
      <c r="B26" s="1" t="s">
        <v>4</v>
      </c>
      <c r="C26" s="1">
        <v>0.48895426073888887</v>
      </c>
      <c r="D26" s="1">
        <v>0.44215072325775973</v>
      </c>
      <c r="E26" s="1">
        <v>0.45356830331528575</v>
      </c>
      <c r="G26" t="str">
        <f>LEFT(C26,7)&amp;" &amp; "&amp;LEFT(D26,7)&amp;" &amp; "&amp;LEFT(E26,7)</f>
        <v>0.48895 &amp; 0.44215 &amp; 0.45356</v>
      </c>
    </row>
    <row r="28" spans="2:7" x14ac:dyDescent="0.2">
      <c r="B28" s="1" t="s">
        <v>0</v>
      </c>
      <c r="C28" s="1" t="s">
        <v>37</v>
      </c>
      <c r="D28" s="1" t="s">
        <v>38</v>
      </c>
      <c r="E28" s="1" t="s">
        <v>39</v>
      </c>
    </row>
    <row r="29" spans="2:7" x14ac:dyDescent="0.2">
      <c r="B29" s="1" t="s">
        <v>1</v>
      </c>
      <c r="C29" s="1">
        <v>7.9279048214518113</v>
      </c>
      <c r="D29" s="1">
        <v>7.8579193096489899</v>
      </c>
      <c r="E29" s="1">
        <v>7.8644378263936048</v>
      </c>
      <c r="G29" t="str">
        <f>LEFT(C29,7)&amp;" &amp; "&amp;LEFT(D29,7)&amp;" &amp; "&amp;LEFT(E29,7)</f>
        <v>7.92790 &amp; 7.85791 &amp; 7.86443</v>
      </c>
    </row>
    <row r="30" spans="2:7" x14ac:dyDescent="0.2">
      <c r="B30" s="1" t="s">
        <v>2</v>
      </c>
      <c r="C30" s="1">
        <v>7.9277330543912878</v>
      </c>
      <c r="D30" s="1">
        <v>7.8575528871773432</v>
      </c>
      <c r="E30" s="1">
        <v>7.8654230086928347</v>
      </c>
      <c r="G30" t="str">
        <f>LEFT(C30,7)&amp;" &amp; "&amp;LEFT(D30,7)&amp;" &amp; "&amp;LEFT(E30,7)</f>
        <v>7.92773 &amp; 7.85755 &amp; 7.86542</v>
      </c>
    </row>
    <row r="31" spans="2:7" x14ac:dyDescent="0.2">
      <c r="B31" s="1" t="s">
        <v>3</v>
      </c>
      <c r="C31" s="1">
        <v>7.9273685245905154</v>
      </c>
      <c r="D31" s="1">
        <v>7.8575465126195985</v>
      </c>
      <c r="E31" s="1">
        <v>7.8669598415675548</v>
      </c>
      <c r="G31" t="str">
        <f>LEFT(C31,7)&amp;" &amp; "&amp;LEFT(D31,7)&amp;" &amp; "&amp;LEFT(E31,7)</f>
        <v>7.92736 &amp; 7.85754 &amp; 7.86695</v>
      </c>
    </row>
    <row r="32" spans="2:7" x14ac:dyDescent="0.2">
      <c r="B32" s="1" t="s">
        <v>4</v>
      </c>
      <c r="C32" s="1">
        <v>7.928152996885748</v>
      </c>
      <c r="D32" s="1">
        <v>7.8589483086469345</v>
      </c>
      <c r="E32" s="1">
        <v>7.8655104246179954</v>
      </c>
      <c r="G32" t="str">
        <f>LEFT(C32,7)&amp;" &amp; "&amp;LEFT(D32,7)&amp;" &amp; "&amp;LEFT(E32,7)</f>
        <v>7.92815 &amp; 7.85894 &amp; 7.86551</v>
      </c>
    </row>
    <row r="34" spans="2:7" x14ac:dyDescent="0.2">
      <c r="B34" s="1" t="s">
        <v>0</v>
      </c>
      <c r="C34" s="1" t="s">
        <v>45</v>
      </c>
      <c r="D34" s="1" t="s">
        <v>46</v>
      </c>
      <c r="E34" s="1" t="s">
        <v>47</v>
      </c>
    </row>
    <row r="35" spans="2:7" x14ac:dyDescent="0.2">
      <c r="B35" s="1" t="s">
        <v>1</v>
      </c>
      <c r="C35">
        <v>0.56681454181671143</v>
      </c>
      <c r="D35">
        <v>0.55806601047515869</v>
      </c>
      <c r="E35">
        <v>0.54319095611572266</v>
      </c>
      <c r="G35" t="str">
        <f>LEFT(C35,7)&amp;" &amp; "&amp;LEFT(D35,7)&amp;" &amp; "&amp;LEFT(E35,7)</f>
        <v>0.56681 &amp; 0.55806 &amp; 0.54319</v>
      </c>
    </row>
    <row r="36" spans="2:7" x14ac:dyDescent="0.2">
      <c r="B36" s="1" t="s">
        <v>2</v>
      </c>
      <c r="C36">
        <v>0.56591325998306274</v>
      </c>
      <c r="D36">
        <v>0.55414628982543945</v>
      </c>
      <c r="E36">
        <v>0.54439806938171387</v>
      </c>
      <c r="G36" t="str">
        <f>LEFT(C36,7)&amp;" &amp; "&amp;LEFT(D36,7)&amp;" &amp; "&amp;LEFT(E36,7)</f>
        <v>0.56591 &amp; 0.55414 &amp; 0.54439</v>
      </c>
    </row>
    <row r="37" spans="2:7" x14ac:dyDescent="0.2">
      <c r="B37" s="1" t="s">
        <v>3</v>
      </c>
      <c r="C37">
        <v>0.56181597709655762</v>
      </c>
      <c r="D37">
        <v>0.55272549390792847</v>
      </c>
      <c r="E37">
        <v>0.5465627908706665</v>
      </c>
      <c r="G37" t="str">
        <f>LEFT(C37,7)&amp;" &amp; "&amp;LEFT(D37,7)&amp;" &amp; "&amp;LEFT(E37,7)</f>
        <v>0.56181 &amp; 0.55272 &amp; 0.54656</v>
      </c>
    </row>
    <row r="38" spans="2:7" x14ac:dyDescent="0.2">
      <c r="B38" s="1" t="s">
        <v>4</v>
      </c>
      <c r="C38">
        <v>0.55917024612426758</v>
      </c>
      <c r="D38">
        <v>0.54936200380325317</v>
      </c>
      <c r="E38">
        <v>0.54416811466217041</v>
      </c>
      <c r="G38" t="str">
        <f>LEFT(C38,7)&amp;" &amp; "&amp;LEFT(D38,7)&amp;" &amp; "&amp;LEFT(E38,7)</f>
        <v>0.55917 &amp; 0.54936 &amp; 0.54416</v>
      </c>
    </row>
    <row r="40" spans="2:7" x14ac:dyDescent="0.2">
      <c r="B40" s="1" t="s">
        <v>0</v>
      </c>
      <c r="C40" s="1" t="s">
        <v>52</v>
      </c>
      <c r="D40" s="1" t="s">
        <v>53</v>
      </c>
      <c r="E40" s="1" t="s">
        <v>54</v>
      </c>
    </row>
    <row r="41" spans="2:7" x14ac:dyDescent="0.2">
      <c r="B41" s="1" t="s">
        <v>49</v>
      </c>
      <c r="C41" s="1">
        <v>0.86324252000966184</v>
      </c>
      <c r="D41" s="1">
        <v>0.84339989733711629</v>
      </c>
      <c r="E41" s="1">
        <v>0.86502894809652364</v>
      </c>
      <c r="G41" t="str">
        <f>LEFT(C41,7)&amp;" &amp; "&amp;LEFT(D41,7)&amp;" &amp; "&amp;LEFT(E41,7)</f>
        <v>0.86324 &amp; 0.84339 &amp; 0.86502</v>
      </c>
    </row>
    <row r="42" spans="2:7" x14ac:dyDescent="0.2">
      <c r="B42" s="1" t="s">
        <v>50</v>
      </c>
      <c r="C42" s="1">
        <v>0.95437757057981309</v>
      </c>
      <c r="D42" s="1">
        <v>0.95025919643848999</v>
      </c>
      <c r="E42" s="1">
        <v>0.95636289217275783</v>
      </c>
      <c r="G42" t="str">
        <f>LEFT(C42,7)&amp;" &amp; "&amp;LEFT(D42,7)&amp;" &amp; "&amp;LEFT(E42,7)</f>
        <v>0.95437 &amp; 0.95025 &amp; 0.95636</v>
      </c>
    </row>
    <row r="43" spans="2:7" x14ac:dyDescent="0.2">
      <c r="B43" s="1" t="s">
        <v>51</v>
      </c>
      <c r="C43" s="1">
        <v>0.87918709636780068</v>
      </c>
      <c r="D43" s="1">
        <v>0.85967130467640374</v>
      </c>
      <c r="E43" s="1">
        <v>0.88150563596018627</v>
      </c>
      <c r="G43" t="str">
        <f>LEFT(C43,7)&amp;" &amp; "&amp;LEFT(D43,7)&amp;" &amp; "&amp;LEFT(E43,7)</f>
        <v>0.87918 &amp; 0.85967 &amp; 0.88150</v>
      </c>
    </row>
    <row r="46" spans="2:7" x14ac:dyDescent="0.2">
      <c r="B46" s="1" t="s">
        <v>0</v>
      </c>
      <c r="C46" s="1" t="s">
        <v>57</v>
      </c>
      <c r="D46" s="1" t="s">
        <v>58</v>
      </c>
      <c r="E46" s="1" t="s">
        <v>59</v>
      </c>
    </row>
    <row r="47" spans="2:7" x14ac:dyDescent="0.2">
      <c r="B47" s="1" t="s">
        <v>56</v>
      </c>
      <c r="C47" s="1">
        <v>7.7185736411882342</v>
      </c>
      <c r="D47" s="1">
        <v>7.537515142494394</v>
      </c>
      <c r="E47" s="1">
        <v>7.5937384269006944</v>
      </c>
      <c r="G47" t="str">
        <f>LEFT(C47,7)&amp;" &amp; "&amp;LEFT(D47,7)&amp;" &amp; "&amp;LEFT(E47,7)</f>
        <v>7.71857 &amp; 7.53751 &amp; 7.59373</v>
      </c>
    </row>
    <row r="52" spans="2:9" x14ac:dyDescent="0.2">
      <c r="B52" s="1" t="s">
        <v>0</v>
      </c>
      <c r="C52" s="1" t="s">
        <v>57</v>
      </c>
      <c r="D52" s="1" t="s">
        <v>58</v>
      </c>
      <c r="E52" s="1" t="s">
        <v>59</v>
      </c>
    </row>
    <row r="53" spans="2:9" x14ac:dyDescent="0.2">
      <c r="B53" s="1" t="s">
        <v>56</v>
      </c>
      <c r="C53" s="1">
        <v>7.7185736411882342</v>
      </c>
      <c r="D53" s="1">
        <v>7.537515142494394</v>
      </c>
      <c r="E53" s="1">
        <v>7.5937384269006944</v>
      </c>
      <c r="G53" t="str">
        <f>LEFT(C53,7)&amp;" &amp; "&amp;LEFT(D53,7)&amp;" &amp; "&amp;LEFT(E53,7)</f>
        <v>7.71857 &amp; 7.53751 &amp; 7.59373</v>
      </c>
    </row>
    <row r="58" spans="2:9" x14ac:dyDescent="0.2">
      <c r="B58" s="1" t="s">
        <v>0</v>
      </c>
      <c r="C58" s="1" t="s">
        <v>70</v>
      </c>
      <c r="D58" s="1" t="s">
        <v>71</v>
      </c>
      <c r="E58" s="1" t="s">
        <v>72</v>
      </c>
    </row>
    <row r="59" spans="2:9" x14ac:dyDescent="0.2">
      <c r="B59" t="s">
        <v>1</v>
      </c>
      <c r="C59">
        <v>3865.9774436950684</v>
      </c>
      <c r="D59">
        <v>3829.6422080993652</v>
      </c>
      <c r="E59">
        <v>4397.4524116516104</v>
      </c>
      <c r="G59" t="str">
        <f>LEFT(C59,7)&amp;" &amp; "&amp;LEFT(D59,7)&amp;" &amp; "&amp;LEFT(E59,7)</f>
        <v>3865.97 &amp; 3829.64 &amp; 4397.45</v>
      </c>
      <c r="I59" s="1" t="str">
        <f>G59&amp;" &amp; "&amp;G65</f>
        <v>3865.97 &amp; 3829.64 &amp; 4397.45 &amp; 12.2582 &amp; 12.2992 &amp; 11.6987</v>
      </c>
    </row>
    <row r="60" spans="2:9" x14ac:dyDescent="0.2">
      <c r="B60" t="s">
        <v>2</v>
      </c>
      <c r="C60">
        <v>3856.2424583435054</v>
      </c>
      <c r="D60">
        <v>3837.3447227478027</v>
      </c>
      <c r="E60">
        <v>4387.8523139953604</v>
      </c>
      <c r="G60" t="str">
        <f>LEFT(C60,7)&amp;" &amp; "&amp;LEFT(D60,7)&amp;" &amp; "&amp;LEFT(E60,7)</f>
        <v>3856.24 &amp; 3837.34 &amp; 4387.85</v>
      </c>
      <c r="I60" s="1" t="str">
        <f t="shared" ref="I60:I62" si="0">G60&amp;" &amp; "&amp;G66</f>
        <v>3856.24 &amp; 3837.34 &amp; 4387.85 &amp; 12.2691 &amp; 12.2904 &amp; 11.7082</v>
      </c>
    </row>
    <row r="61" spans="2:9" x14ac:dyDescent="0.2">
      <c r="B61" t="s">
        <v>3</v>
      </c>
      <c r="C61">
        <v>3884.0898780822754</v>
      </c>
      <c r="D61">
        <v>3822.397785186768</v>
      </c>
      <c r="E61">
        <v>4403.6898078918457</v>
      </c>
      <c r="G61" t="str">
        <f>LEFT(C61,7)&amp;" &amp; "&amp;LEFT(D61,7)&amp;" &amp; "&amp;LEFT(E61,7)</f>
        <v>3884.08 &amp; 3822.39 &amp; 4403.68</v>
      </c>
      <c r="I61" s="1" t="str">
        <f t="shared" si="0"/>
        <v>3884.08 &amp; 3822.39 &amp; 4403.68 &amp; 12.2379 &amp; 12.3074 &amp; 11.6926</v>
      </c>
    </row>
    <row r="62" spans="2:9" x14ac:dyDescent="0.2">
      <c r="B62" t="s">
        <v>4</v>
      </c>
      <c r="C62">
        <v>3878.0669059753418</v>
      </c>
      <c r="D62">
        <v>3859.8017311096187</v>
      </c>
      <c r="E62">
        <v>4377.7889823913583</v>
      </c>
      <c r="G62" t="str">
        <f>LEFT(C62,7)&amp;" &amp; "&amp;LEFT(D62,7)&amp;" &amp; "&amp;LEFT(E62,7)</f>
        <v>3878.06 &amp; 3859.80 &amp; 4377.78</v>
      </c>
      <c r="I62" s="1" t="str">
        <f t="shared" si="0"/>
        <v>3878.06 &amp; 3859.80 &amp; 4377.78 &amp; 12.2446 &amp; 12.2651 &amp; 11.7182</v>
      </c>
    </row>
    <row r="63" spans="2:9" x14ac:dyDescent="0.2">
      <c r="B63"/>
      <c r="C63"/>
      <c r="D63"/>
      <c r="E63"/>
    </row>
    <row r="64" spans="2:9" x14ac:dyDescent="0.2">
      <c r="B64" t="s">
        <v>0</v>
      </c>
      <c r="C64" t="s">
        <v>78</v>
      </c>
      <c r="D64" t="s">
        <v>79</v>
      </c>
      <c r="E64" t="s">
        <v>80</v>
      </c>
    </row>
    <row r="65" spans="2:7" x14ac:dyDescent="0.2">
      <c r="B65" t="s">
        <v>1</v>
      </c>
      <c r="C65">
        <v>12.258210450882942</v>
      </c>
      <c r="D65">
        <v>12.299221598252824</v>
      </c>
      <c r="E65">
        <v>11.698792125607962</v>
      </c>
      <c r="G65" t="str">
        <f>LEFT(C65,7)&amp;" &amp; "&amp;LEFT(D65,7)&amp;" &amp; "&amp;LEFT(E65,7)</f>
        <v>12.2582 &amp; 12.2992 &amp; 11.6987</v>
      </c>
    </row>
    <row r="66" spans="2:7" x14ac:dyDescent="0.2">
      <c r="B66" t="s">
        <v>2</v>
      </c>
      <c r="C66">
        <v>12.269160288398325</v>
      </c>
      <c r="D66">
        <v>12.290495456512453</v>
      </c>
      <c r="E66">
        <v>11.708283591703994</v>
      </c>
      <c r="G66" t="str">
        <f>LEFT(C66,7)&amp;" &amp; "&amp;LEFT(D66,7)&amp;" &amp; "&amp;LEFT(E66,7)</f>
        <v>12.2691 &amp; 12.2904 &amp; 11.7082</v>
      </c>
    </row>
    <row r="67" spans="2:7" x14ac:dyDescent="0.2">
      <c r="B67" t="s">
        <v>3</v>
      </c>
      <c r="C67">
        <v>12.237910899142415</v>
      </c>
      <c r="D67">
        <v>12.307444801054324</v>
      </c>
      <c r="E67">
        <v>11.692636408191916</v>
      </c>
      <c r="G67" t="str">
        <f>LEFT(C67,7)&amp;" &amp; "&amp;LEFT(D67,7)&amp;" &amp; "&amp;LEFT(E67,7)</f>
        <v>12.2379 &amp; 12.3074 &amp; 11.6926</v>
      </c>
    </row>
    <row r="68" spans="2:7" x14ac:dyDescent="0.2">
      <c r="B68" t="s">
        <v>4</v>
      </c>
      <c r="C68">
        <v>12.244650634369192</v>
      </c>
      <c r="D68">
        <v>12.265153643040689</v>
      </c>
      <c r="E68">
        <v>11.718255369369759</v>
      </c>
      <c r="G68" t="str">
        <f>LEFT(C68,7)&amp;" &amp; "&amp;LEFT(D68,7)&amp;" &amp; "&amp;LEFT(E68,7)</f>
        <v>12.2446 &amp; 12.2651 &amp; 11.7182</v>
      </c>
    </row>
    <row r="69" spans="2:7" x14ac:dyDescent="0.2">
      <c r="B69"/>
      <c r="C69"/>
      <c r="D69"/>
      <c r="E69"/>
    </row>
  </sheetData>
  <conditionalFormatting sqref="C35:C38">
    <cfRule type="top10" dxfId="92" priority="18" bottom="1" rank="1"/>
  </conditionalFormatting>
  <conditionalFormatting sqref="C60:C63">
    <cfRule type="top10" dxfId="91" priority="24" stopIfTrue="1" rank="1"/>
  </conditionalFormatting>
  <conditionalFormatting sqref="C66:C69">
    <cfRule type="top10" dxfId="90" priority="21" stopIfTrue="1" bottom="1" rank="1"/>
  </conditionalFormatting>
  <conditionalFormatting sqref="D35:D38">
    <cfRule type="top10" dxfId="89" priority="17" bottom="1" rank="1"/>
  </conditionalFormatting>
  <conditionalFormatting sqref="D60:D63">
    <cfRule type="top10" dxfId="88" priority="23" stopIfTrue="1" rank="1"/>
  </conditionalFormatting>
  <conditionalFormatting sqref="D66:D69">
    <cfRule type="top10" dxfId="87" priority="20" stopIfTrue="1" bottom="1" rank="1"/>
  </conditionalFormatting>
  <conditionalFormatting sqref="E35:E38">
    <cfRule type="top10" dxfId="86" priority="16" bottom="1" rank="1"/>
  </conditionalFormatting>
  <conditionalFormatting sqref="E60:E63">
    <cfRule type="top10" dxfId="85" priority="22" stopIfTrue="1" rank="1"/>
  </conditionalFormatting>
  <conditionalFormatting sqref="E66:E69">
    <cfRule type="top10" dxfId="84" priority="19" stopIfTrue="1" bottom="1" rank="1"/>
  </conditionalFormatting>
  <conditionalFormatting sqref="C4:C7">
    <cfRule type="top10" dxfId="77" priority="12" bottom="1" rank="1"/>
  </conditionalFormatting>
  <conditionalFormatting sqref="D4:D7">
    <cfRule type="top10" dxfId="76" priority="11" bottom="1" rank="1"/>
  </conditionalFormatting>
  <conditionalFormatting sqref="E4:E7">
    <cfRule type="top10" dxfId="75" priority="10" bottom="1" rank="1"/>
  </conditionalFormatting>
  <conditionalFormatting sqref="C11:C14">
    <cfRule type="top10" dxfId="62" priority="9" bottom="1" rank="1"/>
  </conditionalFormatting>
  <conditionalFormatting sqref="D11:D14">
    <cfRule type="top10" dxfId="61" priority="8" bottom="1" rank="1"/>
  </conditionalFormatting>
  <conditionalFormatting sqref="E11:E14">
    <cfRule type="top10" dxfId="60" priority="7" bottom="1" rank="1"/>
  </conditionalFormatting>
  <conditionalFormatting sqref="C17:C20">
    <cfRule type="top10" dxfId="53" priority="6" bottom="1" rank="1"/>
  </conditionalFormatting>
  <conditionalFormatting sqref="D17:D20">
    <cfRule type="top10" dxfId="52" priority="5" bottom="1" rank="1"/>
  </conditionalFormatting>
  <conditionalFormatting sqref="E17:E20">
    <cfRule type="top10" dxfId="51" priority="4" bottom="1" rank="1"/>
  </conditionalFormatting>
  <conditionalFormatting sqref="C29:C32">
    <cfRule type="top10" dxfId="5" priority="3" rank="1"/>
  </conditionalFormatting>
  <conditionalFormatting sqref="D29:D32">
    <cfRule type="top10" dxfId="4" priority="2" rank="1"/>
  </conditionalFormatting>
  <conditionalFormatting sqref="E29:E32">
    <cfRule type="top10" dxfId="3" priority="1" rank="1"/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baraba_all</vt:lpstr>
      <vt:lpstr>barbara_cbc_all</vt:lpstr>
      <vt:lpstr>barbara_blocks</vt:lpstr>
      <vt:lpstr>barbara_cbc_blocks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Issa Jacaman</cp:lastModifiedBy>
  <dcterms:created xsi:type="dcterms:W3CDTF">2023-08-22T19:37:31Z</dcterms:created>
  <dcterms:modified xsi:type="dcterms:W3CDTF">2023-08-23T11:47:02Z</dcterms:modified>
</cp:coreProperties>
</file>