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i\Downloads\"/>
    </mc:Choice>
  </mc:AlternateContent>
  <xr:revisionPtr revIDLastSave="0" documentId="13_ncr:1_{F625258A-BBBE-48E3-A5D3-FEA007732A4A}" xr6:coauthVersionLast="47" xr6:coauthVersionMax="47" xr10:uidLastSave="{00000000-0000-0000-0000-000000000000}"/>
  <bookViews>
    <workbookView xWindow="1935" yWindow="1755" windowWidth="22725" windowHeight="13245" xr2:uid="{65989A62-DD22-4017-B1F4-9BE3BB514C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3" i="1" l="1"/>
  <c r="E37" i="1"/>
  <c r="J37" i="1"/>
  <c r="U11" i="1"/>
  <c r="U15" i="1" s="1"/>
  <c r="U14" i="1" l="1"/>
  <c r="U16" i="1" s="1"/>
</calcChain>
</file>

<file path=xl/sharedStrings.xml><?xml version="1.0" encoding="utf-8"?>
<sst xmlns="http://schemas.openxmlformats.org/spreadsheetml/2006/main" count="127" uniqueCount="115">
  <si>
    <t>일   자</t>
    <phoneticPr fontId="1" type="noConversion"/>
  </si>
  <si>
    <t>성   명</t>
    <phoneticPr fontId="1" type="noConversion"/>
  </si>
  <si>
    <t>No.</t>
    <phoneticPr fontId="1" type="noConversion"/>
  </si>
  <si>
    <t>특  별  회  비</t>
    <phoneticPr fontId="1" type="noConversion"/>
  </si>
  <si>
    <t/>
  </si>
  <si>
    <t xml:space="preserve">  감사합니다. 회비 납부는 우리의 의무이자 권리입니다.</t>
    <phoneticPr fontId="1" type="noConversion"/>
  </si>
  <si>
    <t>합  계</t>
    <phoneticPr fontId="1" type="noConversion"/>
  </si>
  <si>
    <t>합   계</t>
    <phoneticPr fontId="1" type="noConversion"/>
  </si>
  <si>
    <t>비   고</t>
    <phoneticPr fontId="1" type="noConversion"/>
  </si>
  <si>
    <t>금액</t>
    <phoneticPr fontId="1" type="noConversion"/>
  </si>
  <si>
    <t>연  회  비</t>
    <phoneticPr fontId="1" type="noConversion"/>
  </si>
  <si>
    <t>총      계</t>
    <phoneticPr fontId="1" type="noConversion"/>
  </si>
  <si>
    <t>항     목</t>
    <phoneticPr fontId="1" type="noConversion"/>
  </si>
  <si>
    <t>특 별 회 비</t>
    <phoneticPr fontId="1" type="noConversion"/>
  </si>
  <si>
    <t>금   액</t>
    <phoneticPr fontId="1" type="noConversion"/>
  </si>
  <si>
    <t>김병규</t>
    <phoneticPr fontId="8" type="noConversion"/>
  </si>
  <si>
    <t>신유균</t>
    <phoneticPr fontId="8" type="noConversion"/>
  </si>
  <si>
    <t>이철호</t>
    <phoneticPr fontId="8" type="noConversion"/>
  </si>
  <si>
    <t>권대우</t>
    <phoneticPr fontId="8" type="noConversion"/>
  </si>
  <si>
    <t>김창균</t>
    <phoneticPr fontId="8" type="noConversion"/>
  </si>
  <si>
    <t>김태웅</t>
    <phoneticPr fontId="8" type="noConversion"/>
  </si>
  <si>
    <t>이상규</t>
    <phoneticPr fontId="8" type="noConversion"/>
  </si>
  <si>
    <t>노영우</t>
    <phoneticPr fontId="8" type="noConversion"/>
  </si>
  <si>
    <t>김태균</t>
    <phoneticPr fontId="8" type="noConversion"/>
  </si>
  <si>
    <t>정 은</t>
    <phoneticPr fontId="8" type="noConversion"/>
  </si>
  <si>
    <t>홍원규</t>
    <phoneticPr fontId="8" type="noConversion"/>
  </si>
  <si>
    <t>유가용</t>
    <phoneticPr fontId="8" type="noConversion"/>
  </si>
  <si>
    <t>오용국</t>
    <phoneticPr fontId="8" type="noConversion"/>
  </si>
  <si>
    <t>강기서</t>
    <phoneticPr fontId="8" type="noConversion"/>
  </si>
  <si>
    <t>김병철</t>
    <phoneticPr fontId="8" type="noConversion"/>
  </si>
  <si>
    <t>신동익</t>
    <phoneticPr fontId="8" type="noConversion"/>
  </si>
  <si>
    <t>마흥태</t>
    <phoneticPr fontId="8" type="noConversion"/>
  </si>
  <si>
    <t>남궁준</t>
    <phoneticPr fontId="8" type="noConversion"/>
  </si>
  <si>
    <t>김지수</t>
    <phoneticPr fontId="8" type="noConversion"/>
  </si>
  <si>
    <t>이상도</t>
    <phoneticPr fontId="8" type="noConversion"/>
  </si>
  <si>
    <t>이세영</t>
    <phoneticPr fontId="8" type="noConversion"/>
  </si>
  <si>
    <t>사성헌</t>
    <phoneticPr fontId="8" type="noConversion"/>
  </si>
  <si>
    <t>김인탁</t>
    <phoneticPr fontId="8" type="noConversion"/>
  </si>
  <si>
    <t>권오찬</t>
    <phoneticPr fontId="8" type="noConversion"/>
  </si>
  <si>
    <t>오준환</t>
    <phoneticPr fontId="8" type="noConversion"/>
  </si>
  <si>
    <t>남승희</t>
    <phoneticPr fontId="8" type="noConversion"/>
  </si>
  <si>
    <t>김현철</t>
    <phoneticPr fontId="8" type="noConversion"/>
  </si>
  <si>
    <t>고명수</t>
    <phoneticPr fontId="8" type="noConversion"/>
  </si>
  <si>
    <t>고창영</t>
    <phoneticPr fontId="8" type="noConversion"/>
  </si>
  <si>
    <t>김영기</t>
    <phoneticPr fontId="8" type="noConversion"/>
  </si>
  <si>
    <t>송창림</t>
    <phoneticPr fontId="8" type="noConversion"/>
  </si>
  <si>
    <t>이민우</t>
    <phoneticPr fontId="8" type="noConversion"/>
  </si>
  <si>
    <t>이인길</t>
    <phoneticPr fontId="8" type="noConversion"/>
  </si>
  <si>
    <t>노승관</t>
    <phoneticPr fontId="8" type="noConversion"/>
  </si>
  <si>
    <t>노석후</t>
    <phoneticPr fontId="8" type="noConversion"/>
  </si>
  <si>
    <t>이상준</t>
    <phoneticPr fontId="8" type="noConversion"/>
  </si>
  <si>
    <t>김대식</t>
    <phoneticPr fontId="8" type="noConversion"/>
  </si>
  <si>
    <t>임석준</t>
    <phoneticPr fontId="8" type="noConversion"/>
  </si>
  <si>
    <t>여운근</t>
    <phoneticPr fontId="8" type="noConversion"/>
  </si>
  <si>
    <t>이재헌</t>
    <phoneticPr fontId="8" type="noConversion"/>
  </si>
  <si>
    <t>공성문</t>
    <phoneticPr fontId="8" type="noConversion"/>
  </si>
  <si>
    <t>이효수</t>
    <phoneticPr fontId="8" type="noConversion"/>
  </si>
  <si>
    <t>발전기금</t>
    <phoneticPr fontId="8" type="noConversion"/>
  </si>
  <si>
    <t>납입계좌: 국민은행 342302-04-202661 (예금주 오준환, 수도권 5만원, 지방 3만원)</t>
    <phoneticPr fontId="8" type="noConversion"/>
  </si>
  <si>
    <t>김자윤</t>
    <phoneticPr fontId="1" type="noConversion"/>
  </si>
  <si>
    <t>어수용</t>
    <phoneticPr fontId="1" type="noConversion"/>
  </si>
  <si>
    <t>신종인</t>
    <phoneticPr fontId="1" type="noConversion"/>
  </si>
  <si>
    <t>허명권</t>
    <phoneticPr fontId="1" type="noConversion"/>
  </si>
  <si>
    <t>유우열</t>
    <phoneticPr fontId="1" type="noConversion"/>
  </si>
  <si>
    <t>서성원</t>
    <phoneticPr fontId="1" type="noConversion"/>
  </si>
  <si>
    <t>육광열</t>
    <phoneticPr fontId="1" type="noConversion"/>
  </si>
  <si>
    <t>이정근</t>
    <phoneticPr fontId="1" type="noConversion"/>
  </si>
  <si>
    <t>김영택</t>
    <phoneticPr fontId="1" type="noConversion"/>
  </si>
  <si>
    <t>이성원</t>
    <phoneticPr fontId="1" type="noConversion"/>
  </si>
  <si>
    <t>박성근</t>
    <phoneticPr fontId="1" type="noConversion"/>
  </si>
  <si>
    <t>김한옥</t>
    <phoneticPr fontId="1" type="noConversion"/>
  </si>
  <si>
    <t>신환철</t>
    <phoneticPr fontId="1" type="noConversion"/>
  </si>
  <si>
    <t>박희준</t>
    <phoneticPr fontId="1" type="noConversion"/>
  </si>
  <si>
    <t>남무호</t>
    <phoneticPr fontId="1" type="noConversion"/>
  </si>
  <si>
    <t>김재강</t>
    <phoneticPr fontId="1" type="noConversion"/>
  </si>
  <si>
    <t>안 순</t>
    <phoneticPr fontId="1" type="noConversion"/>
  </si>
  <si>
    <t>김문환</t>
    <phoneticPr fontId="1" type="noConversion"/>
  </si>
  <si>
    <t>김창남</t>
    <phoneticPr fontId="1" type="noConversion"/>
  </si>
  <si>
    <t>유중식</t>
    <phoneticPr fontId="1" type="noConversion"/>
  </si>
  <si>
    <t>성혁진</t>
    <phoneticPr fontId="1" type="noConversion"/>
  </si>
  <si>
    <t>이두형</t>
    <phoneticPr fontId="1" type="noConversion"/>
  </si>
  <si>
    <t>서철웅</t>
    <phoneticPr fontId="1" type="noConversion"/>
  </si>
  <si>
    <t>서인표</t>
    <phoneticPr fontId="1" type="noConversion"/>
  </si>
  <si>
    <t>윤창남</t>
    <phoneticPr fontId="1" type="noConversion"/>
  </si>
  <si>
    <t>김용희</t>
    <phoneticPr fontId="1" type="noConversion"/>
  </si>
  <si>
    <t>2025년도 연회비 납입 현황</t>
    <phoneticPr fontId="1" type="noConversion"/>
  </si>
  <si>
    <t>이용석</t>
    <phoneticPr fontId="1" type="noConversion"/>
  </si>
  <si>
    <t>한명섭</t>
    <phoneticPr fontId="1" type="noConversion"/>
  </si>
  <si>
    <t>한순현</t>
    <phoneticPr fontId="1" type="noConversion"/>
  </si>
  <si>
    <t>이계판</t>
    <phoneticPr fontId="1" type="noConversion"/>
  </si>
  <si>
    <t>김필웅</t>
    <phoneticPr fontId="1" type="noConversion"/>
  </si>
  <si>
    <t>장성범</t>
    <phoneticPr fontId="1" type="noConversion"/>
  </si>
  <si>
    <t>김희덕</t>
    <phoneticPr fontId="1" type="noConversion"/>
  </si>
  <si>
    <t>김상곤</t>
    <phoneticPr fontId="1" type="noConversion"/>
  </si>
  <si>
    <t>최광식</t>
    <phoneticPr fontId="1" type="noConversion"/>
  </si>
  <si>
    <t>고광윤</t>
    <phoneticPr fontId="1" type="noConversion"/>
  </si>
  <si>
    <t>윤진호</t>
    <phoneticPr fontId="1" type="noConversion"/>
  </si>
  <si>
    <t>조영훈</t>
    <phoneticPr fontId="1" type="noConversion"/>
  </si>
  <si>
    <t>유기현</t>
    <phoneticPr fontId="1" type="noConversion"/>
  </si>
  <si>
    <t>김일수</t>
    <phoneticPr fontId="1" type="noConversion"/>
  </si>
  <si>
    <t>김경태</t>
    <phoneticPr fontId="1" type="noConversion"/>
  </si>
  <si>
    <t>권오봉</t>
    <phoneticPr fontId="1" type="noConversion"/>
  </si>
  <si>
    <t>노문호</t>
    <phoneticPr fontId="1" type="noConversion"/>
  </si>
  <si>
    <t>장우석</t>
    <phoneticPr fontId="1" type="noConversion"/>
  </si>
  <si>
    <t>신기완</t>
    <phoneticPr fontId="1" type="noConversion"/>
  </si>
  <si>
    <t>윤태순</t>
    <phoneticPr fontId="1" type="noConversion"/>
  </si>
  <si>
    <t>임봉석</t>
    <phoneticPr fontId="1" type="noConversion"/>
  </si>
  <si>
    <t>문만종</t>
    <phoneticPr fontId="1" type="noConversion"/>
  </si>
  <si>
    <t>심관무</t>
    <phoneticPr fontId="1" type="noConversion"/>
  </si>
  <si>
    <t>김진수</t>
    <phoneticPr fontId="1" type="noConversion"/>
  </si>
  <si>
    <t>이정복</t>
    <phoneticPr fontId="1" type="noConversion"/>
  </si>
  <si>
    <t>임광빈</t>
    <phoneticPr fontId="1" type="noConversion"/>
  </si>
  <si>
    <t>김종찬</t>
    <phoneticPr fontId="1" type="noConversion"/>
  </si>
  <si>
    <t>김낙영</t>
    <phoneticPr fontId="1" type="noConversion"/>
  </si>
  <si>
    <t>김상관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</si>
</sst>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#,##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 tint="4.9989318521683403E-2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u/>
      <sz val="18"/>
      <color theme="9" tint="-0.249977111117893"/>
      <name val="맑은 고딕"/>
      <family val="3"/>
      <charset val="129"/>
      <scheme val="minor"/>
    </font>
    <font>
      <sz val="14"/>
      <color theme="9" tint="-0.499984740745262"/>
      <name val="문체부 훈민정음체"/>
      <family val="1"/>
      <charset val="129"/>
    </font>
    <font>
      <sz val="11"/>
      <color rgb="FF000000"/>
      <name val="맑은 고딕"/>
      <family val="2"/>
      <charset val="129"/>
    </font>
    <font>
      <sz val="8"/>
      <name val="돋움체"/>
      <family val="3"/>
      <charset val="129"/>
    </font>
    <font>
      <sz val="11"/>
      <color rgb="FF000000"/>
      <name val="맑은 고딕"/>
      <family val="3"/>
      <charset val="129"/>
    </font>
    <font>
      <b/>
      <sz val="14"/>
      <color rgb="FF203864"/>
      <name val="맑은 고딕"/>
      <family val="2"/>
      <charset val="129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</fills>
  <borders count="61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medium">
        <color rgb="FF002060"/>
      </top>
      <bottom/>
      <diagonal/>
    </border>
    <border>
      <left style="medium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medium">
        <color rgb="FF002060"/>
      </left>
      <right style="thin">
        <color rgb="FF002060"/>
      </right>
      <top/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/>
      <bottom style="medium">
        <color rgb="FF002060"/>
      </bottom>
      <diagonal/>
    </border>
    <border>
      <left style="thin">
        <color rgb="FF002060"/>
      </left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/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ck">
        <color rgb="FF002060"/>
      </right>
      <top style="thin">
        <color rgb="FF002060"/>
      </top>
      <bottom style="thin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 style="thick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ck">
        <color rgb="FF002060"/>
      </bottom>
      <diagonal/>
    </border>
    <border>
      <left style="thin">
        <color rgb="FF002060"/>
      </left>
      <right style="thick">
        <color rgb="FF002060"/>
      </right>
      <top style="thin">
        <color rgb="FF002060"/>
      </top>
      <bottom style="thick">
        <color rgb="FF002060"/>
      </bottom>
      <diagonal/>
    </border>
    <border>
      <left style="thick">
        <color rgb="FF002060"/>
      </left>
      <right/>
      <top style="thick">
        <color rgb="FF002060"/>
      </top>
      <bottom style="thin">
        <color rgb="FF002060"/>
      </bottom>
      <diagonal/>
    </border>
    <border>
      <left/>
      <right/>
      <top style="thick">
        <color rgb="FF002060"/>
      </top>
      <bottom style="thin">
        <color rgb="FF002060"/>
      </bottom>
      <diagonal/>
    </border>
    <border>
      <left/>
      <right style="thick">
        <color rgb="FF002060"/>
      </right>
      <top style="thick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ck">
        <color rgb="FF002060"/>
      </bottom>
      <diagonal/>
    </border>
    <border>
      <left style="thin">
        <color theme="4" tint="-0.499984740745262"/>
      </left>
      <right style="thin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/>
      <bottom style="thin">
        <color theme="4" tint="-0.499984740745262"/>
      </bottom>
      <diagonal/>
    </border>
    <border>
      <left style="thick">
        <color theme="4" tint="-0.499984740745262"/>
      </left>
      <right/>
      <top style="thick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ck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ck">
        <color theme="4" tint="-0.499984740745262"/>
      </left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ck">
        <color rgb="FF002060"/>
      </left>
      <right style="thin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rgb="FF002060"/>
      </left>
      <right/>
      <top/>
      <bottom style="medium">
        <color rgb="FF002060"/>
      </bottom>
      <diagonal/>
    </border>
    <border>
      <left style="thin">
        <color rgb="FF002060"/>
      </left>
      <right/>
      <top style="medium">
        <color rgb="FF002060"/>
      </top>
      <bottom style="thick">
        <color rgb="FF002060"/>
      </bottom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/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thin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ck">
        <color rgb="FF002060"/>
      </right>
      <top style="thin">
        <color rgb="FF002060"/>
      </top>
      <bottom/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/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medium">
        <color rgb="FF002060"/>
      </bottom>
      <diagonal/>
    </border>
    <border>
      <left style="thin">
        <color rgb="FF002060"/>
      </left>
      <right/>
      <top/>
      <bottom/>
      <diagonal/>
    </border>
    <border>
      <left style="thin">
        <color rgb="FF002060"/>
      </left>
      <right style="medium">
        <color rgb="FF002060"/>
      </right>
      <top/>
      <bottom/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5" borderId="12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0" borderId="0" xfId="0" applyAlignment="1"/>
    <xf numFmtId="0" fontId="3" fillId="7" borderId="13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0" fillId="3" borderId="33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center"/>
    </xf>
    <xf numFmtId="176" fontId="0" fillId="3" borderId="41" xfId="0" applyNumberForma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2" fillId="4" borderId="49" xfId="0" applyFont="1" applyFill="1" applyBorder="1" applyAlignment="1">
      <alignment horizontal="center" vertical="center"/>
    </xf>
    <xf numFmtId="0" fontId="2" fillId="4" borderId="48" xfId="0" applyFont="1" applyFill="1" applyBorder="1" applyAlignment="1">
      <alignment horizontal="center" vertical="center"/>
    </xf>
    <xf numFmtId="0" fontId="2" fillId="4" borderId="50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176" fontId="0" fillId="3" borderId="16" xfId="0" applyNumberForma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176" fontId="0" fillId="7" borderId="52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177" fontId="0" fillId="3" borderId="32" xfId="0" applyNumberFormat="1" applyFill="1" applyBorder="1" applyAlignment="1">
      <alignment horizontal="right" vertical="center" indent="1"/>
    </xf>
    <xf numFmtId="177" fontId="0" fillId="3" borderId="28" xfId="0" applyNumberFormat="1" applyFill="1" applyBorder="1" applyAlignment="1">
      <alignment horizontal="right" vertical="center" indent="1"/>
    </xf>
    <xf numFmtId="177" fontId="0" fillId="3" borderId="30" xfId="0" applyNumberFormat="1" applyFill="1" applyBorder="1" applyAlignment="1">
      <alignment horizontal="right" vertical="center" indent="1"/>
    </xf>
    <xf numFmtId="177" fontId="0" fillId="7" borderId="45" xfId="0" applyNumberFormat="1" applyFill="1" applyBorder="1" applyAlignment="1">
      <alignment horizontal="right" vertical="center" indent="1"/>
    </xf>
    <xf numFmtId="177" fontId="0" fillId="7" borderId="25" xfId="0" applyNumberFormat="1" applyFill="1" applyBorder="1" applyAlignment="1">
      <alignment horizontal="right" vertical="center" indent="1"/>
    </xf>
    <xf numFmtId="0" fontId="0" fillId="7" borderId="53" xfId="0" applyFill="1" applyBorder="1" applyAlignment="1">
      <alignment horizontal="center" vertical="center"/>
    </xf>
    <xf numFmtId="176" fontId="0" fillId="11" borderId="8" xfId="0" applyNumberFormat="1" applyFill="1" applyBorder="1" applyAlignment="1">
      <alignment horizontal="center" vertical="center"/>
    </xf>
    <xf numFmtId="0" fontId="7" fillId="12" borderId="44" xfId="0" applyFont="1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176" fontId="7" fillId="12" borderId="16" xfId="0" applyNumberFormat="1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center" vertical="center"/>
    </xf>
    <xf numFmtId="0" fontId="7" fillId="12" borderId="24" xfId="0" applyFont="1" applyFill="1" applyBorder="1" applyAlignment="1">
      <alignment horizontal="center" vertical="center"/>
    </xf>
    <xf numFmtId="0" fontId="0" fillId="12" borderId="51" xfId="0" applyFill="1" applyBorder="1" applyAlignment="1">
      <alignment horizontal="center" vertical="center"/>
    </xf>
    <xf numFmtId="0" fontId="9" fillId="12" borderId="16" xfId="0" applyFont="1" applyFill="1" applyBorder="1" applyAlignment="1">
      <alignment horizontal="center" vertical="center"/>
    </xf>
    <xf numFmtId="0" fontId="0" fillId="12" borderId="54" xfId="0" applyFill="1" applyBorder="1" applyAlignment="1">
      <alignment horizontal="center" vertical="center"/>
    </xf>
    <xf numFmtId="176" fontId="0" fillId="11" borderId="41" xfId="0" applyNumberFormat="1" applyFill="1" applyBorder="1" applyAlignment="1">
      <alignment horizontal="center" vertical="center"/>
    </xf>
    <xf numFmtId="0" fontId="0" fillId="12" borderId="47" xfId="0" applyFill="1" applyBorder="1" applyAlignment="1">
      <alignment horizontal="center" vertical="center"/>
    </xf>
    <xf numFmtId="0" fontId="0" fillId="12" borderId="42" xfId="0" applyFill="1" applyBorder="1" applyAlignment="1">
      <alignment horizontal="center" vertical="center"/>
    </xf>
    <xf numFmtId="0" fontId="9" fillId="12" borderId="55" xfId="0" applyFont="1" applyFill="1" applyBorder="1" applyAlignment="1">
      <alignment horizontal="center" vertical="center"/>
    </xf>
    <xf numFmtId="0" fontId="0" fillId="12" borderId="56" xfId="0" applyFill="1" applyBorder="1" applyAlignment="1">
      <alignment horizontal="center" vertical="center"/>
    </xf>
    <xf numFmtId="0" fontId="9" fillId="12" borderId="24" xfId="0" applyFont="1" applyFill="1" applyBorder="1" applyAlignment="1">
      <alignment horizontal="center" vertical="center"/>
    </xf>
    <xf numFmtId="176" fontId="0" fillId="11" borderId="16" xfId="0" applyNumberFormat="1" applyFill="1" applyBorder="1" applyAlignment="1">
      <alignment horizontal="center" vertical="center"/>
    </xf>
    <xf numFmtId="0" fontId="0" fillId="12" borderId="44" xfId="0" applyFill="1" applyBorder="1" applyAlignment="1">
      <alignment horizontal="center" vertical="center"/>
    </xf>
    <xf numFmtId="0" fontId="0" fillId="12" borderId="46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176" fontId="7" fillId="13" borderId="15" xfId="0" applyNumberFormat="1" applyFont="1" applyFill="1" applyBorder="1" applyAlignment="1">
      <alignment horizontal="center" vertical="center"/>
    </xf>
    <xf numFmtId="0" fontId="7" fillId="13" borderId="16" xfId="0" applyFont="1" applyFill="1" applyBorder="1" applyAlignment="1">
      <alignment horizontal="center" vertical="center"/>
    </xf>
    <xf numFmtId="177" fontId="0" fillId="13" borderId="24" xfId="0" applyNumberFormat="1" applyFill="1" applyBorder="1" applyAlignment="1">
      <alignment horizontal="right" vertical="center" indent="1"/>
    </xf>
    <xf numFmtId="0" fontId="7" fillId="13" borderId="17" xfId="0" applyFont="1" applyFill="1" applyBorder="1" applyAlignment="1">
      <alignment horizontal="center" vertical="center"/>
    </xf>
    <xf numFmtId="176" fontId="0" fillId="13" borderId="15" xfId="0" applyNumberForma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10" fillId="0" borderId="0" xfId="0" applyFont="1">
      <alignment vertical="center"/>
    </xf>
    <xf numFmtId="0" fontId="0" fillId="12" borderId="24" xfId="0" applyFill="1" applyBorder="1" applyAlignment="1">
      <alignment horizontal="center" vertical="center"/>
    </xf>
    <xf numFmtId="176" fontId="0" fillId="11" borderId="16" xfId="0" applyNumberFormat="1" applyFill="1" applyBorder="1">
      <alignment vertical="center"/>
    </xf>
    <xf numFmtId="0" fontId="0" fillId="12" borderId="16" xfId="0" applyFill="1" applyBorder="1" applyAlignment="1">
      <alignment horizontal="center" vertical="center"/>
    </xf>
    <xf numFmtId="176" fontId="0" fillId="11" borderId="8" xfId="0" applyNumberFormat="1" applyFill="1" applyBorder="1">
      <alignment vertical="center"/>
    </xf>
    <xf numFmtId="176" fontId="0" fillId="11" borderId="5" xfId="0" applyNumberFormat="1" applyFill="1" applyBorder="1">
      <alignment vertical="center"/>
    </xf>
    <xf numFmtId="176" fontId="0" fillId="3" borderId="55" xfId="0" applyNumberFormat="1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76" fontId="0" fillId="3" borderId="11" xfId="0" applyNumberForma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2" fillId="4" borderId="58" xfId="0" applyFon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76" fontId="7" fillId="11" borderId="11" xfId="0" applyNumberFormat="1" applyFont="1" applyFill="1" applyBorder="1" applyAlignment="1">
      <alignment horizontal="center" vertical="center"/>
    </xf>
    <xf numFmtId="176" fontId="7" fillId="11" borderId="3" xfId="0" applyNumberFormat="1" applyFont="1" applyFill="1" applyBorder="1" applyAlignment="1">
      <alignment horizontal="center" vertical="center"/>
    </xf>
    <xf numFmtId="176" fontId="7" fillId="11" borderId="8" xfId="0" applyNumberFormat="1" applyFont="1" applyFill="1" applyBorder="1" applyAlignment="1">
      <alignment horizontal="center" vertical="center"/>
    </xf>
    <xf numFmtId="176" fontId="0" fillId="11" borderId="11" xfId="0" applyNumberFormat="1" applyFill="1" applyBorder="1" applyAlignment="1">
      <alignment horizontal="center" vertical="center"/>
    </xf>
    <xf numFmtId="176" fontId="0" fillId="11" borderId="3" xfId="0" applyNumberFormat="1" applyFill="1" applyBorder="1" applyAlignment="1">
      <alignment horizontal="center" vertical="center"/>
    </xf>
    <xf numFmtId="176" fontId="0" fillId="11" borderId="8" xfId="0" applyNumberFormat="1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/>
    </xf>
    <xf numFmtId="0" fontId="4" fillId="8" borderId="22" xfId="0" applyFont="1" applyFill="1" applyBorder="1" applyAlignment="1">
      <alignment horizontal="center"/>
    </xf>
    <xf numFmtId="0" fontId="4" fillId="8" borderId="23" xfId="0" applyFont="1" applyFill="1" applyBorder="1" applyAlignment="1">
      <alignment horizontal="center"/>
    </xf>
    <xf numFmtId="176" fontId="0" fillId="3" borderId="11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8" xfId="0" applyNumberFormat="1" applyFill="1" applyBorder="1" applyAlignment="1">
      <alignment horizontal="center" vertical="center"/>
    </xf>
    <xf numFmtId="176" fontId="0" fillId="3" borderId="16" xfId="0" applyNumberFormat="1" applyFill="1" applyBorder="1" applyAlignment="1">
      <alignment horizontal="center" vertical="center"/>
    </xf>
    <xf numFmtId="176" fontId="0" fillId="11" borderId="5" xfId="0" applyNumberFormat="1" applyFill="1" applyBorder="1" applyAlignment="1">
      <alignment horizontal="center" vertical="center"/>
    </xf>
    <xf numFmtId="176" fontId="0" fillId="11" borderId="1" xfId="0" applyNumberFormat="1" applyFill="1" applyBorder="1" applyAlignment="1">
      <alignment horizontal="center" vertical="center"/>
    </xf>
    <xf numFmtId="176" fontId="0" fillId="11" borderId="16" xfId="0" applyNumberFormat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2" borderId="59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DCDA92"/>
      <color rgb="FFFFCCFF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16636-847A-47F1-BA3B-A88365FF7E52}">
  <dimension ref="B1:X43"/>
  <sheetViews>
    <sheetView tabSelected="1" topLeftCell="A14" workbookViewId="0">
      <selection activeCell="M43" sqref="M43"/>
    </sheetView>
  </sheetViews>
  <sheetFormatPr defaultRowHeight="16.5" x14ac:dyDescent="0.3"/>
  <cols>
    <col min="1" max="1" width="3.375" customWidth="1"/>
    <col min="2" max="2" width="4.375" style="2" bestFit="1" customWidth="1"/>
    <col min="3" max="3" width="9.875" bestFit="1" customWidth="1"/>
    <col min="4" max="4" width="8.125" customWidth="1"/>
    <col min="5" max="5" width="4.875" customWidth="1"/>
    <col min="6" max="6" width="1.25" customWidth="1"/>
    <col min="7" max="7" width="4.625" customWidth="1"/>
    <col min="8" max="8" width="9.875" bestFit="1" customWidth="1"/>
    <col min="9" max="9" width="8.125" customWidth="1"/>
    <col min="10" max="10" width="5" customWidth="1"/>
    <col min="11" max="11" width="1.375" customWidth="1"/>
    <col min="12" max="12" width="4.5" customWidth="1"/>
    <col min="13" max="13" width="9.75" customWidth="1"/>
    <col min="14" max="14" width="7.875" customWidth="1"/>
    <col min="15" max="15" width="5.25" bestFit="1" customWidth="1"/>
    <col min="16" max="16" width="1.375" customWidth="1"/>
    <col min="17" max="17" width="2.125" customWidth="1"/>
    <col min="18" max="18" width="10.125" style="2" hidden="1" customWidth="1"/>
    <col min="19" max="19" width="10.5" customWidth="1"/>
    <col min="20" max="20" width="7.75" customWidth="1"/>
    <col min="21" max="21" width="8.75" customWidth="1"/>
    <col min="22" max="22" width="13.75" customWidth="1"/>
    <col min="23" max="23" width="11.25" style="2" customWidth="1"/>
    <col min="24" max="24" width="10.5" customWidth="1"/>
    <col min="25" max="25" width="5.25" bestFit="1" customWidth="1"/>
    <col min="26" max="26" width="1.25" customWidth="1"/>
    <col min="27" max="27" width="10.375" customWidth="1"/>
    <col min="28" max="28" width="7.375" customWidth="1"/>
    <col min="29" max="29" width="9.875" customWidth="1"/>
    <col min="30" max="30" width="11.5" customWidth="1"/>
  </cols>
  <sheetData>
    <row r="1" spans="2:23" ht="15.75" customHeight="1" x14ac:dyDescent="0.3"/>
    <row r="2" spans="2:23" ht="22.5" customHeight="1" x14ac:dyDescent="0.3">
      <c r="B2" s="83" t="s">
        <v>85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</row>
    <row r="3" spans="2:23" ht="8.25" customHeight="1" x14ac:dyDescent="0.3"/>
    <row r="4" spans="2:23" ht="20.25" x14ac:dyDescent="0.3">
      <c r="C4" s="67" t="s">
        <v>58</v>
      </c>
    </row>
    <row r="5" spans="2:23" ht="6" customHeight="1" thickBot="1" x14ac:dyDescent="0.35"/>
    <row r="6" spans="2:23" ht="21.75" thickTop="1" thickBot="1" x14ac:dyDescent="0.4">
      <c r="B6" s="8" t="s">
        <v>2</v>
      </c>
      <c r="C6" s="13" t="s">
        <v>0</v>
      </c>
      <c r="D6" s="23" t="s">
        <v>1</v>
      </c>
      <c r="E6" s="14" t="s">
        <v>9</v>
      </c>
      <c r="G6" s="8" t="s">
        <v>2</v>
      </c>
      <c r="H6" s="13" t="s">
        <v>0</v>
      </c>
      <c r="I6" s="23" t="s">
        <v>1</v>
      </c>
      <c r="J6" s="14" t="s">
        <v>9</v>
      </c>
      <c r="L6" s="8" t="s">
        <v>2</v>
      </c>
      <c r="M6" s="13" t="s">
        <v>0</v>
      </c>
      <c r="N6" s="23" t="s">
        <v>1</v>
      </c>
      <c r="O6" s="14" t="s">
        <v>9</v>
      </c>
      <c r="R6"/>
      <c r="S6" s="96" t="s">
        <v>3</v>
      </c>
      <c r="T6" s="97"/>
      <c r="U6" s="97"/>
      <c r="V6" s="98"/>
      <c r="W6"/>
    </row>
    <row r="7" spans="2:23" x14ac:dyDescent="0.3">
      <c r="B7" s="3">
        <v>1</v>
      </c>
      <c r="C7" s="41">
        <v>46015</v>
      </c>
      <c r="D7" s="42" t="s">
        <v>15</v>
      </c>
      <c r="E7" s="43">
        <v>5</v>
      </c>
      <c r="G7" s="26">
        <v>31</v>
      </c>
      <c r="H7" s="104">
        <v>45660</v>
      </c>
      <c r="I7" s="53" t="s">
        <v>45</v>
      </c>
      <c r="J7" s="54">
        <v>5</v>
      </c>
      <c r="L7" s="27">
        <v>61</v>
      </c>
      <c r="M7" s="73">
        <v>45685</v>
      </c>
      <c r="N7" s="74" t="s">
        <v>78</v>
      </c>
      <c r="O7" s="75">
        <v>5</v>
      </c>
      <c r="R7"/>
      <c r="S7" s="60">
        <v>45658</v>
      </c>
      <c r="T7" s="61" t="s">
        <v>56</v>
      </c>
      <c r="U7" s="62">
        <v>30</v>
      </c>
      <c r="V7" s="63" t="s">
        <v>57</v>
      </c>
      <c r="W7"/>
    </row>
    <row r="8" spans="2:23" x14ac:dyDescent="0.3">
      <c r="B8" s="4">
        <v>2</v>
      </c>
      <c r="C8" s="41">
        <v>46022</v>
      </c>
      <c r="D8" s="42" t="s">
        <v>16</v>
      </c>
      <c r="E8" s="43">
        <v>5</v>
      </c>
      <c r="G8" s="3">
        <v>32</v>
      </c>
      <c r="H8" s="88"/>
      <c r="I8" s="55" t="s">
        <v>46</v>
      </c>
      <c r="J8" s="47">
        <v>5</v>
      </c>
      <c r="L8" s="28">
        <v>62</v>
      </c>
      <c r="M8" s="31">
        <v>45687</v>
      </c>
      <c r="N8" s="76" t="s">
        <v>79</v>
      </c>
      <c r="O8" s="30">
        <v>5</v>
      </c>
      <c r="R8"/>
      <c r="S8" s="64">
        <v>45659</v>
      </c>
      <c r="T8" s="65" t="s">
        <v>39</v>
      </c>
      <c r="U8" s="62">
        <v>100</v>
      </c>
      <c r="V8" s="63" t="s">
        <v>57</v>
      </c>
      <c r="W8"/>
    </row>
    <row r="9" spans="2:23" x14ac:dyDescent="0.3">
      <c r="B9" s="3">
        <v>3</v>
      </c>
      <c r="C9" s="84">
        <v>45658</v>
      </c>
      <c r="D9" s="44" t="s">
        <v>17</v>
      </c>
      <c r="E9" s="43">
        <v>5</v>
      </c>
      <c r="G9" s="3">
        <v>33</v>
      </c>
      <c r="H9" s="88"/>
      <c r="I9" s="55" t="s">
        <v>47</v>
      </c>
      <c r="J9" s="47">
        <v>5</v>
      </c>
      <c r="L9" s="3">
        <v>63</v>
      </c>
      <c r="M9" s="31">
        <v>45688</v>
      </c>
      <c r="N9" s="76" t="s">
        <v>80</v>
      </c>
      <c r="O9" s="30">
        <v>5</v>
      </c>
      <c r="R9"/>
      <c r="S9" s="64">
        <v>45700</v>
      </c>
      <c r="T9" s="66" t="s">
        <v>87</v>
      </c>
      <c r="U9" s="62">
        <v>200</v>
      </c>
      <c r="V9" s="63" t="s">
        <v>57</v>
      </c>
      <c r="W9"/>
    </row>
    <row r="10" spans="2:23" x14ac:dyDescent="0.3">
      <c r="B10" s="3">
        <v>4</v>
      </c>
      <c r="C10" s="85"/>
      <c r="D10" s="45" t="s">
        <v>18</v>
      </c>
      <c r="E10" s="43">
        <v>5</v>
      </c>
      <c r="G10" s="3">
        <v>34</v>
      </c>
      <c r="H10" s="88"/>
      <c r="I10" s="55" t="s">
        <v>48</v>
      </c>
      <c r="J10" s="47">
        <v>5</v>
      </c>
      <c r="L10" s="3">
        <v>64</v>
      </c>
      <c r="M10" s="99">
        <v>45689</v>
      </c>
      <c r="N10" s="76" t="s">
        <v>81</v>
      </c>
      <c r="O10" s="30">
        <v>5</v>
      </c>
      <c r="R10"/>
      <c r="S10" s="33"/>
      <c r="T10" s="34"/>
      <c r="U10" s="38"/>
      <c r="V10" s="40"/>
      <c r="W10"/>
    </row>
    <row r="11" spans="2:23" ht="17.25" thickBot="1" x14ac:dyDescent="0.35">
      <c r="B11" s="3">
        <v>5</v>
      </c>
      <c r="C11" s="85"/>
      <c r="D11" s="45" t="s">
        <v>19</v>
      </c>
      <c r="E11" s="43">
        <v>5</v>
      </c>
      <c r="G11" s="3">
        <v>35</v>
      </c>
      <c r="H11" s="89"/>
      <c r="I11" s="55" t="s">
        <v>49</v>
      </c>
      <c r="J11" s="47">
        <v>5</v>
      </c>
      <c r="L11" s="3">
        <v>65</v>
      </c>
      <c r="M11" s="100"/>
      <c r="N11" s="76" t="s">
        <v>82</v>
      </c>
      <c r="O11" s="30">
        <v>5</v>
      </c>
      <c r="R11"/>
      <c r="S11" s="9"/>
      <c r="T11" s="10" t="s">
        <v>6</v>
      </c>
      <c r="U11" s="39">
        <f>SUM(U7:U10)</f>
        <v>330</v>
      </c>
      <c r="V11" s="11"/>
      <c r="W11"/>
    </row>
    <row r="12" spans="2:23" ht="18" thickTop="1" thickBot="1" x14ac:dyDescent="0.35">
      <c r="B12" s="3">
        <v>6</v>
      </c>
      <c r="C12" s="85"/>
      <c r="D12" s="45" t="s">
        <v>20</v>
      </c>
      <c r="E12" s="43">
        <v>5</v>
      </c>
      <c r="G12" s="3">
        <v>36</v>
      </c>
      <c r="H12" s="105">
        <v>45661</v>
      </c>
      <c r="I12" s="46" t="s">
        <v>50</v>
      </c>
      <c r="J12" s="47">
        <v>5</v>
      </c>
      <c r="L12" s="3">
        <v>66</v>
      </c>
      <c r="M12" s="101"/>
      <c r="N12" s="76" t="s">
        <v>105</v>
      </c>
      <c r="O12" s="30">
        <v>5</v>
      </c>
      <c r="R12"/>
      <c r="W12"/>
    </row>
    <row r="13" spans="2:23" ht="17.25" thickTop="1" x14ac:dyDescent="0.3">
      <c r="B13" s="5">
        <v>7</v>
      </c>
      <c r="C13" s="85"/>
      <c r="D13" s="45" t="s">
        <v>21</v>
      </c>
      <c r="E13" s="43">
        <v>5</v>
      </c>
      <c r="G13" s="3">
        <v>37</v>
      </c>
      <c r="H13" s="105"/>
      <c r="I13" s="46" t="s">
        <v>51</v>
      </c>
      <c r="J13" s="47">
        <v>3</v>
      </c>
      <c r="L13" s="3">
        <v>67</v>
      </c>
      <c r="M13" s="99">
        <v>45691</v>
      </c>
      <c r="N13" s="76" t="s">
        <v>83</v>
      </c>
      <c r="O13" s="30">
        <v>5</v>
      </c>
      <c r="R13"/>
      <c r="S13" s="90" t="s">
        <v>12</v>
      </c>
      <c r="T13" s="91"/>
      <c r="U13" s="19" t="s">
        <v>14</v>
      </c>
      <c r="V13" s="20" t="s">
        <v>8</v>
      </c>
      <c r="W13"/>
    </row>
    <row r="14" spans="2:23" x14ac:dyDescent="0.3">
      <c r="B14" s="3">
        <v>8</v>
      </c>
      <c r="C14" s="85"/>
      <c r="D14" s="45" t="s">
        <v>22</v>
      </c>
      <c r="E14" s="43">
        <v>5</v>
      </c>
      <c r="G14" s="4">
        <v>38</v>
      </c>
      <c r="H14" s="56">
        <v>45662</v>
      </c>
      <c r="I14" s="46" t="s">
        <v>52</v>
      </c>
      <c r="J14" s="47">
        <v>5</v>
      </c>
      <c r="L14" s="3">
        <v>68</v>
      </c>
      <c r="M14" s="101"/>
      <c r="N14" s="76" t="s">
        <v>84</v>
      </c>
      <c r="O14" s="30">
        <v>5</v>
      </c>
      <c r="R14"/>
      <c r="S14" s="92" t="s">
        <v>10</v>
      </c>
      <c r="T14" s="93"/>
      <c r="U14" s="35">
        <f>E37+J37+O43</f>
        <v>480</v>
      </c>
      <c r="V14" s="16"/>
      <c r="W14"/>
    </row>
    <row r="15" spans="2:23" x14ac:dyDescent="0.3">
      <c r="B15" s="4">
        <v>9</v>
      </c>
      <c r="C15" s="85"/>
      <c r="D15" s="45" t="s">
        <v>23</v>
      </c>
      <c r="E15" s="43">
        <v>5</v>
      </c>
      <c r="G15" s="5">
        <v>39</v>
      </c>
      <c r="H15" s="87">
        <v>45663</v>
      </c>
      <c r="I15" s="48" t="s">
        <v>53</v>
      </c>
      <c r="J15" s="47">
        <v>5</v>
      </c>
      <c r="L15" s="3">
        <v>69</v>
      </c>
      <c r="M15" s="31">
        <v>45695</v>
      </c>
      <c r="N15" s="76" t="s">
        <v>86</v>
      </c>
      <c r="O15" s="30">
        <v>5</v>
      </c>
      <c r="R15"/>
      <c r="S15" s="92" t="s">
        <v>13</v>
      </c>
      <c r="T15" s="93"/>
      <c r="U15" s="36">
        <f>U11</f>
        <v>330</v>
      </c>
      <c r="V15" s="17"/>
      <c r="W15"/>
    </row>
    <row r="16" spans="2:23" ht="17.25" thickBot="1" x14ac:dyDescent="0.35">
      <c r="B16" s="3">
        <v>10</v>
      </c>
      <c r="C16" s="85"/>
      <c r="D16" s="45" t="s">
        <v>24</v>
      </c>
      <c r="E16" s="43">
        <v>3</v>
      </c>
      <c r="G16" s="3">
        <v>40</v>
      </c>
      <c r="H16" s="88"/>
      <c r="I16" s="48" t="s">
        <v>54</v>
      </c>
      <c r="J16" s="47">
        <v>5</v>
      </c>
      <c r="L16" s="3">
        <v>70</v>
      </c>
      <c r="M16" s="102">
        <v>45700</v>
      </c>
      <c r="N16" s="76" t="s">
        <v>87</v>
      </c>
      <c r="O16" s="30">
        <v>5</v>
      </c>
      <c r="R16"/>
      <c r="S16" s="94" t="s">
        <v>11</v>
      </c>
      <c r="T16" s="95"/>
      <c r="U16" s="37">
        <f>SUM(U14:U15)</f>
        <v>810</v>
      </c>
      <c r="V16" s="18"/>
      <c r="W16"/>
    </row>
    <row r="17" spans="2:24" ht="17.25" thickTop="1" x14ac:dyDescent="0.3">
      <c r="B17" s="3">
        <v>11</v>
      </c>
      <c r="C17" s="85"/>
      <c r="D17" s="45" t="s">
        <v>25</v>
      </c>
      <c r="E17" s="43">
        <v>5</v>
      </c>
      <c r="G17" s="3">
        <v>41</v>
      </c>
      <c r="H17" s="89"/>
      <c r="I17" s="48" t="s">
        <v>55</v>
      </c>
      <c r="J17" s="47">
        <v>5</v>
      </c>
      <c r="L17" s="3">
        <v>71</v>
      </c>
      <c r="M17" s="102"/>
      <c r="N17" s="76" t="s">
        <v>101</v>
      </c>
      <c r="O17" s="30">
        <v>5</v>
      </c>
      <c r="R17"/>
      <c r="W17"/>
    </row>
    <row r="18" spans="2:24" x14ac:dyDescent="0.3">
      <c r="B18" s="3">
        <v>12</v>
      </c>
      <c r="C18" s="85"/>
      <c r="D18" s="45" t="s">
        <v>26</v>
      </c>
      <c r="E18" s="43">
        <v>3</v>
      </c>
      <c r="G18" s="3">
        <v>42</v>
      </c>
      <c r="H18" s="87">
        <v>45664</v>
      </c>
      <c r="I18" s="68" t="s">
        <v>59</v>
      </c>
      <c r="J18" s="47">
        <v>5</v>
      </c>
      <c r="L18" s="3">
        <v>72</v>
      </c>
      <c r="M18" s="102">
        <v>45701</v>
      </c>
      <c r="N18" s="76" t="s">
        <v>88</v>
      </c>
      <c r="O18" s="30">
        <v>5</v>
      </c>
      <c r="R18"/>
      <c r="U18" s="12"/>
      <c r="W18"/>
    </row>
    <row r="19" spans="2:24" x14ac:dyDescent="0.3">
      <c r="B19" s="3">
        <v>13</v>
      </c>
      <c r="C19" s="85"/>
      <c r="D19" s="45" t="s">
        <v>27</v>
      </c>
      <c r="E19" s="43">
        <v>5</v>
      </c>
      <c r="G19" s="3">
        <v>43</v>
      </c>
      <c r="H19" s="106"/>
      <c r="I19" s="68" t="s">
        <v>60</v>
      </c>
      <c r="J19" s="47">
        <v>5</v>
      </c>
      <c r="L19" s="3">
        <v>73</v>
      </c>
      <c r="M19" s="102"/>
      <c r="N19" s="76" t="s">
        <v>89</v>
      </c>
      <c r="O19" s="30">
        <v>5</v>
      </c>
      <c r="R19"/>
      <c r="W19"/>
    </row>
    <row r="20" spans="2:24" x14ac:dyDescent="0.3">
      <c r="B20" s="3">
        <v>14</v>
      </c>
      <c r="C20" s="85"/>
      <c r="D20" s="46" t="s">
        <v>28</v>
      </c>
      <c r="E20" s="47">
        <v>15</v>
      </c>
      <c r="G20" s="3">
        <v>44</v>
      </c>
      <c r="H20" s="87">
        <v>45665</v>
      </c>
      <c r="I20" s="68" t="s">
        <v>61</v>
      </c>
      <c r="J20" s="47">
        <v>5</v>
      </c>
      <c r="L20" s="3">
        <v>74</v>
      </c>
      <c r="M20" s="31">
        <v>45707</v>
      </c>
      <c r="N20" s="76" t="s">
        <v>90</v>
      </c>
      <c r="O20" s="30">
        <v>5</v>
      </c>
      <c r="R20"/>
      <c r="W20"/>
    </row>
    <row r="21" spans="2:24" x14ac:dyDescent="0.3">
      <c r="B21" s="3">
        <v>15</v>
      </c>
      <c r="C21" s="85"/>
      <c r="D21" s="46" t="s">
        <v>29</v>
      </c>
      <c r="E21" s="47">
        <v>5</v>
      </c>
      <c r="G21" s="3">
        <v>45</v>
      </c>
      <c r="H21" s="106"/>
      <c r="I21" s="68" t="s">
        <v>62</v>
      </c>
      <c r="J21" s="47">
        <v>5</v>
      </c>
      <c r="L21" s="3">
        <v>75</v>
      </c>
      <c r="M21" s="102">
        <v>45708</v>
      </c>
      <c r="N21" s="76" t="s">
        <v>91</v>
      </c>
      <c r="O21" s="30">
        <v>5</v>
      </c>
      <c r="R21"/>
      <c r="W21"/>
    </row>
    <row r="22" spans="2:24" x14ac:dyDescent="0.3">
      <c r="B22" s="3">
        <v>16</v>
      </c>
      <c r="C22" s="85"/>
      <c r="D22" s="46" t="s">
        <v>30</v>
      </c>
      <c r="E22" s="47">
        <v>5</v>
      </c>
      <c r="G22" s="3">
        <v>46</v>
      </c>
      <c r="H22" s="69">
        <v>45667</v>
      </c>
      <c r="I22" s="70" t="s">
        <v>63</v>
      </c>
      <c r="J22" s="47">
        <v>3</v>
      </c>
      <c r="L22" s="3">
        <v>76</v>
      </c>
      <c r="M22" s="102"/>
      <c r="N22" s="76" t="s">
        <v>92</v>
      </c>
      <c r="O22" s="30">
        <v>5</v>
      </c>
      <c r="R22"/>
      <c r="W22"/>
    </row>
    <row r="23" spans="2:24" x14ac:dyDescent="0.3">
      <c r="B23" s="3">
        <v>17</v>
      </c>
      <c r="C23" s="85"/>
      <c r="D23" s="46" t="s">
        <v>31</v>
      </c>
      <c r="E23" s="47">
        <v>5</v>
      </c>
      <c r="G23" s="3">
        <v>47</v>
      </c>
      <c r="H23" s="69">
        <v>45669</v>
      </c>
      <c r="I23" s="68" t="s">
        <v>64</v>
      </c>
      <c r="J23" s="47">
        <v>5</v>
      </c>
      <c r="L23" s="3">
        <v>77</v>
      </c>
      <c r="M23" s="102"/>
      <c r="N23" s="76" t="s">
        <v>93</v>
      </c>
      <c r="O23" s="30">
        <v>5</v>
      </c>
      <c r="R23"/>
      <c r="W23"/>
      <c r="X23" s="7"/>
    </row>
    <row r="24" spans="2:24" x14ac:dyDescent="0.3">
      <c r="B24" s="3">
        <v>18</v>
      </c>
      <c r="C24" s="85"/>
      <c r="D24" s="46" t="s">
        <v>32</v>
      </c>
      <c r="E24" s="47">
        <v>5</v>
      </c>
      <c r="G24" s="3">
        <v>48</v>
      </c>
      <c r="H24" s="105">
        <v>45670</v>
      </c>
      <c r="I24" s="68" t="s">
        <v>68</v>
      </c>
      <c r="J24" s="47">
        <v>5</v>
      </c>
      <c r="L24" s="3">
        <v>78</v>
      </c>
      <c r="M24" s="31">
        <v>45716</v>
      </c>
      <c r="N24" s="76" t="s">
        <v>94</v>
      </c>
      <c r="O24" s="30">
        <v>5</v>
      </c>
      <c r="R24"/>
      <c r="W24"/>
    </row>
    <row r="25" spans="2:24" x14ac:dyDescent="0.3">
      <c r="B25" s="3">
        <v>19</v>
      </c>
      <c r="C25" s="85"/>
      <c r="D25" s="46" t="s">
        <v>33</v>
      </c>
      <c r="E25" s="47">
        <v>5</v>
      </c>
      <c r="G25" s="3">
        <v>49</v>
      </c>
      <c r="H25" s="105"/>
      <c r="I25" s="70" t="s">
        <v>65</v>
      </c>
      <c r="J25" s="47">
        <v>5</v>
      </c>
      <c r="L25" s="3">
        <v>79</v>
      </c>
      <c r="M25" s="77">
        <v>45717</v>
      </c>
      <c r="N25" s="78" t="s">
        <v>95</v>
      </c>
      <c r="O25" s="79">
        <v>5</v>
      </c>
      <c r="R25"/>
      <c r="W25"/>
    </row>
    <row r="26" spans="2:24" x14ac:dyDescent="0.3">
      <c r="B26" s="3">
        <v>20</v>
      </c>
      <c r="C26" s="85"/>
      <c r="D26" s="45" t="s">
        <v>34</v>
      </c>
      <c r="E26" s="47">
        <v>5</v>
      </c>
      <c r="G26" s="4">
        <v>50</v>
      </c>
      <c r="H26" s="105"/>
      <c r="I26" s="70" t="s">
        <v>66</v>
      </c>
      <c r="J26" s="47">
        <v>5</v>
      </c>
      <c r="L26" s="28">
        <v>80</v>
      </c>
      <c r="M26" s="31">
        <v>45720</v>
      </c>
      <c r="N26" s="76" t="s">
        <v>96</v>
      </c>
      <c r="O26" s="30">
        <v>5</v>
      </c>
      <c r="R26"/>
      <c r="W26"/>
    </row>
    <row r="27" spans="2:24" x14ac:dyDescent="0.3">
      <c r="B27" s="3">
        <v>21</v>
      </c>
      <c r="C27" s="86"/>
      <c r="D27" s="45" t="s">
        <v>35</v>
      </c>
      <c r="E27" s="47">
        <v>5</v>
      </c>
      <c r="G27" s="3">
        <v>51</v>
      </c>
      <c r="H27" s="71">
        <v>45671</v>
      </c>
      <c r="I27" s="57" t="s">
        <v>67</v>
      </c>
      <c r="J27" s="47">
        <v>5</v>
      </c>
      <c r="L27" s="28">
        <v>81</v>
      </c>
      <c r="M27" s="102">
        <v>45721</v>
      </c>
      <c r="N27" s="76" t="s">
        <v>97</v>
      </c>
      <c r="O27" s="30">
        <v>5</v>
      </c>
      <c r="R27"/>
      <c r="W27"/>
    </row>
    <row r="28" spans="2:24" x14ac:dyDescent="0.3">
      <c r="B28" s="3">
        <v>22</v>
      </c>
      <c r="C28" s="87">
        <v>45659</v>
      </c>
      <c r="D28" s="45" t="s">
        <v>36</v>
      </c>
      <c r="E28" s="47">
        <v>5</v>
      </c>
      <c r="G28" s="3">
        <v>52</v>
      </c>
      <c r="H28" s="105">
        <v>45673</v>
      </c>
      <c r="I28" s="70" t="s">
        <v>69</v>
      </c>
      <c r="J28" s="47">
        <v>5</v>
      </c>
      <c r="L28" s="28">
        <v>82</v>
      </c>
      <c r="M28" s="102"/>
      <c r="N28" s="76" t="s">
        <v>98</v>
      </c>
      <c r="O28" s="30">
        <v>5</v>
      </c>
      <c r="R28"/>
      <c r="W28"/>
    </row>
    <row r="29" spans="2:24" x14ac:dyDescent="0.3">
      <c r="B29" s="5">
        <v>23</v>
      </c>
      <c r="C29" s="88"/>
      <c r="D29" s="48" t="s">
        <v>37</v>
      </c>
      <c r="E29" s="47">
        <v>5</v>
      </c>
      <c r="G29" s="3">
        <v>53</v>
      </c>
      <c r="H29" s="105"/>
      <c r="I29" s="70" t="s">
        <v>70</v>
      </c>
      <c r="J29" s="47">
        <v>5</v>
      </c>
      <c r="L29" s="28">
        <v>83</v>
      </c>
      <c r="M29" s="102"/>
      <c r="N29" s="29" t="s">
        <v>99</v>
      </c>
      <c r="O29" s="30">
        <v>5</v>
      </c>
      <c r="R29"/>
      <c r="W29"/>
    </row>
    <row r="30" spans="2:24" x14ac:dyDescent="0.3">
      <c r="B30" s="3">
        <v>24</v>
      </c>
      <c r="C30" s="88"/>
      <c r="D30" s="48" t="s">
        <v>38</v>
      </c>
      <c r="E30" s="47">
        <v>3</v>
      </c>
      <c r="G30" s="3">
        <v>54</v>
      </c>
      <c r="H30" s="105"/>
      <c r="I30" s="70" t="s">
        <v>71</v>
      </c>
      <c r="J30" s="47">
        <v>5</v>
      </c>
      <c r="L30" s="28">
        <v>84</v>
      </c>
      <c r="M30" s="31">
        <v>45722</v>
      </c>
      <c r="N30" s="29" t="s">
        <v>100</v>
      </c>
      <c r="O30" s="30">
        <v>5</v>
      </c>
      <c r="R30"/>
      <c r="W30"/>
    </row>
    <row r="31" spans="2:24" x14ac:dyDescent="0.3">
      <c r="B31" s="3">
        <v>25</v>
      </c>
      <c r="C31" s="88"/>
      <c r="D31" s="48" t="s">
        <v>39</v>
      </c>
      <c r="E31" s="47">
        <v>5</v>
      </c>
      <c r="G31" s="3">
        <v>55</v>
      </c>
      <c r="H31" s="69">
        <v>45676</v>
      </c>
      <c r="I31" s="70" t="s">
        <v>72</v>
      </c>
      <c r="J31" s="47">
        <v>5</v>
      </c>
      <c r="L31" s="3">
        <v>85</v>
      </c>
      <c r="M31" s="77">
        <v>45725</v>
      </c>
      <c r="N31" s="80" t="s">
        <v>102</v>
      </c>
      <c r="O31" s="79">
        <v>5</v>
      </c>
      <c r="R31"/>
      <c r="W31"/>
    </row>
    <row r="32" spans="2:24" x14ac:dyDescent="0.3">
      <c r="B32" s="3">
        <v>26</v>
      </c>
      <c r="C32" s="89"/>
      <c r="D32" s="48" t="s">
        <v>40</v>
      </c>
      <c r="E32" s="47">
        <v>5</v>
      </c>
      <c r="G32" s="3">
        <v>56</v>
      </c>
      <c r="H32" s="69">
        <v>45677</v>
      </c>
      <c r="I32" s="70" t="s">
        <v>73</v>
      </c>
      <c r="J32" s="47">
        <v>5</v>
      </c>
      <c r="L32" s="28">
        <v>86</v>
      </c>
      <c r="M32" s="31">
        <v>45726</v>
      </c>
      <c r="N32" s="29" t="s">
        <v>103</v>
      </c>
      <c r="O32" s="30">
        <v>5</v>
      </c>
      <c r="R32"/>
      <c r="W32"/>
    </row>
    <row r="33" spans="2:23" x14ac:dyDescent="0.3">
      <c r="B33" s="3">
        <v>27</v>
      </c>
      <c r="C33" s="88">
        <v>45660</v>
      </c>
      <c r="D33" s="48" t="s">
        <v>41</v>
      </c>
      <c r="E33" s="47">
        <v>5</v>
      </c>
      <c r="G33" s="3">
        <v>57</v>
      </c>
      <c r="H33" s="69">
        <v>45678</v>
      </c>
      <c r="I33" s="70" t="s">
        <v>74</v>
      </c>
      <c r="J33" s="47">
        <v>5</v>
      </c>
      <c r="L33" s="28">
        <v>87</v>
      </c>
      <c r="M33" s="31">
        <v>45730</v>
      </c>
      <c r="N33" s="29" t="s">
        <v>104</v>
      </c>
      <c r="O33" s="30">
        <v>5</v>
      </c>
      <c r="R33"/>
      <c r="W33"/>
    </row>
    <row r="34" spans="2:23" x14ac:dyDescent="0.3">
      <c r="B34" s="3">
        <v>28</v>
      </c>
      <c r="C34" s="88"/>
      <c r="D34" s="48" t="s">
        <v>42</v>
      </c>
      <c r="E34" s="47">
        <v>5</v>
      </c>
      <c r="G34" s="3">
        <v>58</v>
      </c>
      <c r="H34" s="69">
        <v>45679</v>
      </c>
      <c r="I34" s="70" t="s">
        <v>75</v>
      </c>
      <c r="J34" s="47">
        <v>5</v>
      </c>
      <c r="L34" s="28">
        <v>88</v>
      </c>
      <c r="M34" s="31">
        <v>45734</v>
      </c>
      <c r="N34" s="76" t="s">
        <v>106</v>
      </c>
      <c r="O34" s="30">
        <v>5</v>
      </c>
      <c r="R34"/>
      <c r="W34"/>
    </row>
    <row r="35" spans="2:23" x14ac:dyDescent="0.3">
      <c r="B35" s="3">
        <v>29</v>
      </c>
      <c r="C35" s="88"/>
      <c r="D35" s="48" t="s">
        <v>43</v>
      </c>
      <c r="E35" s="47">
        <v>5</v>
      </c>
      <c r="F35" s="1"/>
      <c r="G35" s="3">
        <v>59</v>
      </c>
      <c r="H35" s="69">
        <v>45680</v>
      </c>
      <c r="I35" s="70" t="s">
        <v>76</v>
      </c>
      <c r="J35" s="47">
        <v>5</v>
      </c>
      <c r="L35" s="28">
        <v>89</v>
      </c>
      <c r="M35" s="31">
        <v>45748</v>
      </c>
      <c r="N35" s="76" t="s">
        <v>107</v>
      </c>
      <c r="O35" s="30">
        <v>5</v>
      </c>
      <c r="R35"/>
      <c r="W35"/>
    </row>
    <row r="36" spans="2:23" ht="17.25" thickBot="1" x14ac:dyDescent="0.35">
      <c r="B36" s="6">
        <v>30</v>
      </c>
      <c r="C36" s="103"/>
      <c r="D36" s="48" t="s">
        <v>44</v>
      </c>
      <c r="E36" s="49">
        <v>5</v>
      </c>
      <c r="G36" s="3">
        <v>60</v>
      </c>
      <c r="H36" s="72">
        <v>45684</v>
      </c>
      <c r="I36" s="58" t="s">
        <v>77</v>
      </c>
      <c r="J36" s="59">
        <v>5</v>
      </c>
      <c r="L36" s="28">
        <v>90</v>
      </c>
      <c r="M36" s="31">
        <v>45777</v>
      </c>
      <c r="N36" s="76" t="s">
        <v>108</v>
      </c>
      <c r="O36" s="30">
        <v>5</v>
      </c>
      <c r="R36"/>
      <c r="W36"/>
    </row>
    <row r="37" spans="2:23" ht="17.25" thickBot="1" x14ac:dyDescent="0.35">
      <c r="B37" s="21"/>
      <c r="C37" s="50"/>
      <c r="D37" s="51"/>
      <c r="E37" s="52">
        <f>SUM(E7:E36)</f>
        <v>154</v>
      </c>
      <c r="G37" s="21"/>
      <c r="H37" s="50"/>
      <c r="I37" s="51"/>
      <c r="J37" s="52">
        <f>SUM(J7:J36)</f>
        <v>146</v>
      </c>
      <c r="L37" s="28">
        <v>91</v>
      </c>
      <c r="M37" s="31">
        <v>45778</v>
      </c>
      <c r="N37" s="76" t="s">
        <v>109</v>
      </c>
      <c r="O37" s="30">
        <v>5</v>
      </c>
      <c r="R37"/>
      <c r="W37"/>
    </row>
    <row r="38" spans="2:23" ht="13.5" customHeight="1" thickTop="1" x14ac:dyDescent="0.3">
      <c r="L38" s="28">
        <v>92</v>
      </c>
      <c r="M38" s="99">
        <v>45793</v>
      </c>
      <c r="N38" s="76" t="s">
        <v>110</v>
      </c>
      <c r="O38" s="30">
        <v>5</v>
      </c>
    </row>
    <row r="39" spans="2:23" ht="17.25" x14ac:dyDescent="0.3">
      <c r="C39" s="32" t="s">
        <v>5</v>
      </c>
      <c r="D39" s="32"/>
      <c r="E39" s="32"/>
      <c r="F39" s="32"/>
      <c r="G39" s="32"/>
      <c r="H39" s="32"/>
      <c r="I39" s="32"/>
      <c r="J39" s="32"/>
      <c r="K39" s="32"/>
      <c r="L39" s="28">
        <v>93</v>
      </c>
      <c r="M39" s="101"/>
      <c r="N39" s="76" t="s">
        <v>111</v>
      </c>
      <c r="O39" s="30">
        <v>5</v>
      </c>
    </row>
    <row r="40" spans="2:23" x14ac:dyDescent="0.3">
      <c r="C40" s="15" t="s">
        <v>4</v>
      </c>
      <c r="L40" s="28">
        <v>94</v>
      </c>
      <c r="M40" s="31">
        <v>45800</v>
      </c>
      <c r="N40" s="76" t="s">
        <v>112</v>
      </c>
      <c r="O40" s="30">
        <v>5</v>
      </c>
    </row>
    <row r="41" spans="2:23" x14ac:dyDescent="0.3">
      <c r="L41" s="28">
        <v>95</v>
      </c>
      <c r="M41" s="31">
        <v>45802</v>
      </c>
      <c r="N41" s="76" t="s">
        <v>113</v>
      </c>
      <c r="O41" s="30">
        <v>5</v>
      </c>
    </row>
    <row r="42" spans="2:23" ht="17.25" thickBot="1" x14ac:dyDescent="0.35">
      <c r="L42" s="5"/>
      <c r="M42" s="82">
        <v>45803</v>
      </c>
      <c r="N42" s="107" t="s">
        <v>114</v>
      </c>
      <c r="O42" s="108">
        <v>5</v>
      </c>
    </row>
    <row r="43" spans="2:23" ht="17.25" thickBot="1" x14ac:dyDescent="0.35">
      <c r="L43" s="81"/>
      <c r="M43" s="22" t="s">
        <v>7</v>
      </c>
      <c r="N43" s="24"/>
      <c r="O43" s="25">
        <f>SUM(O7:O42)</f>
        <v>180</v>
      </c>
    </row>
  </sheetData>
  <mergeCells count="23">
    <mergeCell ref="M38:M39"/>
    <mergeCell ref="C33:C36"/>
    <mergeCell ref="H7:H11"/>
    <mergeCell ref="H12:H13"/>
    <mergeCell ref="H15:H17"/>
    <mergeCell ref="H18:H19"/>
    <mergeCell ref="H28:H30"/>
    <mergeCell ref="H20:H21"/>
    <mergeCell ref="H24:H26"/>
    <mergeCell ref="B2:M2"/>
    <mergeCell ref="C9:C27"/>
    <mergeCell ref="C28:C32"/>
    <mergeCell ref="S13:T13"/>
    <mergeCell ref="S14:T14"/>
    <mergeCell ref="S15:T15"/>
    <mergeCell ref="S16:T16"/>
    <mergeCell ref="S6:V6"/>
    <mergeCell ref="M10:M12"/>
    <mergeCell ref="M13:M14"/>
    <mergeCell ref="M16:M17"/>
    <mergeCell ref="M18:M19"/>
    <mergeCell ref="M21:M23"/>
    <mergeCell ref="M27:M29"/>
  </mergeCells>
  <phoneticPr fontId="1" type="noConversion"/>
  <pageMargins left="0.7" right="0.7" top="0.75" bottom="0.75" header="0.3" footer="0.3"/>
  <pageSetup paperSize="9" orientation="portrait" horizontalDpi="1200" verticalDpi="1200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tb19</dc:creator>
  <cp:lastModifiedBy>Insung Kang</cp:lastModifiedBy>
  <dcterms:created xsi:type="dcterms:W3CDTF">2024-01-05T10:58:49Z</dcterms:created>
  <dcterms:modified xsi:type="dcterms:W3CDTF">2025-05-26T14:03:44Z</dcterms:modified>
</cp:coreProperties>
</file>